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olors6.xml" ContentType="application/vnd.ms-office.chartcolorstyle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style6.xml" ContentType="application/vnd.ms-office.chartstyle+xml"/>
  <Override PartName="/xl/worksheets/sheet1.xml" ContentType="application/vnd.openxmlformats-officedocument.spreadsheetml.worksheet+xml"/>
  <Override PartName="/xl/charts/colors5.xml" ContentType="application/vnd.ms-office.chartcolorstyle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charts/colors2.xml" ContentType="application/vnd.ms-office.chartcolorstyle+xml"/>
  <Override PartName="/xl/charts/style2.xml" ContentType="application/vnd.ms-office.chartstyle+xml"/>
  <Override PartName="/xl/charts/chart2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charts/chart3.xml" ContentType="application/vnd.openxmlformats-officedocument.drawingml.char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charts/colors4.xml" ContentType="application/vnd.ms-office.chartcolorstyle+xml"/>
  <Override PartName="/xl/charts/chart4.xml" ContentType="application/vnd.openxmlformats-officedocument.drawingml.chart+xml"/>
  <Override PartName="/xl/charts/style5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style4.xml" ContentType="application/vnd.ms-office.chartstyle+xml"/>
  <Override PartName="/xl/activeX/activeX1.xml" ContentType="application/vnd.ms-office.activeX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xl/comments4.xml" ContentType="application/vnd.openxmlformats-officedocument.spreadsheetml.comments+xml"/>
  <Override PartName="/xl/externalLinks/externalLink1.xml" ContentType="application/vnd.openxmlformats-officedocument.spreadsheetml.externalLink+xml"/>
  <Override PartName="/xl/comments3.xml" ContentType="application/vnd.openxmlformats-officedocument.spreadsheetml.comment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DGP\OTROS\SGAPE\"/>
    </mc:Choice>
  </mc:AlternateContent>
  <bookViews>
    <workbookView xWindow="-30" yWindow="-30" windowWidth="14400" windowHeight="12630" tabRatio="803"/>
  </bookViews>
  <sheets>
    <sheet name="PORTADA" sheetId="5" r:id="rId1"/>
    <sheet name="INDICE DE CUADROS" sheetId="6" r:id="rId2"/>
    <sheet name="Gráficos" sheetId="88" r:id="rId3"/>
    <sheet name="SERIES INDIVIDUALES" sheetId="7" r:id="rId4"/>
    <sheet name="CUENTA DE LAS AAPP DETALLADA" sheetId="84" r:id="rId5"/>
    <sheet name="PIB D Pcorr" sheetId="12" r:id="rId6"/>
    <sheet name="PIB D Pctes" sheetId="79" r:id="rId7"/>
    <sheet name="PIB D Deflactor" sheetId="13" r:id="rId8"/>
    <sheet name="PIB Rentas" sheetId="14" r:id="rId9"/>
    <sheet name="PIB O Pcorr" sheetId="27" r:id="rId10"/>
    <sheet name="PIB O Pctes" sheetId="28" r:id="rId11"/>
    <sheet name="PIB O Deflactor" sheetId="29" r:id="rId12"/>
    <sheet name="X M Pcorr" sheetId="16" r:id="rId13"/>
    <sheet name="X M Pctes" sheetId="15" r:id="rId14"/>
    <sheet name="X M Deflactor " sheetId="17" r:id="rId15"/>
    <sheet name="FBC Pcorr" sheetId="19" r:id="rId16"/>
    <sheet name="FBC Pctes" sheetId="18" r:id="rId17"/>
    <sheet name="FBCF por Productos Pcorr" sheetId="21" r:id="rId18"/>
    <sheet name="FBCF por Productos Pctes" sheetId="20" r:id="rId19"/>
    <sheet name="FBCF por Productos Deflactor" sheetId="22" r:id="rId20"/>
    <sheet name="FBCF por Sectores Pcorr" sheetId="23" r:id="rId21"/>
    <sheet name="FBCF por Sectores Pctes" sheetId="24" r:id="rId22"/>
    <sheet name="FBCF por Sectores Deflactor" sheetId="25" r:id="rId23"/>
    <sheet name="STOCK15" sheetId="86" r:id="rId24"/>
    <sheet name="Hogares" sheetId="31" r:id="rId25"/>
    <sheet name="CoNFN" sheetId="35" r:id="rId26"/>
    <sheet name="Resto del Mundo" sheetId="36" r:id="rId27"/>
    <sheet name="POB" sheetId="37" r:id="rId28"/>
    <sheet name="MDO. TRABAJO" sheetId="38" r:id="rId29"/>
    <sheet name="OCUPADOS" sheetId="39" r:id="rId30"/>
    <sheet name="ASALARIADOS" sheetId="40" r:id="rId31"/>
    <sheet name="Remuneración Asalariados" sheetId="30" r:id="rId32"/>
    <sheet name="Parados registrados_PR" sheetId="55" r:id="rId33"/>
    <sheet name="Benficiarios_PD" sheetId="50" r:id="rId34"/>
    <sheet name="Gasto_PD" sheetId="49" r:id="rId35"/>
    <sheet name="CLU" sheetId="51" r:id="rId36"/>
    <sheet name="GUCP" sheetId="45" r:id="rId37"/>
    <sheet name="EPA" sheetId="53" r:id="rId38"/>
  </sheets>
  <externalReferences>
    <externalReference r:id="rId39"/>
  </externalReferences>
  <definedNames>
    <definedName name="_xlnm._FilterDatabase" localSheetId="36" hidden="1">GUCP!#REF!</definedName>
    <definedName name="_xlnm._FilterDatabase" localSheetId="1" hidden="1">'INDICE DE CUADROS'!$A$7:$BH$322</definedName>
    <definedName name="_xlnm._FilterDatabase" localSheetId="23" hidden="1">STOCK15!#REF!</definedName>
    <definedName name="_xlnm.Print_Area" localSheetId="33">Benficiarios_PD!$A$1:$C$59</definedName>
    <definedName name="_xlnm.Print_Area" localSheetId="35">CLU!$A$1:$J$59</definedName>
    <definedName name="_xlnm.Print_Area" localSheetId="25">CoNFN!$A$1:$AM$59</definedName>
    <definedName name="_xlnm.Print_Area" localSheetId="4">'CUENTA DE LAS AAPP DETALLADA'!#REF!</definedName>
    <definedName name="_xlnm.Print_Area" localSheetId="37">EPA!$A$1:$AI$59</definedName>
    <definedName name="_xlnm.Print_Area" localSheetId="15">'FBC Pcorr'!$A$1:$F$59</definedName>
    <definedName name="_xlnm.Print_Area" localSheetId="16">'FBC Pctes'!$A$1:$F$59</definedName>
    <definedName name="_xlnm.Print_Area" localSheetId="19">'FBCF por Productos Deflactor'!$A$1:$K$59</definedName>
    <definedName name="_xlnm.Print_Area" localSheetId="17">'FBCF por Productos Pcorr'!$A$1:$K$59</definedName>
    <definedName name="_xlnm.Print_Area" localSheetId="18">'FBCF por Productos Pctes'!$A$1:$K$59</definedName>
    <definedName name="_xlnm.Print_Area" localSheetId="34">Gasto_PD!$A$1:$D$59</definedName>
    <definedName name="_xlnm.Print_Area" localSheetId="2">Gráficos!$A$1:$AJ$148</definedName>
    <definedName name="_xlnm.Print_Area" localSheetId="24">Hogares!$A$1:$J$59</definedName>
    <definedName name="_xlnm.Print_Area" localSheetId="1">'INDICE DE CUADROS'!$A$1:$F$407</definedName>
    <definedName name="_xlnm.Print_Area" localSheetId="32">'Parados registrados_PR'!$A$1:$B$49</definedName>
    <definedName name="_xlnm.Print_Area" localSheetId="7">'PIB D Deflactor'!$A$1:$G$60</definedName>
    <definedName name="_xlnm.Print_Area" localSheetId="5">'PIB D Pcorr'!$A$1:$J$59</definedName>
    <definedName name="_xlnm.Print_Area" localSheetId="6">'PIB D Pctes'!$A$1:$J$59</definedName>
    <definedName name="_xlnm.Print_Area" localSheetId="11">'PIB O Deflactor'!$A$1:$L$59</definedName>
    <definedName name="_xlnm.Print_Area" localSheetId="9">'PIB O Pcorr'!$A$1:$L$59</definedName>
    <definedName name="_xlnm.Print_Area" localSheetId="10">'PIB O Pctes'!$F$68:$L$72</definedName>
    <definedName name="_xlnm.Print_Area" localSheetId="8">'PIB Rentas'!$A$1:$H$59</definedName>
    <definedName name="_xlnm.Print_Area" localSheetId="27">POB!$A$1:$F$60</definedName>
    <definedName name="_xlnm.Print_Area" localSheetId="0">PORTADA!$A$1:$N$29</definedName>
    <definedName name="_xlnm.Print_Area" localSheetId="31">'Remuneración Asalariados'!$A$1:$K$59</definedName>
    <definedName name="_xlnm.Print_Area" localSheetId="26">'Resto del Mundo'!$A$1:$AB$59</definedName>
    <definedName name="_xlnm.Print_Area" localSheetId="3">'SERIES INDIVIDUALES'!$A$3:$IU$57</definedName>
    <definedName name="_xlnm.Print_Area" localSheetId="23">STOCK15!$A$1:$B$59</definedName>
    <definedName name="_xlnm.Print_Area" localSheetId="14">'X M Deflactor '!$A$1:$L$59</definedName>
    <definedName name="_xlnm.Print_Area" localSheetId="12">'X M Pcorr'!$A$1:$L$59</definedName>
    <definedName name="_xlnm.Print_Area" localSheetId="13">'X M Pctes'!$A$1:$L$59</definedName>
    <definedName name="GrNOSE" hidden="1">[1]EXT!$B$118:$B$160</definedName>
    <definedName name="IA" localSheetId="2">#REF!</definedName>
    <definedName name="IA">'CUENTA DE LAS AAPP DETALLADA'!$ID$12</definedName>
    <definedName name="IA_2">#REF!</definedName>
    <definedName name="IAAA">#REF!</definedName>
    <definedName name="nada" hidden="1">[1]EXT!$B$118:$B$160</definedName>
    <definedName name="nada2" hidden="1">[1]EXT!$A$118:$A$160</definedName>
    <definedName name="nada3" hidden="1">[1]EXT!$A$118:$A$160</definedName>
    <definedName name="NOse" hidden="1">[1]EXT!$A$118:$A$160</definedName>
    <definedName name="PIBpm">'SERIES INDIVIDUALES'!$B$4</definedName>
    <definedName name="_xlnm.Print_Titles" localSheetId="3">'SERIES INDIVIDUALES'!$A:$A</definedName>
  </definedNames>
  <calcPr calcId="162913"/>
</workbook>
</file>

<file path=xl/calcChain.xml><?xml version="1.0" encoding="utf-8"?>
<calcChain xmlns="http://schemas.openxmlformats.org/spreadsheetml/2006/main">
  <c r="BX5" i="6" l="1"/>
  <c r="D310" i="6"/>
  <c r="C310" i="6"/>
  <c r="D318" i="6"/>
  <c r="C318" i="6"/>
  <c r="D441" i="6"/>
  <c r="D444" i="6"/>
  <c r="D443" i="6"/>
  <c r="D442" i="6"/>
  <c r="D434" i="6"/>
  <c r="D435" i="6"/>
  <c r="D433" i="6"/>
  <c r="D430" i="6"/>
  <c r="C447" i="6"/>
  <c r="C446" i="6"/>
  <c r="C445" i="6"/>
  <c r="C435" i="6"/>
  <c r="C434" i="6"/>
  <c r="C444" i="6"/>
  <c r="C443" i="6"/>
  <c r="C442" i="6"/>
  <c r="C441" i="6"/>
  <c r="C440" i="6"/>
  <c r="C439" i="6"/>
  <c r="D440" i="6"/>
  <c r="D439" i="6"/>
  <c r="D447" i="6"/>
  <c r="D446" i="6"/>
  <c r="D445" i="6"/>
  <c r="D438" i="6"/>
  <c r="D437" i="6"/>
  <c r="D436" i="6"/>
  <c r="D432" i="6"/>
  <c r="D431" i="6"/>
  <c r="D429" i="6"/>
  <c r="D428" i="6"/>
  <c r="D427" i="6"/>
  <c r="C438" i="6"/>
  <c r="C437" i="6"/>
  <c r="C436" i="6"/>
  <c r="C433" i="6"/>
  <c r="C432" i="6"/>
  <c r="C431" i="6"/>
  <c r="C430" i="6"/>
  <c r="C429" i="6"/>
  <c r="C428" i="6"/>
  <c r="C427" i="6"/>
  <c r="D422" i="6"/>
  <c r="C422" i="6"/>
  <c r="B425" i="6"/>
  <c r="B420" i="6"/>
  <c r="D315" i="6"/>
  <c r="D371" i="6"/>
  <c r="C371" i="6"/>
  <c r="D267" i="6"/>
  <c r="D213" i="6"/>
  <c r="C188" i="6"/>
  <c r="C179" i="6"/>
  <c r="C178" i="6"/>
  <c r="D143" i="6"/>
  <c r="C114" i="6"/>
  <c r="C118" i="6"/>
  <c r="D131" i="6"/>
  <c r="D132" i="6"/>
  <c r="D118" i="6"/>
  <c r="D89" i="6"/>
  <c r="D82" i="6"/>
  <c r="D86" i="6"/>
  <c r="D87" i="6"/>
  <c r="D79" i="6"/>
  <c r="D73" i="6"/>
  <c r="D69" i="6"/>
  <c r="D64" i="6"/>
  <c r="D32" i="6"/>
  <c r="D412" i="6"/>
  <c r="C219" i="6"/>
  <c r="C9" i="6"/>
  <c r="D11" i="6"/>
  <c r="D220" i="6"/>
  <c r="C220" i="6"/>
  <c r="D390" i="6"/>
  <c r="D389" i="6"/>
  <c r="D388" i="6"/>
  <c r="D387" i="6"/>
  <c r="D386" i="6"/>
  <c r="D385" i="6"/>
  <c r="D384" i="6"/>
  <c r="D383" i="6"/>
  <c r="C390" i="6"/>
  <c r="C389" i="6"/>
  <c r="C388" i="6"/>
  <c r="C387" i="6"/>
  <c r="C386" i="6"/>
  <c r="C385" i="6"/>
  <c r="C384" i="6"/>
  <c r="C383" i="6"/>
  <c r="D382" i="6"/>
  <c r="C382" i="6"/>
  <c r="B380" i="6"/>
  <c r="D309" i="6"/>
  <c r="C309" i="6"/>
  <c r="C333" i="6"/>
  <c r="D337" i="6"/>
  <c r="C337" i="6"/>
  <c r="D336" i="6"/>
  <c r="D335" i="6"/>
  <c r="D334" i="6"/>
  <c r="D333" i="6"/>
  <c r="D332" i="6"/>
  <c r="D331" i="6"/>
  <c r="D330" i="6"/>
  <c r="D329" i="6"/>
  <c r="D328" i="6"/>
  <c r="C336" i="6"/>
  <c r="C335" i="6"/>
  <c r="C334" i="6"/>
  <c r="C332" i="6"/>
  <c r="C331" i="6"/>
  <c r="C330" i="6"/>
  <c r="C329" i="6"/>
  <c r="C328" i="6"/>
  <c r="I5" i="6"/>
  <c r="J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AI5" i="6"/>
  <c r="AJ5" i="6"/>
  <c r="AK5" i="6"/>
  <c r="AL5" i="6"/>
  <c r="AM5" i="6"/>
  <c r="AN5" i="6"/>
  <c r="AO5" i="6"/>
  <c r="AP5" i="6"/>
  <c r="AQ5" i="6"/>
  <c r="AR5" i="6"/>
  <c r="AS5" i="6"/>
  <c r="AT5" i="6"/>
  <c r="AU5" i="6"/>
  <c r="AV5" i="6"/>
  <c r="AW5" i="6"/>
  <c r="AX5" i="6"/>
  <c r="AY5" i="6"/>
  <c r="AZ5" i="6"/>
  <c r="BA5" i="6"/>
  <c r="BB5" i="6"/>
  <c r="BC5" i="6"/>
  <c r="BD5" i="6"/>
  <c r="BE5" i="6"/>
  <c r="BF5" i="6"/>
  <c r="BG5" i="6"/>
  <c r="BH5" i="6"/>
  <c r="BI5" i="6"/>
  <c r="BJ5" i="6"/>
  <c r="BK5" i="6"/>
  <c r="BL5" i="6"/>
  <c r="BM5" i="6"/>
  <c r="BN5" i="6"/>
  <c r="BO5" i="6"/>
  <c r="BP5" i="6"/>
  <c r="BQ5" i="6"/>
  <c r="BR5" i="6"/>
  <c r="BS5" i="6"/>
  <c r="BT5" i="6"/>
  <c r="BU5" i="6"/>
  <c r="BV5" i="6"/>
  <c r="BW5" i="6"/>
  <c r="P1" i="38"/>
  <c r="C214" i="6"/>
  <c r="D417" i="6"/>
  <c r="D416" i="6"/>
  <c r="D415" i="6"/>
  <c r="D414" i="6"/>
  <c r="D413" i="6"/>
  <c r="D411" i="6"/>
  <c r="D410" i="6"/>
  <c r="D405" i="6"/>
  <c r="C405" i="6"/>
  <c r="D400" i="6"/>
  <c r="D395" i="6"/>
  <c r="D363" i="6"/>
  <c r="D362" i="6"/>
  <c r="D361" i="6"/>
  <c r="D360" i="6"/>
  <c r="D359" i="6"/>
  <c r="D358" i="6"/>
  <c r="D357" i="6"/>
  <c r="D356" i="6"/>
  <c r="D350" i="6"/>
  <c r="D349" i="6"/>
  <c r="D348" i="6"/>
  <c r="D347" i="6"/>
  <c r="D346" i="6"/>
  <c r="D345" i="6"/>
  <c r="D344" i="6"/>
  <c r="D343" i="6"/>
  <c r="D326" i="6"/>
  <c r="D327" i="6"/>
  <c r="D325" i="6"/>
  <c r="D320" i="6"/>
  <c r="D319" i="6"/>
  <c r="D317" i="6"/>
  <c r="D316" i="6"/>
  <c r="D251" i="6"/>
  <c r="D273" i="6"/>
  <c r="D272" i="6"/>
  <c r="D271" i="6"/>
  <c r="D270" i="6"/>
  <c r="D269" i="6"/>
  <c r="D268" i="6"/>
  <c r="D265" i="6"/>
  <c r="D264" i="6"/>
  <c r="D263" i="6"/>
  <c r="D262" i="6"/>
  <c r="D261" i="6"/>
  <c r="D260" i="6"/>
  <c r="D259" i="6"/>
  <c r="D258" i="6"/>
  <c r="D257" i="6"/>
  <c r="D234" i="6"/>
  <c r="D233" i="6"/>
  <c r="D232" i="6"/>
  <c r="D230" i="6"/>
  <c r="D229" i="6"/>
  <c r="D228" i="6"/>
  <c r="D227" i="6"/>
  <c r="D226" i="6"/>
  <c r="D306" i="6"/>
  <c r="D307" i="6"/>
  <c r="D308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377" i="6"/>
  <c r="D376" i="6"/>
  <c r="D375" i="6"/>
  <c r="D374" i="6"/>
  <c r="D373" i="6"/>
  <c r="D372" i="6"/>
  <c r="D370" i="6"/>
  <c r="D221" i="6"/>
  <c r="D219" i="6"/>
  <c r="D200" i="6"/>
  <c r="D199" i="6"/>
  <c r="D166" i="6"/>
  <c r="D165" i="6"/>
  <c r="D164" i="6"/>
  <c r="D163" i="6"/>
  <c r="D161" i="6"/>
  <c r="D160" i="6"/>
  <c r="D162" i="6"/>
  <c r="D142" i="6"/>
  <c r="D126" i="6"/>
  <c r="C148" i="6"/>
  <c r="D31" i="6"/>
  <c r="D30" i="6"/>
  <c r="D29" i="6"/>
  <c r="D104" i="6"/>
  <c r="D103" i="6"/>
  <c r="D102" i="6"/>
  <c r="D101" i="6"/>
  <c r="D99" i="6"/>
  <c r="D98" i="6"/>
  <c r="D97" i="6"/>
  <c r="D96" i="6"/>
  <c r="D85" i="6"/>
  <c r="D80" i="6"/>
  <c r="D67" i="6"/>
  <c r="D59" i="6"/>
  <c r="D58" i="6"/>
  <c r="D57" i="6"/>
  <c r="D56" i="6"/>
  <c r="D55" i="6"/>
  <c r="D54" i="6"/>
  <c r="D53" i="6"/>
  <c r="D52" i="6"/>
  <c r="D51" i="6"/>
  <c r="D50" i="6"/>
  <c r="D45" i="6"/>
  <c r="D44" i="6"/>
  <c r="D43" i="6"/>
  <c r="D42" i="6"/>
  <c r="D41" i="6"/>
  <c r="D40" i="6"/>
  <c r="D19" i="6"/>
  <c r="D14" i="6"/>
  <c r="D13" i="6"/>
  <c r="D12" i="6"/>
  <c r="D10" i="6"/>
  <c r="D9" i="6"/>
  <c r="C326" i="6"/>
  <c r="B408" i="6"/>
  <c r="B403" i="6"/>
  <c r="B398" i="6"/>
  <c r="B393" i="6"/>
  <c r="B353" i="6"/>
  <c r="B340" i="6"/>
  <c r="B323" i="6"/>
  <c r="B313" i="6"/>
  <c r="B237" i="6"/>
  <c r="B254" i="6"/>
  <c r="B224" i="6"/>
  <c r="C221" i="6"/>
  <c r="B366" i="6"/>
  <c r="B217" i="6"/>
  <c r="B210" i="6"/>
  <c r="B203" i="6"/>
  <c r="B196" i="6"/>
  <c r="B183" i="6"/>
  <c r="B155" i="6"/>
  <c r="B146" i="6"/>
  <c r="B122" i="6"/>
  <c r="B169" i="6"/>
  <c r="F1" i="25"/>
  <c r="C143" i="6"/>
  <c r="B137" i="6"/>
  <c r="B107" i="6"/>
  <c r="B92" i="6"/>
  <c r="B77" i="6"/>
  <c r="B62" i="6"/>
  <c r="B47" i="6"/>
  <c r="B37" i="6"/>
  <c r="B27" i="6"/>
  <c r="B17" i="6"/>
  <c r="B7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151" i="6"/>
  <c r="B276" i="6"/>
  <c r="D17" i="6"/>
  <c r="D146" i="6"/>
  <c r="D169" i="6"/>
  <c r="D210" i="6"/>
  <c r="D203" i="6"/>
  <c r="D183" i="6"/>
  <c r="D122" i="6"/>
  <c r="D107" i="6"/>
  <c r="D77" i="6"/>
  <c r="C115" i="6"/>
  <c r="C112" i="6"/>
  <c r="C111" i="6"/>
  <c r="C72" i="6"/>
  <c r="C71" i="6"/>
  <c r="C69" i="6"/>
  <c r="C68" i="6"/>
  <c r="C356" i="6"/>
  <c r="C357" i="6"/>
  <c r="C358" i="6"/>
  <c r="C359" i="6"/>
  <c r="C360" i="6"/>
  <c r="C361" i="6"/>
  <c r="C362" i="6"/>
  <c r="C363" i="6"/>
  <c r="C343" i="6"/>
  <c r="C344" i="6"/>
  <c r="C345" i="6"/>
  <c r="C346" i="6"/>
  <c r="C347" i="6"/>
  <c r="C348" i="6"/>
  <c r="C349" i="6"/>
  <c r="C350" i="6"/>
  <c r="C327" i="6"/>
  <c r="C316" i="6"/>
  <c r="C317" i="6"/>
  <c r="C319" i="6"/>
  <c r="C320" i="6"/>
  <c r="C248" i="6"/>
  <c r="C251" i="6"/>
  <c r="C240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27" i="6"/>
  <c r="C228" i="6"/>
  <c r="C229" i="6"/>
  <c r="C230" i="6"/>
  <c r="C231" i="6"/>
  <c r="C232" i="6"/>
  <c r="C233" i="6"/>
  <c r="C234" i="6"/>
  <c r="C411" i="6"/>
  <c r="C412" i="6"/>
  <c r="C413" i="6"/>
  <c r="C414" i="6"/>
  <c r="C415" i="6"/>
  <c r="C416" i="6"/>
  <c r="C417" i="6"/>
  <c r="C410" i="6"/>
  <c r="C400" i="6"/>
  <c r="C395" i="6"/>
  <c r="C325" i="6"/>
  <c r="C315" i="6"/>
  <c r="C239" i="6"/>
  <c r="C256" i="6"/>
  <c r="C226" i="6"/>
  <c r="C370" i="6"/>
  <c r="C372" i="6"/>
  <c r="C373" i="6"/>
  <c r="C374" i="6"/>
  <c r="C375" i="6"/>
  <c r="C376" i="6"/>
  <c r="C377" i="6"/>
  <c r="C213" i="6"/>
  <c r="C199" i="6"/>
  <c r="C200" i="6"/>
  <c r="C158" i="6"/>
  <c r="C162" i="6"/>
  <c r="C160" i="6"/>
  <c r="C161" i="6"/>
  <c r="C163" i="6"/>
  <c r="C164" i="6"/>
  <c r="C165" i="6"/>
  <c r="C166" i="6"/>
  <c r="C157" i="6"/>
  <c r="C141" i="6"/>
  <c r="C142" i="6"/>
  <c r="C125" i="6"/>
  <c r="C126" i="6"/>
  <c r="C127" i="6"/>
  <c r="C128" i="6"/>
  <c r="C129" i="6"/>
  <c r="C130" i="6"/>
  <c r="C131" i="6"/>
  <c r="C132" i="6"/>
  <c r="C133" i="6"/>
  <c r="C134" i="6"/>
  <c r="C124" i="6"/>
  <c r="C96" i="6"/>
  <c r="C97" i="6"/>
  <c r="C98" i="6"/>
  <c r="C99" i="6"/>
  <c r="C101" i="6"/>
  <c r="C102" i="6"/>
  <c r="C103" i="6"/>
  <c r="C104" i="6"/>
  <c r="C80" i="6"/>
  <c r="C81" i="6"/>
  <c r="C82" i="6"/>
  <c r="C83" i="6"/>
  <c r="C84" i="6"/>
  <c r="C85" i="6"/>
  <c r="C86" i="6"/>
  <c r="C87" i="6"/>
  <c r="C88" i="6"/>
  <c r="C79" i="6"/>
  <c r="C49" i="6"/>
  <c r="C50" i="6"/>
  <c r="C51" i="6"/>
  <c r="C52" i="6"/>
  <c r="C53" i="6"/>
  <c r="C54" i="6"/>
  <c r="C55" i="6"/>
  <c r="C56" i="6"/>
  <c r="C57" i="6"/>
  <c r="C58" i="6"/>
  <c r="C59" i="6"/>
  <c r="C40" i="6"/>
  <c r="C41" i="6"/>
  <c r="C42" i="6"/>
  <c r="C43" i="6"/>
  <c r="C44" i="6"/>
  <c r="C45" i="6"/>
  <c r="C39" i="6"/>
  <c r="C30" i="6"/>
  <c r="C31" i="6"/>
  <c r="C32" i="6"/>
  <c r="C33" i="6"/>
  <c r="C34" i="6"/>
  <c r="C29" i="6"/>
  <c r="C10" i="6"/>
  <c r="C11" i="6"/>
  <c r="C12" i="6"/>
  <c r="C13" i="6"/>
  <c r="C14" i="6"/>
  <c r="D62" i="6"/>
  <c r="C89" i="6"/>
  <c r="D27" i="6"/>
  <c r="D250" i="6"/>
  <c r="C369" i="6"/>
  <c r="D140" i="6"/>
  <c r="AH1" i="30"/>
  <c r="M1" i="79"/>
  <c r="N1" i="15"/>
  <c r="D1" i="55"/>
  <c r="X1" i="53"/>
  <c r="K1" i="51"/>
  <c r="D1" i="50"/>
  <c r="D1" i="49"/>
  <c r="N1" i="28"/>
  <c r="N1" i="27"/>
  <c r="J1" i="14"/>
  <c r="M1" i="20"/>
  <c r="M1" i="21"/>
  <c r="H1" i="19"/>
  <c r="N1" i="16"/>
  <c r="N1" i="12"/>
  <c r="L1" i="40"/>
  <c r="L1" i="39"/>
  <c r="I1" i="37"/>
  <c r="C245" i="6"/>
  <c r="C241" i="6"/>
  <c r="D368" i="6"/>
  <c r="W1" i="30"/>
  <c r="N1" i="29"/>
  <c r="D207" i="6"/>
  <c r="F1" i="24"/>
  <c r="F1" i="23"/>
  <c r="L1" i="22"/>
  <c r="H1" i="18"/>
  <c r="N1" i="17"/>
  <c r="I1" i="13"/>
  <c r="D176" i="6"/>
  <c r="D174" i="6"/>
  <c r="D179" i="6"/>
  <c r="D256" i="6"/>
  <c r="C278" i="6"/>
  <c r="C207" i="6"/>
  <c r="D127" i="6"/>
  <c r="D95" i="6"/>
  <c r="C113" i="6"/>
  <c r="D112" i="6"/>
  <c r="D117" i="6"/>
  <c r="D129" i="6"/>
  <c r="D71" i="6"/>
  <c r="D88" i="6"/>
  <c r="C66" i="6"/>
  <c r="D72" i="6"/>
  <c r="C74" i="6"/>
  <c r="D100" i="6"/>
  <c r="C100" i="6"/>
  <c r="D266" i="6"/>
  <c r="C65" i="6"/>
  <c r="C73" i="6"/>
  <c r="D109" i="6"/>
  <c r="C21" i="6"/>
  <c r="D243" i="6"/>
  <c r="C368" i="6"/>
  <c r="D128" i="6"/>
  <c r="D157" i="6"/>
  <c r="D249" i="6"/>
  <c r="D192" i="6"/>
  <c r="C193" i="6"/>
  <c r="C191" i="6"/>
  <c r="D247" i="6"/>
  <c r="D241" i="6"/>
  <c r="C244" i="6"/>
  <c r="D124" i="6"/>
  <c r="D246" i="6"/>
  <c r="C95" i="6"/>
  <c r="D33" i="6"/>
  <c r="C109" i="6"/>
  <c r="D84" i="6"/>
  <c r="D21" i="6"/>
  <c r="C242" i="6"/>
  <c r="D178" i="6"/>
  <c r="D191" i="6"/>
  <c r="D49" i="6"/>
  <c r="D34" i="6"/>
  <c r="D65" i="6"/>
  <c r="D66" i="6"/>
  <c r="D81" i="6"/>
  <c r="D113" i="6"/>
  <c r="C94" i="6"/>
  <c r="C116" i="6"/>
  <c r="C249" i="6"/>
  <c r="D116" i="6"/>
  <c r="C247" i="6"/>
  <c r="C117" i="6"/>
  <c r="D74" i="6"/>
  <c r="C177" i="6"/>
  <c r="D94" i="6"/>
  <c r="C250" i="6"/>
  <c r="C150" i="6"/>
  <c r="D240" i="6"/>
  <c r="D244" i="6"/>
  <c r="C22" i="6"/>
  <c r="D23" i="6"/>
  <c r="D70" i="6"/>
  <c r="C180" i="6"/>
  <c r="D20" i="6"/>
  <c r="D68" i="6"/>
  <c r="D159" i="6"/>
  <c r="D141" i="6"/>
  <c r="D231" i="6"/>
  <c r="D206" i="6"/>
  <c r="C175" i="6"/>
  <c r="C110" i="6"/>
  <c r="D22" i="6"/>
  <c r="D110" i="6"/>
  <c r="C19" i="6"/>
  <c r="D24" i="6"/>
  <c r="C70" i="6"/>
  <c r="C64" i="6"/>
  <c r="C23" i="6"/>
  <c r="C20" i="6"/>
  <c r="C119" i="6"/>
  <c r="D139" i="6"/>
  <c r="D158" i="6"/>
  <c r="D150" i="6"/>
  <c r="D239" i="6"/>
  <c r="C140" i="6"/>
  <c r="C243" i="6"/>
  <c r="C139" i="6"/>
  <c r="D130" i="6"/>
  <c r="D83" i="6"/>
  <c r="D111" i="6"/>
  <c r="D134" i="6"/>
  <c r="C246" i="6"/>
  <c r="D114" i="6"/>
  <c r="D119" i="6"/>
  <c r="D133" i="6"/>
  <c r="D242" i="6"/>
  <c r="D245" i="6"/>
  <c r="D115" i="6"/>
  <c r="D125" i="6"/>
  <c r="C159" i="6"/>
  <c r="C190" i="6"/>
  <c r="C187" i="6"/>
  <c r="D177" i="6"/>
  <c r="C185" i="6"/>
  <c r="C192" i="6"/>
  <c r="D175" i="6"/>
  <c r="D180" i="6"/>
  <c r="D187" i="6"/>
  <c r="D214" i="6"/>
  <c r="D248" i="6"/>
  <c r="C67" i="6"/>
  <c r="C24" i="6"/>
  <c r="C152" i="6"/>
  <c r="C176" i="6"/>
  <c r="C205" i="6"/>
  <c r="C174" i="6"/>
  <c r="C206" i="6"/>
  <c r="D152" i="6"/>
  <c r="D151" i="6"/>
  <c r="D189" i="6"/>
  <c r="D149" i="6"/>
  <c r="C186" i="6"/>
  <c r="C173" i="6"/>
  <c r="C149" i="6"/>
  <c r="C172" i="6"/>
  <c r="C171" i="6"/>
  <c r="D172" i="6"/>
  <c r="C198" i="6"/>
  <c r="D190" i="6"/>
  <c r="D188" i="6"/>
  <c r="D193" i="6"/>
  <c r="D205" i="6"/>
  <c r="D198" i="6"/>
  <c r="D173" i="6"/>
  <c r="D186" i="6"/>
  <c r="D212" i="6"/>
  <c r="C212" i="6"/>
  <c r="D171" i="6" l="1"/>
  <c r="D148" i="6"/>
  <c r="D185" i="6"/>
  <c r="D39" i="6"/>
  <c r="D369" i="6"/>
  <c r="C342" i="6"/>
  <c r="D355" i="6"/>
  <c r="C355" i="6"/>
  <c r="D342" i="6"/>
  <c r="C189" i="6"/>
</calcChain>
</file>

<file path=xl/comments1.xml><?xml version="1.0" encoding="utf-8"?>
<comments xmlns="http://schemas.openxmlformats.org/spreadsheetml/2006/main">
  <authors>
    <author>Fernández Serrano, José Luis</author>
  </authors>
  <commentList>
    <comment ref="FE4" authorId="0" shapeId="0">
      <text>
        <r>
          <rPr>
            <b/>
            <sz val="9"/>
            <color indexed="81"/>
            <rFont val="Tahoma"/>
            <family val="2"/>
          </rPr>
          <t>esta cifra será el 5,5% de la del IBI que nos den los libros de la IGAE desde el 95 hacia atrás. En resto va a impuestos indirectos sobre los productos IBI ocupadas.</t>
        </r>
      </text>
    </comment>
    <comment ref="KZ4" authorId="0" shapeId="0">
      <text>
        <r>
          <rPr>
            <b/>
            <sz val="9"/>
            <color indexed="81"/>
            <rFont val="Tahoma"/>
            <family val="2"/>
          </rPr>
          <t>esta cifra será el 5,5% de la del IBI que nos den los libros de la IGAE desde el 95 hacia atrás. En resto va a impuestos indirectos sobre los productos IBI ocupadas.</t>
        </r>
      </text>
    </comment>
  </commentList>
</comments>
</file>

<file path=xl/comments2.xml><?xml version="1.0" encoding="utf-8"?>
<comments xmlns="http://schemas.openxmlformats.org/spreadsheetml/2006/main">
  <authors>
    <author>Fernández Serrano, José Luis</author>
  </authors>
  <commentList>
    <comment ref="AK67" authorId="0" shapeId="0">
      <text>
        <r>
          <rPr>
            <sz val="9"/>
            <color indexed="81"/>
            <rFont val="Tahoma"/>
            <family val="2"/>
          </rPr>
          <t>El dato poara este año  viene de la hoja  X M  Corr</t>
        </r>
      </text>
    </comment>
  </commentList>
</comments>
</file>

<file path=xl/comments3.xml><?xml version="1.0" encoding="utf-8"?>
<comments xmlns="http://schemas.openxmlformats.org/spreadsheetml/2006/main">
  <authors>
    <author>Fernández Serrano, José Luis</author>
  </authors>
  <commentList>
    <comment ref="D47" authorId="0" shapeId="0">
      <text>
        <r>
          <rPr>
            <b/>
            <sz val="9"/>
            <color indexed="81"/>
            <rFont val="Tahoma"/>
            <family val="2"/>
          </rPr>
          <t xml:space="preserve">La iaapp desde el 95 hacia atrás no está enlazada con la serie del 95 hacia adelante. Lo hemos sacado de los libros de la IGAE. Viene de Ctas Públicas.
</t>
        </r>
      </text>
    </comment>
  </commentList>
</comments>
</file>

<file path=xl/comments4.xml><?xml version="1.0" encoding="utf-8"?>
<comments xmlns="http://schemas.openxmlformats.org/spreadsheetml/2006/main">
  <authors>
    <author>Fernández Serrano, José Luis</author>
  </authors>
  <commentList>
    <comment ref="C4" authorId="0" shapeId="0">
      <text>
        <r>
          <rPr>
            <sz val="12"/>
            <color indexed="81"/>
            <rFont val="Tahoma"/>
            <family val="2"/>
          </rPr>
          <t>La cuenta del RM está vista desde esa perspectiva. Es decir, los recursos de la cuenta del RM son nuestros empleos y los Empleos de la cuenta del RM son nuestros recursos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<sst xmlns="http://schemas.openxmlformats.org/spreadsheetml/2006/main" count="3769" uniqueCount="1025">
  <si>
    <t>PIBpm</t>
  </si>
  <si>
    <t>Precios Corrientes</t>
  </si>
  <si>
    <t>Millones de Euros/ Tasa de Variación</t>
  </si>
  <si>
    <t>CNE, B70 y B58</t>
  </si>
  <si>
    <t>INE, CNE B86</t>
  </si>
  <si>
    <t>INE, CNE, B95</t>
  </si>
  <si>
    <t>Cpr</t>
  </si>
  <si>
    <t>Cpu</t>
  </si>
  <si>
    <t>FBC</t>
  </si>
  <si>
    <t>X</t>
  </si>
  <si>
    <t>Exportaciones de bienes y servicios</t>
  </si>
  <si>
    <t>M</t>
  </si>
  <si>
    <t>Importaciones de bienes y servicios</t>
  </si>
  <si>
    <t>Precios Constantes</t>
  </si>
  <si>
    <t>dCpr</t>
  </si>
  <si>
    <t>dCpu</t>
  </si>
  <si>
    <t>dFBC</t>
  </si>
  <si>
    <t>dX</t>
  </si>
  <si>
    <t>dM</t>
  </si>
  <si>
    <t>XB</t>
  </si>
  <si>
    <t>MOISEES B 80</t>
  </si>
  <si>
    <t>XS</t>
  </si>
  <si>
    <t>Exportaciones de servicios</t>
  </si>
  <si>
    <t>MB</t>
  </si>
  <si>
    <t>MS</t>
  </si>
  <si>
    <t>Ratio/Tasa de Variación</t>
  </si>
  <si>
    <t>dXB</t>
  </si>
  <si>
    <t>dXS</t>
  </si>
  <si>
    <t>dMB</t>
  </si>
  <si>
    <t>dMS</t>
  </si>
  <si>
    <t>FBCF</t>
  </si>
  <si>
    <t>Formación bruta de capital fijo</t>
  </si>
  <si>
    <t>INE, CTRE, B95</t>
  </si>
  <si>
    <t>VEX</t>
  </si>
  <si>
    <t>INE, CTRE B95</t>
  </si>
  <si>
    <t>INE, CNE B80</t>
  </si>
  <si>
    <t>Millones de Euros</t>
  </si>
  <si>
    <t>Grado de Utilización de la Capacidad Productiva</t>
  </si>
  <si>
    <t>Porcentaje</t>
  </si>
  <si>
    <t>PIBcf</t>
  </si>
  <si>
    <t>RA</t>
  </si>
  <si>
    <t>EBE</t>
  </si>
  <si>
    <t>ENE</t>
  </si>
  <si>
    <t>CCF</t>
  </si>
  <si>
    <t>Consumo de capital fijo</t>
  </si>
  <si>
    <t>TPMNSUB</t>
  </si>
  <si>
    <t>FBBVA: Renta Nacional de España [y...]</t>
  </si>
  <si>
    <t>INE, CNE B95</t>
  </si>
  <si>
    <t>VABpb</t>
  </si>
  <si>
    <t>CNE, B70</t>
  </si>
  <si>
    <t>VABAGR</t>
  </si>
  <si>
    <t>VABENE</t>
  </si>
  <si>
    <t>VABIND</t>
  </si>
  <si>
    <t>VABCONS</t>
  </si>
  <si>
    <t>VABS</t>
  </si>
  <si>
    <t>VABSDV</t>
  </si>
  <si>
    <t>VABSNDV</t>
  </si>
  <si>
    <t>INSP</t>
  </si>
  <si>
    <t>TPMNSUB (PIB R)</t>
  </si>
  <si>
    <t>Deflactor del Producto Interior Bruto</t>
  </si>
  <si>
    <t>dVABpb</t>
  </si>
  <si>
    <t>dVABAGR</t>
  </si>
  <si>
    <t>dVABENE</t>
  </si>
  <si>
    <t>dVABIND</t>
  </si>
  <si>
    <t>dVABCONS</t>
  </si>
  <si>
    <t>dVABS</t>
  </si>
  <si>
    <t>dVABSDV</t>
  </si>
  <si>
    <t>dVABSNDV</t>
  </si>
  <si>
    <t>dINSP</t>
  </si>
  <si>
    <t>Millones de Euros/Porcentaje del PIB</t>
  </si>
  <si>
    <t>P11Raapp</t>
  </si>
  <si>
    <t>Producción de mercado (P.11)</t>
  </si>
  <si>
    <t>P131Raapp</t>
  </si>
  <si>
    <t>Pagos por otra producción no de mercado (P.131)</t>
  </si>
  <si>
    <t>Impuestos sobre la producción y las importaciones (D.2)</t>
  </si>
  <si>
    <t>Rentas de la propiedad (D.4)</t>
  </si>
  <si>
    <t>Impuestos corrientes sobre la renta, el patrimonio, etc. (D.5)</t>
  </si>
  <si>
    <t>Cotizaciones sociales (D.61)</t>
  </si>
  <si>
    <t>Otras transferencias corrientes (D.7)</t>
  </si>
  <si>
    <t>TEaapp</t>
  </si>
  <si>
    <t>CIaapp</t>
  </si>
  <si>
    <t>Consumos intermedios (P.2)</t>
  </si>
  <si>
    <t>FBCaapp</t>
  </si>
  <si>
    <t>RAaapp</t>
  </si>
  <si>
    <t>Remuneración de los asalariados (D.1)</t>
  </si>
  <si>
    <t>D29Eaapp</t>
  </si>
  <si>
    <t>Otros impuestos sobre la producción (D.29)</t>
  </si>
  <si>
    <t>REMS</t>
  </si>
  <si>
    <t>TSEaapp</t>
  </si>
  <si>
    <t>Transferencias sociales en especie relacionadas con el gasto en productos suministrados a los hogares  por productores de mercado (D.63p)</t>
  </si>
  <si>
    <t>CCFaapp</t>
  </si>
  <si>
    <t>Prodaapp</t>
  </si>
  <si>
    <t>Producción</t>
  </si>
  <si>
    <t>GCFaapp</t>
  </si>
  <si>
    <t>VABaapp</t>
  </si>
  <si>
    <t>Valor Añadido Bruto</t>
  </si>
  <si>
    <t xml:space="preserve">Transferencias Corrientes Netas </t>
  </si>
  <si>
    <t>Renta disponible bruta</t>
  </si>
  <si>
    <t>Ajuste por la variación de la participación neta de los hogares en las reservas de los fondos de pensiones</t>
  </si>
  <si>
    <t>Ahorro de las familias</t>
  </si>
  <si>
    <t>CoNFN</t>
  </si>
  <si>
    <t>Precios corrientes</t>
  </si>
  <si>
    <t>Rentas primarias recibidas del resto del mundo-Recursos</t>
  </si>
  <si>
    <t>RNrm</t>
  </si>
  <si>
    <t>Rentas primarias netas con el resto del mundo</t>
  </si>
  <si>
    <t>TCNrm</t>
  </si>
  <si>
    <t>Transferencias corrientes netas con el resto del mundo</t>
  </si>
  <si>
    <t>RNBD</t>
  </si>
  <si>
    <t>RNND</t>
  </si>
  <si>
    <t>SNB</t>
  </si>
  <si>
    <t>Ahorro nacional bruto</t>
  </si>
  <si>
    <t>Formación bruta de capital</t>
  </si>
  <si>
    <t>TRKrmr</t>
  </si>
  <si>
    <t>Transferencias de capital recibidas del resto del mundo-Recursos</t>
  </si>
  <si>
    <t>TRKrme</t>
  </si>
  <si>
    <t>Transferencias de capital netas con el resto del mundo</t>
  </si>
  <si>
    <t>X BIENES</t>
  </si>
  <si>
    <t>Exportaciones de bienes</t>
  </si>
  <si>
    <t>X SERV</t>
  </si>
  <si>
    <t>M BIENES</t>
  </si>
  <si>
    <t>Importaciones de bienes</t>
  </si>
  <si>
    <t>M SERV</t>
  </si>
  <si>
    <t>POB</t>
  </si>
  <si>
    <t>Población entre 0 y 15 años</t>
  </si>
  <si>
    <t>Población entre 16 y 64 años</t>
  </si>
  <si>
    <t>Ocupados</t>
  </si>
  <si>
    <t>Asalariados</t>
  </si>
  <si>
    <t>Parados</t>
  </si>
  <si>
    <t>u</t>
  </si>
  <si>
    <t>PR</t>
  </si>
  <si>
    <t>FBBVA, EHE</t>
  </si>
  <si>
    <t>BEPR</t>
  </si>
  <si>
    <t>Euros corrientes</t>
  </si>
  <si>
    <t>CLU</t>
  </si>
  <si>
    <t>Coste Laboral Unitario</t>
  </si>
  <si>
    <t>Euros por Unidad producida</t>
  </si>
  <si>
    <t>Índice</t>
  </si>
  <si>
    <t>Tasa de Variación (%)</t>
  </si>
  <si>
    <t>Millones de euros</t>
  </si>
  <si>
    <t>Tasa de Variación Originales (%)</t>
  </si>
  <si>
    <t>Importaciones</t>
  </si>
  <si>
    <t>Consumo final de no residentes en el territorio económico</t>
  </si>
  <si>
    <t>Saldo Exterior</t>
  </si>
  <si>
    <t>SXM</t>
  </si>
  <si>
    <t>Importaciones de Servicios</t>
  </si>
  <si>
    <t>Tasas de variación (%)</t>
  </si>
  <si>
    <t>D.1</t>
  </si>
  <si>
    <t>D.3</t>
  </si>
  <si>
    <t>D.4</t>
  </si>
  <si>
    <t>D.41</t>
  </si>
  <si>
    <t>D.61</t>
  </si>
  <si>
    <t>D.62</t>
  </si>
  <si>
    <t>D.7</t>
  </si>
  <si>
    <t>Empleos</t>
  </si>
  <si>
    <t>P.5</t>
  </si>
  <si>
    <t>D.2</t>
  </si>
  <si>
    <t>D.29</t>
  </si>
  <si>
    <t>D.5</t>
  </si>
  <si>
    <t>P.2</t>
  </si>
  <si>
    <t>% del PIB</t>
  </si>
  <si>
    <t>% PIB</t>
  </si>
  <si>
    <t>CFtenr</t>
  </si>
  <si>
    <t>CFer</t>
  </si>
  <si>
    <t>TKNrm</t>
  </si>
  <si>
    <t>Miles de personas</t>
  </si>
  <si>
    <t>INE</t>
  </si>
  <si>
    <t>Miles de Personas y tasas</t>
  </si>
  <si>
    <t>Tasa de empleo</t>
  </si>
  <si>
    <t>Tasa salarización</t>
  </si>
  <si>
    <t>P.11</t>
  </si>
  <si>
    <t>P.131</t>
  </si>
  <si>
    <t>D.63p</t>
  </si>
  <si>
    <t>Grado de Utilización de Capacidad Productiva</t>
  </si>
  <si>
    <t>Tasa de variación</t>
  </si>
  <si>
    <t xml:space="preserve">Miles de Personas </t>
  </si>
  <si>
    <t>Euros por unidad producida</t>
  </si>
  <si>
    <t>Total de Parados, en miles de Personas</t>
  </si>
  <si>
    <t>Gasto en consumo final de las AAPP</t>
  </si>
  <si>
    <t>FBCF. Activos fijos materiales. Construcción. Viviendas</t>
  </si>
  <si>
    <t>FBCF. Activos fijos materiales. Construcción. Otros edificios y construcciones</t>
  </si>
  <si>
    <t>si</t>
  </si>
  <si>
    <t>i</t>
  </si>
  <si>
    <t>Tasa de inversión</t>
  </si>
  <si>
    <t>AMECO</t>
  </si>
  <si>
    <t>dPIB</t>
  </si>
  <si>
    <t>VABriiV</t>
  </si>
  <si>
    <t>CUADRO 2: PIB DEMANDA. PRECIOS CONSTANTES
(Series enlazadas)</t>
  </si>
  <si>
    <t>Deflator
Dem. Final+ M</t>
  </si>
  <si>
    <t>Tasa 
Variación</t>
  </si>
  <si>
    <t>P.12</t>
  </si>
  <si>
    <t>Rentas primarias pagadas al resto del mundo- Empleos</t>
  </si>
  <si>
    <t>Transferencias corrientes pagadas al resto del mundo-Empleos</t>
  </si>
  <si>
    <t>Transferencias corrientes recibidas del resto del mundo-Recursos</t>
  </si>
  <si>
    <t>Transferencias de capital pagadas al resto del mundo-Empleos</t>
  </si>
  <si>
    <t>Adquisiciones menos cesiones de activos no financieros no producidos (NP)</t>
  </si>
  <si>
    <t>Promedio de los triemestres</t>
  </si>
  <si>
    <t>Producto Interior Bruto (Precios corrientes)</t>
  </si>
  <si>
    <t>PIB D Pcorr</t>
  </si>
  <si>
    <t>PIB D Pctes</t>
  </si>
  <si>
    <t>PIB D Deflactor</t>
  </si>
  <si>
    <t>X M Pcorr</t>
  </si>
  <si>
    <t>X M Pctes</t>
  </si>
  <si>
    <t>X M Deflactor</t>
  </si>
  <si>
    <t>PIB Rentas</t>
  </si>
  <si>
    <t>PIB O Pcorr</t>
  </si>
  <si>
    <t>PIB O Pctes</t>
  </si>
  <si>
    <t>PIB O Deflactor</t>
  </si>
  <si>
    <t>FBC Pcorr</t>
  </si>
  <si>
    <t>FBC Pctes</t>
  </si>
  <si>
    <t>FBCF por Prodductos Pcorr</t>
  </si>
  <si>
    <t>FBCF por Productos Pctes</t>
  </si>
  <si>
    <t>FBCF por Productos Deflactor</t>
  </si>
  <si>
    <t>FBCF por Sectores Pcorr</t>
  </si>
  <si>
    <t>FBCF por Sectores Pctes</t>
  </si>
  <si>
    <t>FBCF por Sectores Deflactor</t>
  </si>
  <si>
    <t>STOCK de Capital</t>
  </si>
  <si>
    <t>Cuentas Públicas</t>
  </si>
  <si>
    <t>Cuentas de los Hogares</t>
  </si>
  <si>
    <t>Población</t>
  </si>
  <si>
    <t>Remuneración de Asalariados (RA) Pcorr</t>
  </si>
  <si>
    <t>Capacidad/Necesidad de Financiación (CoNFN)</t>
  </si>
  <si>
    <t>Resto del Mundo (RM)</t>
  </si>
  <si>
    <t>Paro Registrado (PR)</t>
  </si>
  <si>
    <t>Beneficiarios de Prestaciones por Desempleo (BPD)</t>
  </si>
  <si>
    <t>Coste Laboral Unitario (CLU)</t>
  </si>
  <si>
    <t xml:space="preserve">Salario Medio (SM) </t>
  </si>
  <si>
    <t>Tasa de paro (EPA)</t>
  </si>
  <si>
    <t>Rentas inmobiliarias imputadas</t>
  </si>
  <si>
    <t>Deflactor rentas inmobiliarias imputadas</t>
  </si>
  <si>
    <t>VAB a precios Básicos o PIB a precios básicos</t>
  </si>
  <si>
    <t>Miles</t>
  </si>
  <si>
    <t>CUADRO 23': SALDO DE LA ECONOMÍA NACIONAL (sobre el PIB).</t>
  </si>
  <si>
    <t>Tasa de variación %</t>
  </si>
  <si>
    <t>CLU en el Sec. Agric., ganadería y pesca</t>
  </si>
  <si>
    <t>CLU en el Sector de la Constucción</t>
  </si>
  <si>
    <t>CLU en los Servicios Destinados a la Venta</t>
  </si>
  <si>
    <t>CLU en los Servs. No Destinados a la Venta</t>
  </si>
  <si>
    <t>dVABrii10</t>
  </si>
  <si>
    <t>Se pone el mismo signo que en las cuentas de la economía nacional, es decir, como si fuese Balanza de Pagos y NO Cta del RM de la CN</t>
  </si>
  <si>
    <t>Paro Registrado</t>
  </si>
  <si>
    <t>CLU en el Sector Energía</t>
  </si>
  <si>
    <t>CLU en la Industria</t>
  </si>
  <si>
    <t>CLU en los Servicios</t>
  </si>
  <si>
    <t>INE, CNE B2015</t>
  </si>
  <si>
    <t>AÑO 2015=100</t>
  </si>
  <si>
    <t>dVABriiV</t>
  </si>
  <si>
    <t>Serie de original de 
DEUDA</t>
  </si>
  <si>
    <t>PDE2010.AAPP.DEUDA SEGUN PDE.TOTAL
Millones de Euros</t>
  </si>
  <si>
    <t>MOISES</t>
  </si>
  <si>
    <t>INE - EPA</t>
  </si>
  <si>
    <t>INE(83): Anuario est. 1983</t>
  </si>
  <si>
    <t>M. Economía (BDSICE)</t>
  </si>
  <si>
    <t>INE - EPA (homogénea)</t>
  </si>
  <si>
    <t>CNTR B200</t>
  </si>
  <si>
    <t>Rrmr - Rrme</t>
  </si>
  <si>
    <t>TCrmr - TCrme</t>
  </si>
  <si>
    <t>PIBpm +RNrm+TCNrm</t>
  </si>
  <si>
    <t>RNBD - CCF</t>
  </si>
  <si>
    <t>RNBD - Cpr - Cpu</t>
  </si>
  <si>
    <t>TRKrmr - TRKrme</t>
  </si>
  <si>
    <t>SNB - FBC + TRNKrm</t>
  </si>
  <si>
    <t>RA Pcorr / PIB O Pcorr</t>
  </si>
  <si>
    <t>GPRD</t>
  </si>
  <si>
    <t>Impuestos sobre los productos</t>
  </si>
  <si>
    <t>Impuestos del tipo valor añadido</t>
  </si>
  <si>
    <t xml:space="preserve">Impuesto sobre el Valor Añadido (IVA) </t>
  </si>
  <si>
    <t>Impuesto General Indirecto Canario (IGIC)</t>
  </si>
  <si>
    <t>Impuestos y derechos sobre las importaciones, excluido el IVA</t>
  </si>
  <si>
    <t>Derechos de importación</t>
  </si>
  <si>
    <t>Arbitrio sobre Importaciones y Entregas de Mercancías en Canarias (AIEM): Importación</t>
  </si>
  <si>
    <t>Impuesto sobre la Producción, los Servicios y la Importación (IPSI) en Ceuta y Melilla: Importación</t>
  </si>
  <si>
    <t>Otros impuestos sobre la importación</t>
  </si>
  <si>
    <t>Impuestos sobre las importaciones, excluidos el IVA y los derechos de importación</t>
  </si>
  <si>
    <t>Impuestos especiales sobre determinados productos importados</t>
  </si>
  <si>
    <t>Otros impuestos sobre las importaciones</t>
  </si>
  <si>
    <t>Impuestos sobre los productos, excluidos el IVA y los impuestos sobre las importaciones</t>
  </si>
  <si>
    <t>Impuesto sobre Hidrocarburos</t>
  </si>
  <si>
    <t>Impuesto Especial sobre la Electricidad</t>
  </si>
  <si>
    <t>Impuesto sobre el Alcohol y Bebidas Derivadas</t>
  </si>
  <si>
    <t>Impuesto sobre la Cerveza</t>
  </si>
  <si>
    <t>Impuesto sobre Productos Intermedios</t>
  </si>
  <si>
    <t>Impuesto sobre las Labores del Tabaco</t>
  </si>
  <si>
    <t>Impuesto sobre Combustibles y Derivados del Petróleo</t>
  </si>
  <si>
    <t>Impuesto sobre Ventas Minoristas de Determinados Hidrocarburos</t>
  </si>
  <si>
    <t>Arbitrio sobre Importaciones y Entregas de Mercancías en Canarias (AIEM): Producción</t>
  </si>
  <si>
    <t>Impuesto sobre la Producción, los Servicios y la Importación (IPSI) en Ceuta y Melilla: Producción</t>
  </si>
  <si>
    <t>Tasas Comisión Nacional de la Energía</t>
  </si>
  <si>
    <t xml:space="preserve">Recargo Plan Ahorro y Eficiencia Energética (desde 2008) </t>
  </si>
  <si>
    <t>Impuesto Especial sobre el Carbón</t>
  </si>
  <si>
    <t xml:space="preserve">Impuestos sobre el valor de la producción de la energía eléctrica
</t>
  </si>
  <si>
    <t>Exacción sobre la gasolina</t>
  </si>
  <si>
    <t>Impuesto sobre los gases fluorados de efecto invernadero</t>
  </si>
  <si>
    <t>Canon por utilización de las aguas continentales para la producción de energía eléctrica</t>
  </si>
  <si>
    <t xml:space="preserve">Impuestos sobre Transmisiones Patrimoniales y Actos Jurídicos Documentados </t>
  </si>
  <si>
    <t>Impuesto Especial sobre Determinados Medios Transporte</t>
  </si>
  <si>
    <t>Impuestos y tasas sobre el juego/ Recargo Tasa sobre el juego</t>
  </si>
  <si>
    <t>Impuesto sobre las Primas de Seguro</t>
  </si>
  <si>
    <t>Impuesto sobre estancias turísticas</t>
  </si>
  <si>
    <t xml:space="preserve">Tasas para RTVE  </t>
  </si>
  <si>
    <t>Tasas de la Comisión Nacional del Mercado Telecomunicaciones</t>
  </si>
  <si>
    <t>Impuesto sobre Construcciones, Instalaciones y Obras (ICIO)</t>
  </si>
  <si>
    <t>Otros impuestos sobre gastos suntuarios</t>
  </si>
  <si>
    <t>Recurso CORES</t>
  </si>
  <si>
    <t>Otros impuestos sobre los productos</t>
  </si>
  <si>
    <t>Otros impuestos sobre la producción</t>
  </si>
  <si>
    <t>Impuesto sobre Bienes Inmuebles (IBI) / Recargo sobre el IBI</t>
  </si>
  <si>
    <t>Gravamen Especial sobre Bienes Inmuebles de Entidades no Residentes</t>
  </si>
  <si>
    <t>Impuesto sobre Grandes Establecimientos Comerciales</t>
  </si>
  <si>
    <t>Otros impuestos sobre la propiedad o uso de la tierra, edificios y construcciones</t>
  </si>
  <si>
    <t>Impuesto sobre Vehículos de Tracción Mecánica (empresas)</t>
  </si>
  <si>
    <t>Impuesto sobre Actividades Económicas (IAE) / Recargo sobre el IAE</t>
  </si>
  <si>
    <t>Compensación tributos locales (Telefónica de España)</t>
  </si>
  <si>
    <t>Licencias urbanísticas</t>
  </si>
  <si>
    <t>Tasas por utilización privativa o aprovechamiento especial del dominio público</t>
  </si>
  <si>
    <t xml:space="preserve">Tasas por obtención de licencias empresariales y profesionales </t>
  </si>
  <si>
    <t>Canon ITV</t>
  </si>
  <si>
    <t>Impuestos y cánones de vertidos, canon de explotación de hidrocarburos y canon de superficie de minas</t>
  </si>
  <si>
    <t>Impuestos y cánones sobre la emisión de gases y contaminación atmosférica</t>
  </si>
  <si>
    <t>Impuesto sobre aprovechamientos cinegéticos</t>
  </si>
  <si>
    <t>Impuesto sobre la producción y transporte de energía que incidan en el medio ambiente</t>
  </si>
  <si>
    <t>Impuesto sobre instalaciones que incidan en el medio ambiente</t>
  </si>
  <si>
    <t>Derechos de emisión de gases de efecto invernadero</t>
  </si>
  <si>
    <t>Impuestos sobre producción y almacenamiento de combustible nuclear gastado y residuos radiactivos</t>
  </si>
  <si>
    <t>Otros impuestos medioambientales</t>
  </si>
  <si>
    <t xml:space="preserve">Impuesto sobre los Depósitos de las Entidades de Crédito </t>
  </si>
  <si>
    <t>Recurso Ordinario del FGD</t>
  </si>
  <si>
    <t>Impuestos sobre la renta</t>
  </si>
  <si>
    <t>Impuesto sobre la Renta de Personas las Físicas / Impuesto sobre la Renta de No Residentes (personas físicas)</t>
  </si>
  <si>
    <t>Impuesto sobre Sociedades / Impuesto sobre la Renta de No Residentes (personas jurídicas)</t>
  </si>
  <si>
    <t>Otros impuestos corrientes</t>
  </si>
  <si>
    <t>Impuesto sobre el Patrimonio</t>
  </si>
  <si>
    <t>IBI (Viviendas desocupadas)</t>
  </si>
  <si>
    <t>Impuesto sobre Vehículos Tracción Mecánica (hogares)</t>
  </si>
  <si>
    <t>Licencias de caza y pesca</t>
  </si>
  <si>
    <t>Otras tasas pagadas por hogares por licencias</t>
  </si>
  <si>
    <t>Impuesto sobre Sucesiones y Donaciones</t>
  </si>
  <si>
    <t>Contribuciones especiales</t>
  </si>
  <si>
    <t>Cuotas de urbanización</t>
  </si>
  <si>
    <t>Impuesto sobre el Incremento del Valor de los Terrenos de Naturaleza Urbana</t>
  </si>
  <si>
    <t>Aprovechamientos urbanísticos</t>
  </si>
  <si>
    <t>Recurso extraordinario del FGD</t>
  </si>
  <si>
    <t>Gravamen cuenta de reserva de revalorización</t>
  </si>
  <si>
    <t>Otros impuestos sobre el capital</t>
  </si>
  <si>
    <t>D.21</t>
  </si>
  <si>
    <t>D.211</t>
  </si>
  <si>
    <t>D.212</t>
  </si>
  <si>
    <t>D.2121</t>
  </si>
  <si>
    <t>D.2122</t>
  </si>
  <si>
    <t>D.214</t>
  </si>
  <si>
    <t>D.51</t>
  </si>
  <si>
    <t>D.59</t>
  </si>
  <si>
    <t>Cotizaciones sociales efectivas a cargo de los empleadores</t>
  </si>
  <si>
    <t>Cotizaciones sociales efectivas a cargo de los hogares</t>
  </si>
  <si>
    <t>D.611</t>
  </si>
  <si>
    <t>D.612</t>
  </si>
  <si>
    <t>D.613</t>
  </si>
  <si>
    <t>Intereses</t>
  </si>
  <si>
    <t>Rentas de sociedades</t>
  </si>
  <si>
    <t>Otras rentas de la propiedad</t>
  </si>
  <si>
    <t>D.41r</t>
  </si>
  <si>
    <t>D.42r</t>
  </si>
  <si>
    <t>D.43r+..+D.45r</t>
  </si>
  <si>
    <t>Cooperación internacional corriente</t>
  </si>
  <si>
    <t>Indemnizaciones de seguro no vida</t>
  </si>
  <si>
    <t>Otras transferencias corrientes</t>
  </si>
  <si>
    <t>D.74r</t>
  </si>
  <si>
    <t>D.72r</t>
  </si>
  <si>
    <t>D.75r</t>
  </si>
  <si>
    <t>Impuestos sobre el capital</t>
  </si>
  <si>
    <t>Ayudas a la inversión</t>
  </si>
  <si>
    <t>Otras transferencias de capital</t>
  </si>
  <si>
    <t>P.51g</t>
  </si>
  <si>
    <t>P.52+P.53</t>
  </si>
  <si>
    <t>NP</t>
  </si>
  <si>
    <t>D.31p</t>
  </si>
  <si>
    <t>D.39p</t>
  </si>
  <si>
    <t>Subvenciones a los productos</t>
  </si>
  <si>
    <t>Otras subvenciones a la producción</t>
  </si>
  <si>
    <t>Prestaciones sociales distintas de las transferencias en especie</t>
  </si>
  <si>
    <t>Transferencias sociales en especie. producción adquirida en el mercado por AAPP</t>
  </si>
  <si>
    <t>Primas netas de seguro no vida</t>
  </si>
  <si>
    <t>Recursos propios de la UE: IVA y RNB</t>
  </si>
  <si>
    <t>D.74p</t>
  </si>
  <si>
    <t>D.75p</t>
  </si>
  <si>
    <t>D.76p</t>
  </si>
  <si>
    <t>D.29p</t>
  </si>
  <si>
    <t>D.51p</t>
  </si>
  <si>
    <t>Otras Transferencias  de capital</t>
  </si>
  <si>
    <t>TOTAL EMPLEOS DE CAPITAL</t>
  </si>
  <si>
    <t>TOTAL EMPLEOS</t>
  </si>
  <si>
    <t>D.71p</t>
  </si>
  <si>
    <t>TOTAL RECURSOS DE CAPITAL</t>
  </si>
  <si>
    <t>TOTAL RECURSOS CORRIENTES</t>
  </si>
  <si>
    <t>RECURSOS</t>
  </si>
  <si>
    <t>EMPLEOS</t>
  </si>
  <si>
    <t>TOTAL EMPLEOS CORRIENTES</t>
  </si>
  <si>
    <t>TOTAL 
RECURSOS</t>
  </si>
  <si>
    <t>IMPUESTOS SOBRE LA PRODUCCIÓN Y LAS IMPORTACIONES</t>
  </si>
  <si>
    <t>IMPUESTOS CORRIENTES SOBRE LA RENTA, EL PATRIMONIO, ETC.</t>
  </si>
  <si>
    <t>Cotizaciones sociales</t>
  </si>
  <si>
    <t>RENTAS DE LA PROPIEDAD</t>
  </si>
  <si>
    <t>OTRAS TRANSFERENCIAS CORRIENTES</t>
  </si>
  <si>
    <t>D.91</t>
  </si>
  <si>
    <t>D.92r</t>
  </si>
  <si>
    <t xml:space="preserve">D.99r </t>
  </si>
  <si>
    <t>P.7</t>
  </si>
  <si>
    <t xml:space="preserve">D.92p </t>
  </si>
  <si>
    <t>D.99p</t>
  </si>
  <si>
    <t>FORMACIÓN BRUTA DE CAPITAL 
(FBC)</t>
  </si>
  <si>
    <t>ADQUISICIONES MENOS CESIONES DE ACTIVOS NO FINANCIEROS NO PRODUCIDOS
(K.2)</t>
  </si>
  <si>
    <t>REMUNERACIONES DE LOS ASALARIADOS</t>
  </si>
  <si>
    <t>CONSUMOS INTERMEDIOS</t>
  </si>
  <si>
    <t>SUBVENCIONES</t>
  </si>
  <si>
    <t>OTROS GASTOS CORRIENTES</t>
  </si>
  <si>
    <t>Formación bruta de capital fijo
(FBCF)</t>
  </si>
  <si>
    <t>Variación de existencias y adquisiciones menos cesiones de objetos valiosos
(VE + AMCOV)</t>
  </si>
  <si>
    <t xml:space="preserve">Intereses </t>
  </si>
  <si>
    <t>Producción de mercado</t>
  </si>
  <si>
    <t>Producción para uso final propio</t>
  </si>
  <si>
    <t>Pagos por otra producción no de mercado</t>
  </si>
  <si>
    <t>D.42p+..+D.45p</t>
  </si>
  <si>
    <t xml:space="preserve">INTERESES Y RENTAS DE LA PROPIEDAD </t>
  </si>
  <si>
    <t>'Impuestos corrientes sobre la renta... a pagar</t>
  </si>
  <si>
    <t>OTROS INGRESOS CORRIENTES</t>
  </si>
  <si>
    <t>Recurso UE de recursos propios</t>
  </si>
  <si>
    <t>Transferencias corrientes diversas (NO SE INCLUYE LAS P11/P12)</t>
  </si>
  <si>
    <t>Ventas residuales (P11/p12)</t>
  </si>
  <si>
    <t xml:space="preserve">Pagos Parciales </t>
  </si>
  <si>
    <t xml:space="preserve">Prestaciones sociales </t>
  </si>
  <si>
    <t>SUBVENCIONES de explotación</t>
  </si>
  <si>
    <t>del cual, 
IVA pagado 
a la UE</t>
  </si>
  <si>
    <t xml:space="preserve"> Apremios e intereses de demora</t>
  </si>
  <si>
    <t>Impuestos sobre los productos (IVA, IGIC, Apremios y otros)</t>
  </si>
  <si>
    <t>Recurso propio de la UE s/importaciones</t>
  </si>
  <si>
    <t>Impuestos y derechos sobre las importaciones, excluido el IVA (SIN recurso a la UE)</t>
  </si>
  <si>
    <t>Impuesto sobre el Valor Añadido bruto (IVA+recurso UE)</t>
  </si>
  <si>
    <t>Recurso UE: parte del IVA pagado a la UE</t>
  </si>
  <si>
    <t>Derechos importación y exportación</t>
  </si>
  <si>
    <t>Compensacion gravámenes interiores</t>
  </si>
  <si>
    <t>Otros impuestos ligados a las importaciones</t>
  </si>
  <si>
    <t xml:space="preserve">       Impuesto sobre tráfico de empresas</t>
  </si>
  <si>
    <t>Monopolios fiscales</t>
  </si>
  <si>
    <t>Impuesto sobre Actividades Económicas (IAE) / Recargo sobre el IAE - Licencia Fiscal</t>
  </si>
  <si>
    <t>Desgravación fiscal a al Exportación</t>
  </si>
  <si>
    <t>Impuestos sobre el consumo</t>
  </si>
  <si>
    <t>Cotizaciones reales</t>
  </si>
  <si>
    <r>
      <rPr>
        <b/>
        <sz val="10"/>
        <color rgb="FF0070C0"/>
        <rFont val="Arial"/>
        <family val="2"/>
      </rPr>
      <t xml:space="preserve">Cotizaciones ficticias </t>
    </r>
    <r>
      <rPr>
        <b/>
        <sz val="10"/>
        <rFont val="Arial"/>
        <family val="2"/>
      </rPr>
      <t>= Cotizaciones sociales imputadas a cargo de los empleadores</t>
    </r>
  </si>
  <si>
    <t>Cotizaciones ficticias =Cotizaciones sociales imputadas a cargo de los empleadores</t>
  </si>
  <si>
    <t>Dividendos y otras rentas</t>
  </si>
  <si>
    <t>Ajustes del Cupo vasco</t>
  </si>
  <si>
    <t>Ventas Residuales (p11/p12)</t>
  </si>
  <si>
    <t>Pagos Parciales</t>
  </si>
  <si>
    <t>RECURSOS NO FINANCIEROS</t>
  </si>
  <si>
    <t>RECURSOS CORRIENTES</t>
  </si>
  <si>
    <t>EMPLEOS NO FINANCIEROS</t>
  </si>
  <si>
    <t>EMPLEOS CORRIENTES</t>
  </si>
  <si>
    <t xml:space="preserve">   Remuneracion de asalariados</t>
  </si>
  <si>
    <t>Consumos intermedios</t>
  </si>
  <si>
    <t xml:space="preserve">   Prestaciones sociales = Pres. sociales distintas a las transferencias sociales en especie + Transferencias sociales en especie: producción adquirida en el mercado</t>
  </si>
  <si>
    <t xml:space="preserve">   Subvenciones de explotación = (subvenciones a los productos + Otras subvenciones a la producción)</t>
  </si>
  <si>
    <t xml:space="preserve">   Otros gastos corrientes = Rec. UE + Coop-. Inter. + Trans. Diversas</t>
  </si>
  <si>
    <t>EMPLEOS DE CAPITAL</t>
  </si>
  <si>
    <t>PRSaapp</t>
  </si>
  <si>
    <t>FBCFaapp</t>
  </si>
  <si>
    <t>GPDaapp</t>
  </si>
  <si>
    <t>Gasto en Prestaciones por desempleo (A modo informativo. Incluida en Prestaciones Sociales.</t>
  </si>
  <si>
    <t>OGCaapp</t>
  </si>
  <si>
    <t>EmpCRaapp</t>
  </si>
  <si>
    <t>EmpCPaapp</t>
  </si>
  <si>
    <t xml:space="preserve">Ayudas a la inversión </t>
  </si>
  <si>
    <t>Ayudas a la inversión y otras transferencias de capital</t>
  </si>
  <si>
    <t>AD-CE_AFaapp</t>
  </si>
  <si>
    <t>Otras Transferencias de capital (D.99p)</t>
  </si>
  <si>
    <t>OTKaapp</t>
  </si>
  <si>
    <t>AIaapp</t>
  </si>
  <si>
    <t xml:space="preserve"> Ayudas a la inversión (D92p)</t>
  </si>
  <si>
    <t>RECURSOS  DE CAPITAL</t>
  </si>
  <si>
    <t xml:space="preserve"> Intereses + Otras rentas de la propiedad</t>
  </si>
  <si>
    <t>SvEP+OSPaapp</t>
  </si>
  <si>
    <t>INT+Oraapp</t>
  </si>
  <si>
    <t>CUADRO 21: CUENTAS DE LAS AA.PP (Operaciones no fiancieras). (sobre el PIB).</t>
  </si>
  <si>
    <t>POPNDaapp/PIB</t>
  </si>
  <si>
    <t>Ppaapp
/PIB</t>
  </si>
  <si>
    <t>IPMRaapp
/PIB</t>
  </si>
  <si>
    <t>D4Raapp
/PIB</t>
  </si>
  <si>
    <t>ImPCRPaapp
/PIB</t>
  </si>
  <si>
    <t>CSRaapp
/PIB</t>
  </si>
  <si>
    <t>TrCRaapp
/PIB</t>
  </si>
  <si>
    <t>RECCAPaapp
/PIB</t>
  </si>
  <si>
    <t>Traapp
/PIB</t>
  </si>
  <si>
    <t>RECCORaapp
/PIB</t>
  </si>
  <si>
    <t>Vraapp
/PIB</t>
  </si>
  <si>
    <t xml:space="preserve">EMPELOS
</t>
  </si>
  <si>
    <t>OTROS INDICADORES</t>
  </si>
  <si>
    <t>CCFaapp
/PIB</t>
  </si>
  <si>
    <t>Prodaapp
/PIB</t>
  </si>
  <si>
    <t>GCFaapp
/PIB</t>
  </si>
  <si>
    <t>VABaapp
/PIB</t>
  </si>
  <si>
    <t>Deup
/PIB</t>
  </si>
  <si>
    <t>Deuda Pública</t>
  </si>
  <si>
    <t>Gasto en Consumo Final de las AA.PP</t>
  </si>
  <si>
    <t>SALDO PRIMARIO (CoNFaapp+Interesesppagados)</t>
  </si>
  <si>
    <t>Saldo neto de las ayudas a las IIFF</t>
  </si>
  <si>
    <t>Deupnom
/PIB</t>
  </si>
  <si>
    <t>Deuda Pública (PDE)
/PIB</t>
  </si>
  <si>
    <t>Adq-Ces
ObjVal</t>
  </si>
  <si>
    <t>DEFLACTORES DEL PIB y de las Ramas de Actividad</t>
  </si>
  <si>
    <t>MOISES, 
hoja DP</t>
  </si>
  <si>
    <t>CUADRO 2:    PIB y DEMANDA (PRECIOS CONSTANTES)</t>
  </si>
  <si>
    <t>CUADRO 1:    PIB y DEMANDA (PRECIOS CORRIENTES)</t>
  </si>
  <si>
    <t>CUADRO 3:    DEFLACTORES DEL PIB y de la DEMANDA</t>
  </si>
  <si>
    <t>CUADRO 4:    PIB y RENTAS (PRECIOS CORRIENTES)</t>
  </si>
  <si>
    <t>CUADRO 5:    PIB y VAB por Ramas de Actividad (PRECIOS CORRIENTES)</t>
  </si>
  <si>
    <t>CUADRO 6:    PIB y VAB por Ramas de Actividad (PRECIOS CONSTANTES)</t>
  </si>
  <si>
    <t>CUADRO 7:    DEFLACTORES DEL PIB y de las Ramas de Actividad</t>
  </si>
  <si>
    <t>CUADRO 8:    COMERCIO EXTERIOR (PRECIOS CORRIENTES)</t>
  </si>
  <si>
    <t>CUADRO 9:    COMERCIO EXTERIOR (PRECIOS CONSTANTES)</t>
  </si>
  <si>
    <t>CUADRO 10:    DEFLACTORES DEL COMERCIO EXTERIOR</t>
  </si>
  <si>
    <t>CUADRO 12:    COMPONENTES DE LA FBC (PRECIOS CONSTANTES)</t>
  </si>
  <si>
    <t>CUADRO 11:    COMPONENTES DE LA FBC (PRECIOS CORRIENTES)</t>
  </si>
  <si>
    <t>CUADRO 13:    FBCF POR PRODUCTOS (PRECIOS CORRIENTES)</t>
  </si>
  <si>
    <t>CUADRO 14:    FBCF POR PRODUCTOS (PRECIOS CONSTANTES)</t>
  </si>
  <si>
    <t>CUADRO 15:    DEFLACTORES DE LA FBCF POR PRODUCTOS</t>
  </si>
  <si>
    <t>CUADRO 16:    FBCF POR SECTORES INSTITUCIONALES (PRECIOS CORRIENTES)</t>
  </si>
  <si>
    <t>CUADRO 17:    FBCF POR SECTORES INSTITUCIONALES (PRECIOS CONSTANTES)</t>
  </si>
  <si>
    <t>CUADRO 18:    DEFLACTORES DE LA FBCF POR SECTORES INSTITUCIONALES</t>
  </si>
  <si>
    <t>CUADRO 19:    STOCK DE CAPITAL y UTILIZACIÓN DE LA CAPACIDAD PRODUCTIVA</t>
  </si>
  <si>
    <t>TRCNrm</t>
  </si>
  <si>
    <t>TRKNrm</t>
  </si>
  <si>
    <t>TRCrmr</t>
  </si>
  <si>
    <t>TRCrme</t>
  </si>
  <si>
    <t>RPRIMrme</t>
  </si>
  <si>
    <t>RPRIMrmr</t>
  </si>
  <si>
    <t>RPRIMNrm</t>
  </si>
  <si>
    <t>[16 - 64]</t>
  </si>
  <si>
    <t>[0 - 15]</t>
  </si>
  <si>
    <t>[65 - ]</t>
  </si>
  <si>
    <t>[16 - ]</t>
  </si>
  <si>
    <t>CUADRO 30:    PARO REGISTRADO</t>
  </si>
  <si>
    <t>CUADRO 31:    BENEFICIARIOS DE PRESTACIONES POR DESEMPLEO</t>
  </si>
  <si>
    <t>CUADRO 32:    GASTO EN PRESTACIONES POR DESEMPLEO</t>
  </si>
  <si>
    <t>CUADRO 33:    COSTE LABORAL UNITARIO</t>
  </si>
  <si>
    <t>Parados totales</t>
  </si>
  <si>
    <t>Parados_LgD</t>
  </si>
  <si>
    <t>H por Ocupado</t>
  </si>
  <si>
    <t>Adq-Ces_ObjVal</t>
  </si>
  <si>
    <t>Gasto en prestaciones por desempleo</t>
  </si>
  <si>
    <t>GUCP</t>
  </si>
  <si>
    <t>Remuneracion de asalariados</t>
  </si>
  <si>
    <t>H_trabajadas-ASAL</t>
  </si>
  <si>
    <t>H_trabajadas-OCUP</t>
  </si>
  <si>
    <t>HOJA:</t>
  </si>
  <si>
    <t>CUADRO:</t>
  </si>
  <si>
    <t>Unidades:</t>
  </si>
  <si>
    <t>Valoración:</t>
  </si>
  <si>
    <t>Período:</t>
  </si>
  <si>
    <t>INE, CNTR B2015</t>
  </si>
  <si>
    <t>Nombre de la variable:</t>
  </si>
  <si>
    <t>IGAE. Operaciones no financieras de las Administraciones Públicas</t>
  </si>
  <si>
    <t>BADASE. Ministerio de Industria y Turismo.</t>
  </si>
  <si>
    <t>IGAE. Operaciones no financieras de las Administraciones Públicas Ministerio de Hacienda.</t>
  </si>
  <si>
    <t>Prestaciones sociales = Pres. sociales distintas a las transferencias sociales en especie + Transferencias sociales en especie (producción adquirida en el mercado)</t>
  </si>
  <si>
    <t>IGAE. Anuarios estadísticos. Ministerio de Hacienda.</t>
  </si>
  <si>
    <t>Ayudas a la inversión (D92p)</t>
  </si>
  <si>
    <t>X  -  M  +  RPRIMNrm  +  TRCNrm  +  TRKNrm</t>
  </si>
  <si>
    <t>INE. Cifras de población. Principales series desde 1971.</t>
  </si>
  <si>
    <t>Pob_Act - Ocupados</t>
  </si>
  <si>
    <t>Ocupados / (1 - u/100)</t>
  </si>
  <si>
    <t>BDSICE. Ministerio de Economía.</t>
  </si>
  <si>
    <t>Enlace siguiendo evolución de Parados</t>
  </si>
  <si>
    <t>BDSICE. M. de Economía.</t>
  </si>
  <si>
    <t xml:space="preserve">Parados - Parados_Sin_LgD </t>
  </si>
  <si>
    <t>Parados * (Tasa Parados sin Larga Duración [EPA])</t>
  </si>
  <si>
    <t>Pob_Activa</t>
  </si>
  <si>
    <t>Parados_De_LgD / Pob_Activa</t>
  </si>
  <si>
    <t>Parados_Sin_LgD / Pob_Activa</t>
  </si>
  <si>
    <t>INE - CNE - Base1986</t>
  </si>
  <si>
    <t>Enlace siguiendo evolución de Ocupados</t>
  </si>
  <si>
    <t>Enlace siguiendo evolución de Asalariados</t>
  </si>
  <si>
    <t>INE, CNTR, B1995</t>
  </si>
  <si>
    <t>INE - CNE - Base1995</t>
  </si>
  <si>
    <t>BDSICE M. de Economía.</t>
  </si>
  <si>
    <t>INE - CNTR - Base1995</t>
  </si>
  <si>
    <t>BDSICE. M. Economía.</t>
  </si>
  <si>
    <t xml:space="preserve">BDSICE. M. de Economía. </t>
  </si>
  <si>
    <t>COFOG. Ministerio de Hacienda.</t>
  </si>
  <si>
    <t>Millones de Euros y %PIB</t>
  </si>
  <si>
    <t>Miles de Personas</t>
  </si>
  <si>
    <t>Período</t>
  </si>
  <si>
    <t>Tasa de ahorro de las familias</t>
  </si>
  <si>
    <t>Anuarios estadísticos de la IGAE</t>
  </si>
  <si>
    <t>CUADRO 22:    SALDO DE LA ECONOMÍA NACIONAL</t>
  </si>
  <si>
    <t>CUADRO 20:    CUENTA DE LOS HOGARES E ISFLSH</t>
  </si>
  <si>
    <t>CUADRO 21:    CUENTAS DEL RESTO DEL MUNDO</t>
  </si>
  <si>
    <t>CUADRO 25:    MERCADO DE TRABAJO</t>
  </si>
  <si>
    <t>CUADRO 26:    OCUPADOS POR RAMAS DE ACTIVIDAD</t>
  </si>
  <si>
    <t>CUADRO 27:    ASALARIADOS POR RAMAS</t>
  </si>
  <si>
    <t>CUADRO 28:    REMUNERACIÓN DE ASALARIADOS por Ramas de Actividad (PRECIOS CORRIENTES)</t>
  </si>
  <si>
    <t>CUADRO 23:    CUENTAS DE LAS AAPP (Operaciones no fiancieras)</t>
  </si>
  <si>
    <t>CUADRO 29:    SALARIO MEDIO por Ramas de Actividad (Remuneración de Asalariados/Asalariados)</t>
  </si>
  <si>
    <t>Stock de Capital total (BDREMS)</t>
  </si>
  <si>
    <r>
      <t>K_</t>
    </r>
    <r>
      <rPr>
        <b/>
        <vertAlign val="subscript"/>
        <sz val="10"/>
        <rFont val="Arial"/>
        <family val="2"/>
      </rPr>
      <t>BDREMS</t>
    </r>
  </si>
  <si>
    <t>BDREMS</t>
  </si>
  <si>
    <t xml:space="preserve">CoNFn / PIB
</t>
  </si>
  <si>
    <t>SALDO NETO DE LAS AYUDAS A LAS II.FF.
(pro-memoria)</t>
  </si>
  <si>
    <t>CONSUMO DE CAPITAL FIJO DE LAS AAPP
(CCF_AAPP)</t>
  </si>
  <si>
    <t>BDMACRO</t>
  </si>
  <si>
    <t>Subdirección General de Análisis y Programación Económica</t>
  </si>
  <si>
    <t>Identificativo de la variable:</t>
  </si>
  <si>
    <t>VABpb Construcción</t>
  </si>
  <si>
    <t>VABpb Servicios</t>
  </si>
  <si>
    <r>
      <t>K_</t>
    </r>
    <r>
      <rPr>
        <b/>
        <vertAlign val="subscript"/>
        <sz val="10"/>
        <rFont val="Arial"/>
        <family val="2"/>
      </rPr>
      <t>AMECO</t>
    </r>
  </si>
  <si>
    <t>Stock de Capital total (AMECO)</t>
  </si>
  <si>
    <t>Porcentual</t>
  </si>
  <si>
    <t>CS</t>
  </si>
  <si>
    <t xml:space="preserve"> TRANSFERENCIAS CORRIENTES</t>
  </si>
  <si>
    <t>DP</t>
  </si>
  <si>
    <t>EMPLEO OCUPADOS (Puestos de trabajo equivalentes a tiempo completo)</t>
  </si>
  <si>
    <t>EMPLEO ASALARIADOS (Puestos de trabajo equivalentes a tiempo completo)</t>
  </si>
  <si>
    <t>Parados_excl-LgD</t>
  </si>
  <si>
    <t>Producto Interior Bruto a precios corrientes</t>
  </si>
  <si>
    <t>Producto Interior Bruto a precios constantes</t>
  </si>
  <si>
    <t>Gasto en consumo final de los hogares e ISFLSH</t>
  </si>
  <si>
    <t>Remuneración de los asalariados</t>
  </si>
  <si>
    <t>Producto Interior Bruto a coste de los factores</t>
  </si>
  <si>
    <t>Excedente de explotación bruto / Renta mixta bruta</t>
  </si>
  <si>
    <t>Excedente de explotación neto</t>
  </si>
  <si>
    <t>Impuestos menos subvenciones sobre la producción y las importaciones</t>
  </si>
  <si>
    <t>Valor Añadido Bruto a precios básicos (VABpb)</t>
  </si>
  <si>
    <t xml:space="preserve">VABpb Agricultura, ganadería, silvicultura y pesca </t>
  </si>
  <si>
    <t>VABpb Industria. Industria manufacturera</t>
  </si>
  <si>
    <t>VABpb Servicios. Administración pública, educación y sanidad</t>
  </si>
  <si>
    <t>VABpb Servicios. Servicios de mercado</t>
  </si>
  <si>
    <t>Impuestos menos subvenciones sobre los productos</t>
  </si>
  <si>
    <t>VABpb Industria. Industria energética</t>
  </si>
  <si>
    <t>Exportaciones de servicios. Servicios no turísticos</t>
  </si>
  <si>
    <t>Exportaciones de servicios. Gasto de los hogares no residentes en el territorio económico</t>
  </si>
  <si>
    <t>XS_GHNRETN</t>
  </si>
  <si>
    <t>Importaciones de servicios. Servicios no turísticos</t>
  </si>
  <si>
    <t>Importaciones de servicios. Gasto de los hogares residentes en el resto del mundo</t>
  </si>
  <si>
    <t>dMS_GHRERM</t>
  </si>
  <si>
    <t>MS_GHRERM</t>
  </si>
  <si>
    <t>MS_NTUR</t>
  </si>
  <si>
    <t>XS_NTUR</t>
  </si>
  <si>
    <t>dXS_NTUR</t>
  </si>
  <si>
    <t>dMS_NTUR</t>
  </si>
  <si>
    <t>dXS_GHNRETN</t>
  </si>
  <si>
    <t>Variación de exitencias</t>
  </si>
  <si>
    <t>Adquisiones menos cesiones de objetos valiosos</t>
  </si>
  <si>
    <t>FBCF. Activos fijos materiales. Maquinaria bienes de equipo y sistemas de armamento. Material de transporte</t>
  </si>
  <si>
    <t>FBCF. Activos fijos materiales. Maquinaria bienes de equipo y sistemas de armamento. Otros</t>
  </si>
  <si>
    <t>FBCF. Activos fijos materiales. Recursos biológicos cultivados</t>
  </si>
  <si>
    <t>FBCF. Activos fijos inmateriales. Productos de la propiedad intelectual</t>
  </si>
  <si>
    <t>FBCF. Activos fijos materiales. (Otros + Rec. Cultivados) + Activos fijos inmateriales</t>
  </si>
  <si>
    <t>FBCF.VIV</t>
  </si>
  <si>
    <t>FBCF.OCONS</t>
  </si>
  <si>
    <t>FBCF.TRANS</t>
  </si>
  <si>
    <t>FBCF.OTRANS</t>
  </si>
  <si>
    <t>FBCF.RBIO</t>
  </si>
  <si>
    <t>FBCF.AINMAT</t>
  </si>
  <si>
    <t>FBCF.OTRANS-BIO-INMAT</t>
  </si>
  <si>
    <t>FBCF.Privada</t>
  </si>
  <si>
    <t>FBCF. Administraciones públicas</t>
  </si>
  <si>
    <t>FBCF. No administraciones públicas</t>
  </si>
  <si>
    <t>FBCF.Pública</t>
  </si>
  <si>
    <t>Rentas de la propiedad netas</t>
  </si>
  <si>
    <t>EBE/RMX.HG_ISFLSH</t>
  </si>
  <si>
    <t>RA.HG_ISFLSH</t>
  </si>
  <si>
    <t>RNPE.HG_ISFLSH</t>
  </si>
  <si>
    <t>TCDN.HG_ISFLSH</t>
  </si>
  <si>
    <t>RBD.HG_ISFLSH</t>
  </si>
  <si>
    <t>S.HG_ISFLSH</t>
  </si>
  <si>
    <t>TaS.HG_ISFLSH</t>
  </si>
  <si>
    <t>Capacidad o Necesidad de Financiación de la Nación</t>
  </si>
  <si>
    <t>Renta disponible nacional neta</t>
  </si>
  <si>
    <t>Renta disponible nacional bruta</t>
  </si>
  <si>
    <t>AJVPHRFP.HG_ISFLSH</t>
  </si>
  <si>
    <t>Transferencias corrientes (D.7)</t>
  </si>
  <si>
    <t>RNF.AAPP</t>
  </si>
  <si>
    <t>RC.AAPP</t>
  </si>
  <si>
    <t>VR.AAPP</t>
  </si>
  <si>
    <t>POPNM.AAPP</t>
  </si>
  <si>
    <t>PP.AAPP</t>
  </si>
  <si>
    <t>IPIMP.AAPP</t>
  </si>
  <si>
    <t>RP.AAPP</t>
  </si>
  <si>
    <t>IRP.AAPP</t>
  </si>
  <si>
    <t>TrC.AAPP</t>
  </si>
  <si>
    <t>RCAP.AAPP</t>
  </si>
  <si>
    <t>ENF.AAPP</t>
  </si>
  <si>
    <t>EC.AAPP</t>
  </si>
  <si>
    <t>RA.AAPP</t>
  </si>
  <si>
    <t>CI.AAPP</t>
  </si>
  <si>
    <t>TrSESP.AAPP</t>
  </si>
  <si>
    <t>GD.AAPP</t>
  </si>
  <si>
    <t>SubvExpl.AAPP</t>
  </si>
  <si>
    <t>ECAP.AAPP</t>
  </si>
  <si>
    <t>FBC.AAPP</t>
  </si>
  <si>
    <t>FBCF.AAPP</t>
  </si>
  <si>
    <t>AI.AAPP</t>
  </si>
  <si>
    <t>OTrCAP.AAPP</t>
  </si>
  <si>
    <t>Adq-Cs ANFNP.AAPP</t>
  </si>
  <si>
    <t>CoNF.AAPP</t>
  </si>
  <si>
    <t>CoNF.AAPP (Sin ayudas a IIFF)</t>
  </si>
  <si>
    <t>SalPrim.AAPP</t>
  </si>
  <si>
    <t>S.AAPP</t>
  </si>
  <si>
    <t>CAPACIDAD (+) O NECESIDAD(-) DE FINANCIACIÓN (RNF-ENF) de las AAPP</t>
  </si>
  <si>
    <t>CAPACIDAD (+) O NECESIDAD(-) DE FINANCIACIÓN (RNF-ENF) de las AAPP sin ayudas IIFF</t>
  </si>
  <si>
    <t>CoNF.AAPP
/PIB</t>
  </si>
  <si>
    <t>CoNF.AAPP
(Sin ayudas a II.FF)
/PIB</t>
  </si>
  <si>
    <t>SalPr.AAPP
/PIB</t>
  </si>
  <si>
    <t>S.AAPP
/PIB</t>
  </si>
  <si>
    <t>SNAIIF.AAPP
/PIB</t>
  </si>
  <si>
    <t>SALDO PÚBLICO SOBRE EL PIB</t>
  </si>
  <si>
    <t>ÍNDICE: Contenido por Hojas, Cuadros y Variables</t>
  </si>
  <si>
    <t>SALDO PRIMARIO (CoNF.AAPP + Intereses pagados [D.41])</t>
  </si>
  <si>
    <t>Intr+Orp.AAPP</t>
  </si>
  <si>
    <t>Ogc.AAPP</t>
  </si>
  <si>
    <t>Formacion bruta de capital fijo</t>
  </si>
  <si>
    <t>Gasto en prestaciones por desempleo (A modo informativo. Incluida en Prestaciones Sociales).</t>
  </si>
  <si>
    <t>Impuestos corrientes sobre la renta a pagar</t>
  </si>
  <si>
    <t>Otros gastos corrientes + Otras transferencias corrientes (= Otros impuestos sobre la producción + Impuestos sobre la renta a pagar + Otras transferencias corrientes [D.29p+D.51p+D7])</t>
  </si>
  <si>
    <t>Intereses + Otras rentas de la propiedad [D.41+D.42p+…+D.45p]</t>
  </si>
  <si>
    <t>Subvenciones de explotación = (subvenciones a los productos + Otras subvenciones a la producción) [D.3]</t>
  </si>
  <si>
    <t>Producción de mercado y producción para uso final propio [P.11, P.12]</t>
  </si>
  <si>
    <t>CAPACIDAD (+) O NECESIDAD(-) DE FINANCIACIÓN (RNF-ENF) de las AAPP sin ayudas a Instituciones Financieras</t>
  </si>
  <si>
    <t>Población mayor de 65 años</t>
  </si>
  <si>
    <t>Población mayor de 16 años</t>
  </si>
  <si>
    <t>Población Activa</t>
  </si>
  <si>
    <t>U</t>
  </si>
  <si>
    <t>U_LgD</t>
  </si>
  <si>
    <t xml:space="preserve">Parodos excluidos los parados larga de larga duración </t>
  </si>
  <si>
    <t>Parodos de larga duración (LgD)</t>
  </si>
  <si>
    <t>Tasa de paro de desempleados excluidos los desempleados de larga duración</t>
  </si>
  <si>
    <t>Tasa de paro de desempleados de larga duración</t>
  </si>
  <si>
    <t>U_excl_LgD</t>
  </si>
  <si>
    <t>Ocup.AGR</t>
  </si>
  <si>
    <t>Ocup.ENE</t>
  </si>
  <si>
    <t>Ocup.IND</t>
  </si>
  <si>
    <t>Ocup.CONS</t>
  </si>
  <si>
    <t>Ocup.SER</t>
  </si>
  <si>
    <t>Ocup.SERDV</t>
  </si>
  <si>
    <t>Ocup.SERNDV</t>
  </si>
  <si>
    <t>Ocupados en industria</t>
  </si>
  <si>
    <t>Ocupados en agricultura, ganadería, selvicultura y pesca</t>
  </si>
  <si>
    <t>Ocupados en industria manufacturera</t>
  </si>
  <si>
    <t>Ocupados en industria energética</t>
  </si>
  <si>
    <t>Ocupados en servicios</t>
  </si>
  <si>
    <t>Asal.AGR</t>
  </si>
  <si>
    <t>Asal.ENE</t>
  </si>
  <si>
    <t>Asal.IND</t>
  </si>
  <si>
    <t>Asal.CONS</t>
  </si>
  <si>
    <t>Asal.SER</t>
  </si>
  <si>
    <t>Asal.SERDV</t>
  </si>
  <si>
    <t>Asal.SERNDV</t>
  </si>
  <si>
    <t>Asalariados en agricultura, ganadería, selvicultura y pesca</t>
  </si>
  <si>
    <t>Asalariados en industria</t>
  </si>
  <si>
    <t>Asalariados en industria energética</t>
  </si>
  <si>
    <t>Asalariados en industria manufacturera</t>
  </si>
  <si>
    <t>Asalariados en servicios</t>
  </si>
  <si>
    <t>Remuneración de asalariados</t>
  </si>
  <si>
    <t xml:space="preserve">Remuneración de asalariados en Agricultura, ganadería, selvicultura y pesca </t>
  </si>
  <si>
    <t xml:space="preserve">Remuneración de asalariados en industria </t>
  </si>
  <si>
    <t xml:space="preserve">Remuneración de asalariados en industria energética </t>
  </si>
  <si>
    <t xml:space="preserve">Remuneración de asalariados en construcción </t>
  </si>
  <si>
    <t xml:space="preserve">Remuneración de asalariados en servicios </t>
  </si>
  <si>
    <t>RA.AGR</t>
  </si>
  <si>
    <t>RA.ENE</t>
  </si>
  <si>
    <t>RA.IND</t>
  </si>
  <si>
    <t>RA.CONS</t>
  </si>
  <si>
    <t>RA.SV</t>
  </si>
  <si>
    <t>RA.SVDV</t>
  </si>
  <si>
    <t>RA.SVNDV</t>
  </si>
  <si>
    <t>SM = Renumeración de asalariados / Asalariados</t>
  </si>
  <si>
    <t>Remuneración de asalariados en industria manufacturera</t>
  </si>
  <si>
    <t>RA.MANUFACT</t>
  </si>
  <si>
    <t>SM.AGR</t>
  </si>
  <si>
    <t>SM.ENE</t>
  </si>
  <si>
    <t>SM.IND</t>
  </si>
  <si>
    <t>SM.CONS</t>
  </si>
  <si>
    <t>SM.SV</t>
  </si>
  <si>
    <t>SM.SVDV</t>
  </si>
  <si>
    <t>SM.SVNDV</t>
  </si>
  <si>
    <t xml:space="preserve">SM en Agricultura, ganadería, selvicultura y pesca </t>
  </si>
  <si>
    <t xml:space="preserve">SM en industria </t>
  </si>
  <si>
    <t xml:space="preserve">SM en industria energética </t>
  </si>
  <si>
    <t>SM en industria manufacturera</t>
  </si>
  <si>
    <t xml:space="preserve">SM en construcción </t>
  </si>
  <si>
    <t xml:space="preserve">SM en servicios </t>
  </si>
  <si>
    <t>Ocup.MANUFACT</t>
  </si>
  <si>
    <t>Ocupados en servicios destinados a la venta</t>
  </si>
  <si>
    <t>Ocupados en construcción</t>
  </si>
  <si>
    <t>Ocupados en servicios no destinados a la venta. Administración pública, educación y sanidad</t>
  </si>
  <si>
    <t>Asalariados en construcción</t>
  </si>
  <si>
    <t>Asalariados en servicios destinados a la venta</t>
  </si>
  <si>
    <t>Asalariados en Servicios no destinados a la venta. Administración pública, educación y sanidad</t>
  </si>
  <si>
    <t>Remuneración de asalariados en servicios no destinados a la venta. Administración pública, educación y sanidad</t>
  </si>
  <si>
    <t>Remuneración de asalariados en servicios destinados a la venta</t>
  </si>
  <si>
    <t>SM en servicios destinados a la venta</t>
  </si>
  <si>
    <t>SM en servicios no destinados a la venta Administración pública, educación y sanidad</t>
  </si>
  <si>
    <t>Prestaciones sociales distintas de las transferencias sociales en especie[D.62p]. 10.Protección social. 10.5 Desempleo</t>
  </si>
  <si>
    <t>CLU.AGR</t>
  </si>
  <si>
    <t>CLU.ENE</t>
  </si>
  <si>
    <t>CLU.IND</t>
  </si>
  <si>
    <t>CLU.CONS</t>
  </si>
  <si>
    <t>CLU.SER</t>
  </si>
  <si>
    <t>CLU.SERDV</t>
  </si>
  <si>
    <t>CLU.SERNDV</t>
  </si>
  <si>
    <t>SM.MANUFACT</t>
  </si>
  <si>
    <t>Población total</t>
  </si>
  <si>
    <t>AHORRO PÚBLICO BRUTO (Recursos Corrientes - Empleos Corrientes)</t>
  </si>
  <si>
    <t>Parados beneficiarios de prestaciones por desempleo</t>
  </si>
  <si>
    <t>E-mail de contacto: jlfernandez@sepg.hacienda.gob.es</t>
  </si>
  <si>
    <t>CUADRO 21':    CUENTAS DEL RESTO DEL MUNDO (sobre el PIB)</t>
  </si>
  <si>
    <t>Asal.MANUFACT</t>
  </si>
  <si>
    <t>PIBpctes15</t>
  </si>
  <si>
    <r>
      <rPr>
        <b/>
        <sz val="10"/>
        <color theme="5"/>
        <rFont val="Arial"/>
        <family val="2"/>
      </rPr>
      <t xml:space="preserve">Banco de España. https://www.bde.es/webbde/es/estadis/infoest/temas/sb_deuaapp.html
</t>
    </r>
    <r>
      <rPr>
        <b/>
        <sz val="10"/>
        <rFont val="Arial"/>
        <family val="2"/>
      </rPr>
      <t xml:space="preserve">Estadísticas de las AAPP. Información trimestral. </t>
    </r>
    <r>
      <rPr>
        <sz val="10"/>
        <rFont val="Arial"/>
        <family val="2"/>
      </rPr>
      <t xml:space="preserve">
AAPP. Deuda PDE por instrumento. PDE2010.AAPP.DEUDA SEGUN PDE.TOTAL. Seleccionamos el dato del último trimestre.
https://www.bde.es/webbde/es/estadis/infoest/temas/sb_deuaapp.html
Millones de Euros.</t>
    </r>
  </si>
  <si>
    <t>SERIES DE BDMACRO ANTERIOR (DE: ANTONO DÍAZ)</t>
  </si>
  <si>
    <t>CUADRO 34:    GRADO DE UTILIZACIÓN DE LA CAPACIDAD PRODUCTIVA</t>
  </si>
  <si>
    <t>Grado de Utilizción de la Capacidad Productiva (GUCP)</t>
  </si>
  <si>
    <t>Población: total de 16 y más años</t>
  </si>
  <si>
    <t>Población: hombres de 16 y más años</t>
  </si>
  <si>
    <t>Activos: Total</t>
  </si>
  <si>
    <t>Activos: hombres</t>
  </si>
  <si>
    <t>Activos: mujeres</t>
  </si>
  <si>
    <t>Parados: total</t>
  </si>
  <si>
    <t>Parados: hombres</t>
  </si>
  <si>
    <t>Parados: mujeres</t>
  </si>
  <si>
    <t>Tasa de paro: total</t>
  </si>
  <si>
    <t>Tasa de paro: hombres</t>
  </si>
  <si>
    <t>Tasa de paro: mujeres</t>
  </si>
  <si>
    <t>Tasa de actividad: total</t>
  </si>
  <si>
    <t>Tasa de actividad: hombres</t>
  </si>
  <si>
    <t>Tasa de acticidad: mujeres</t>
  </si>
  <si>
    <t>u_Hombres</t>
  </si>
  <si>
    <t>u_Mujeres</t>
  </si>
  <si>
    <t>Lu_Hombres</t>
  </si>
  <si>
    <t>Lu_Mujeres</t>
  </si>
  <si>
    <t>Lu_Total</t>
  </si>
  <si>
    <t>Población: mujeres de 16 y más años</t>
  </si>
  <si>
    <t>Tasa de cupación: mujeres</t>
  </si>
  <si>
    <t>Tasa de cupación (empleo): hombres</t>
  </si>
  <si>
    <t>Tasa de cupación (empleo): total</t>
  </si>
  <si>
    <t>e</t>
  </si>
  <si>
    <t>e_Hombres</t>
  </si>
  <si>
    <t>e_Mujeres</t>
  </si>
  <si>
    <t>Ocupados (empleo): total</t>
  </si>
  <si>
    <t>Le_Total</t>
  </si>
  <si>
    <t>Le_Hombres</t>
  </si>
  <si>
    <t>Le_Mujeres</t>
  </si>
  <si>
    <t>Pob_16ymás_Total</t>
  </si>
  <si>
    <t>Pob_16ymás_Hombres</t>
  </si>
  <si>
    <t>Pob_16ymás_Mujeres</t>
  </si>
  <si>
    <t>Ocupados (empleo): hombres</t>
  </si>
  <si>
    <t>Ocupados (empleo): mujeres</t>
  </si>
  <si>
    <t>La_Total</t>
  </si>
  <si>
    <t>La_Hombres</t>
  </si>
  <si>
    <t>La_Mujeres</t>
  </si>
  <si>
    <t>a</t>
  </si>
  <si>
    <t>a_Hombres</t>
  </si>
  <si>
    <t>a_Mujeres</t>
  </si>
  <si>
    <t>CUADRO 35:    MERCADO DE TRABAJO (EPA)</t>
  </si>
  <si>
    <t>BdE. PDE2010.AAPP.DEUDA SEGUN PDE.TOTAL.</t>
  </si>
  <si>
    <t>EPA</t>
  </si>
  <si>
    <t>A. Carreas y X. Tafunell. "Estadísticas históricas de España." FBBV 2005</t>
  </si>
  <si>
    <t>Mercado de Trabajo (CNE)</t>
  </si>
  <si>
    <t>Mercado de Trabajo (EPA)</t>
  </si>
  <si>
    <t>Gasto en Prestaciones por Desempleo (GPRD)</t>
  </si>
  <si>
    <t>Cálculos a partir de datos EPA</t>
  </si>
  <si>
    <t>(RECURSOS - EMPLEOS)</t>
  </si>
  <si>
    <t>SALDOS PÚBLICOS:</t>
  </si>
  <si>
    <t>EMPL_ASAL (PTA_ETC)</t>
  </si>
  <si>
    <t>EMPL_OCUP (PTO_ETC)</t>
  </si>
  <si>
    <t>Primas Netas Seguro No Vida</t>
  </si>
  <si>
    <t>D.71</t>
  </si>
  <si>
    <t>P.1</t>
  </si>
  <si>
    <t>D.72</t>
  </si>
  <si>
    <t>Transferencias corrientes diversas</t>
  </si>
  <si>
    <t>Deuda pública (Procedimiento de déficit excesivo_Banco de España)</t>
  </si>
  <si>
    <t xml:space="preserve">Intereses Pagados por las APP </t>
  </si>
  <si>
    <t>Producción
(Rem.Aal+ConInterm.+CCF+Otros.Imp.S/prod)</t>
  </si>
  <si>
    <t>Gasto en Consumo Final de las AA.PP.
(Producción+Trans.Sociales en Especie-Prod. No mdo.-Pagos por otra prod no de mdo)</t>
  </si>
  <si>
    <t>Valor Añadido Bruto
(Rem.Asal.+CCF+Otros Imp. S/producción)</t>
  </si>
  <si>
    <t>Población entre 15 y 64 años (AMECO)</t>
  </si>
  <si>
    <t>[15 - 64]
(AMECO)</t>
  </si>
  <si>
    <t>CNF AAPP</t>
  </si>
  <si>
    <t>Gastos AAPP</t>
  </si>
  <si>
    <t>Ingresos  AAPP</t>
  </si>
  <si>
    <t>Y/K (Escala derecha)</t>
  </si>
  <si>
    <t>Y/L (Escala izquierda)</t>
  </si>
  <si>
    <t>Lo</t>
  </si>
  <si>
    <t>(K)</t>
  </si>
  <si>
    <r>
      <t>Ln(Y</t>
    </r>
    <r>
      <rPr>
        <b/>
        <vertAlign val="sub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>) - Ln(Y</t>
    </r>
    <r>
      <rPr>
        <b/>
        <vertAlign val="subscript"/>
        <sz val="10"/>
        <color theme="1"/>
        <rFont val="Arial"/>
        <family val="2"/>
      </rPr>
      <t>t-1</t>
    </r>
    <r>
      <rPr>
        <b/>
        <sz val="10"/>
        <color theme="1"/>
        <rFont val="Arial"/>
        <family val="2"/>
      </rPr>
      <t>)</t>
    </r>
  </si>
  <si>
    <t>Ln(Y)</t>
  </si>
  <si>
    <t>Año</t>
  </si>
  <si>
    <t>Formación bruta de capital + Transferencias de capital netas con el resto del mundo</t>
  </si>
  <si>
    <t>K_AMECO</t>
  </si>
  <si>
    <t>Ln(PIBpctes15)</t>
  </si>
  <si>
    <t>Tasa Cto PIB real</t>
  </si>
  <si>
    <t>Ind. PIBpctes15 (1954=100)</t>
  </si>
  <si>
    <t>Pob [15 - 64]
(AMECO)</t>
  </si>
  <si>
    <t>DP/PIB</t>
  </si>
  <si>
    <t>Ingresos provenientes del Resto de Mundo</t>
  </si>
  <si>
    <t>Ingresos del RM</t>
  </si>
  <si>
    <t>Pagos realizados al Resto de Mundo</t>
  </si>
  <si>
    <t>Pagos al RM</t>
  </si>
  <si>
    <t>CAPACIDAD (+) O NECESIDAD(-) DE FINANCIACIÓN (Ingresos-Pagos) de la Nación</t>
  </si>
  <si>
    <t>CNF Nacional</t>
  </si>
  <si>
    <t>Ind. PIBpctes15 /Pob[15 - 64]</t>
  </si>
  <si>
    <t>Índice PIB real
1954 =100</t>
  </si>
  <si>
    <t xml:space="preserve">Recursos </t>
  </si>
  <si>
    <t xml:space="preserve">CNF </t>
  </si>
  <si>
    <t>CNF</t>
  </si>
  <si>
    <t>CUADRO 24:    POBLACIÓN TOTAL Y POR GRUPOS DE EDAD (Datos INE, salvo Población [15 - 64])</t>
  </si>
  <si>
    <r>
      <t xml:space="preserve">Desde el 95: </t>
    </r>
    <r>
      <rPr>
        <sz val="10"/>
        <color theme="5" tint="-0.249977111117893"/>
        <rFont val="Arial"/>
        <family val="2"/>
      </rPr>
      <t xml:space="preserve">IGAE.
</t>
    </r>
    <r>
      <rPr>
        <b/>
        <sz val="10"/>
        <color theme="5" tint="-0.249977111117893"/>
        <rFont val="Arial"/>
        <family val="2"/>
      </rPr>
      <t xml:space="preserve">1. </t>
    </r>
    <r>
      <rPr>
        <sz val="10"/>
        <color theme="5" tint="-0.249977111117893"/>
        <rFont val="Arial"/>
        <family val="2"/>
      </rPr>
      <t xml:space="preserve">Contabilidad nacional. Serie anual. Operaciones no financieras. Total sector Administraciones Públicas y sus subsectores
</t>
    </r>
    <r>
      <rPr>
        <sz val="10"/>
        <rFont val="Arial"/>
        <family val="2"/>
      </rPr>
      <t xml:space="preserve"> https://www.igae.pap.hacienda.gob.es/sitios/igae/es-ES/Contabilidad/ContabilidadNacional/Publicaciones/Paginas/ianofinancierasTotal.aspx</t>
    </r>
    <r>
      <rPr>
        <sz val="10"/>
        <color theme="5" tint="-0.249977111117893"/>
        <rFont val="Arial"/>
        <family val="2"/>
      </rPr>
      <t xml:space="preserve">
</t>
    </r>
    <r>
      <rPr>
        <b/>
        <sz val="10"/>
        <color theme="5" tint="-0.249977111117893"/>
        <rFont val="Arial"/>
        <family val="2"/>
      </rPr>
      <t>2.</t>
    </r>
    <r>
      <rPr>
        <sz val="10"/>
        <color theme="5" tint="-0.249977111117893"/>
        <rFont val="Arial"/>
        <family val="2"/>
      </rPr>
      <t xml:space="preserve"> (Septiembre) </t>
    </r>
    <r>
      <rPr>
        <b/>
        <sz val="10"/>
        <color theme="5" tint="-0.249977111117893"/>
        <rFont val="Arial"/>
        <family val="2"/>
      </rPr>
      <t xml:space="preserve">Para actualizar impuestos: Series: (1) Anual y (2) Impuestos y cotizaciones sociales </t>
    </r>
    <r>
      <rPr>
        <sz val="10"/>
        <color theme="1"/>
        <rFont val="Arial"/>
        <family val="2"/>
      </rPr>
      <t xml:space="preserve">
https://www.igae.pap.hacienda.gob.es/sitios/igae/es-ES/Contabilidad/ContabilidadNacional/Publicaciones/Paginas/Publicaciones.aspx</t>
    </r>
  </si>
  <si>
    <t>INE, CNE, CNTR B2015</t>
  </si>
  <si>
    <t>NE, CNE, CNTR B2015</t>
  </si>
  <si>
    <t>INE, CNE, CNTR  B2015</t>
  </si>
  <si>
    <t>INE. CNE, CNTR. B2015</t>
  </si>
  <si>
    <t>INE, CNE,  CNTR B2015</t>
  </si>
  <si>
    <t>Ministerio de Hacienda y Función Pública</t>
  </si>
  <si>
    <t>DEUDA PÚBLICA [DP]
(PDE)</t>
  </si>
  <si>
    <t>POSICIÓN DE INVERSIONS INTERNACIONAL NETA DE ESPAÑA [PIIN]</t>
  </si>
  <si>
    <t>PIIN</t>
  </si>
  <si>
    <t>PIIN
/PIB</t>
  </si>
  <si>
    <t>Posición de Inversión Internacional Neta de España (Banco de España)</t>
  </si>
  <si>
    <t>Posición de Inversión Internacional Neta de España / PIB</t>
  </si>
  <si>
    <t>PINN/PIB</t>
  </si>
  <si>
    <t>Miles de Horas</t>
  </si>
  <si>
    <t>Miles de Puestos</t>
  </si>
  <si>
    <t>Miles de horas trabajadas - Ocupados</t>
  </si>
  <si>
    <t>Miles de  horas trabajadas - Asalariados</t>
  </si>
  <si>
    <t>Impuesto sobre Transacciones Financieras</t>
  </si>
  <si>
    <t>Impuesto sobre Determinados Servicios Digitales</t>
  </si>
  <si>
    <t>2022(A)</t>
  </si>
  <si>
    <t>2021(P)</t>
  </si>
  <si>
    <r>
      <t>Desde el 95:</t>
    </r>
    <r>
      <rPr>
        <b/>
        <sz val="10"/>
        <color theme="5" tint="-0.249977111117893"/>
        <rFont val="Arial"/>
        <family val="2"/>
      </rPr>
      <t xml:space="preserve"> IGAE. Series: (1) Anual y (2) Impuestos y cotizaciones sociales</t>
    </r>
    <r>
      <rPr>
        <b/>
        <sz val="10"/>
        <color theme="1"/>
        <rFont val="Arial"/>
        <family val="2"/>
      </rPr>
      <t xml:space="preserve">
</t>
    </r>
    <r>
      <rPr>
        <sz val="10"/>
        <color theme="1"/>
        <rFont val="Arial"/>
        <family val="2"/>
      </rPr>
      <t>https://www.igae.pap.hacienda.gob.es/sitios/igae/es-ES/Contabilidad/ContabilidadNacional/Publicaciones/Paginas/Publicaciones.aspx</t>
    </r>
  </si>
  <si>
    <t>P.51c</t>
  </si>
  <si>
    <t>Empleos (Ingresos de Balanza de Pagos)</t>
  </si>
  <si>
    <t>Recursos (Pagos de Balanza de Pagos)</t>
  </si>
  <si>
    <t>BASE DE DATOS MACROECONÓMICOS DE ESPAÑA 1954 - 2022</t>
  </si>
  <si>
    <t>DIRECCIÓN GENERAL DE PRESUPUESTOS</t>
  </si>
  <si>
    <t>Deflactor del Gasto en consumo final de los hogares e ISFLSH</t>
  </si>
  <si>
    <t>Deflactor del Gasto en consumo final de las AAPP</t>
  </si>
  <si>
    <t>Deflactor de la Formación bruta de capital</t>
  </si>
  <si>
    <t>Deflactor de la Formación bruta de capital fijo</t>
  </si>
  <si>
    <t>Deflactor del Variación de exitencias</t>
  </si>
  <si>
    <t>Deflactor del Valor Añadido Bruto a precios básicos (VABpb)</t>
  </si>
  <si>
    <t xml:space="preserve">Deflactor de VABpb Agricultura, ganadería, silvicultura y pesca </t>
  </si>
  <si>
    <t>Deflactor del VABpb Industria. Industria energética</t>
  </si>
  <si>
    <t>Deflactor del VABpb Industria. Industria manufacturera</t>
  </si>
  <si>
    <t>Deflactor del VABpb Construcción</t>
  </si>
  <si>
    <t>Deflactor del VABpb Servicios</t>
  </si>
  <si>
    <t>Deflactor del VABpb Servicios. Servicios de mercado</t>
  </si>
  <si>
    <t>Deflactor del Rentas inmobiliarias imputadas</t>
  </si>
  <si>
    <t>Deflactor del VABpb Servicios. Administración pública, educación y sanidad</t>
  </si>
  <si>
    <t>Deflactor de los Impuestos menos subvenciones sobre los productos</t>
  </si>
  <si>
    <t>Deflactor de las Exportaciones de bienes y servicios</t>
  </si>
  <si>
    <t>Deflactor de las Exportaciones de bienes</t>
  </si>
  <si>
    <t>Deflactor de las Exportaciones de servicios</t>
  </si>
  <si>
    <t>Deflactor de las Exportaciones de servicios. Servicios no turísticos</t>
  </si>
  <si>
    <t>Deflactor de las Exportaciones de servicios. Gasto de los hogares no residentes en el territorio económico</t>
  </si>
  <si>
    <t>Deflactor de las Importaciones de bienes y servicios</t>
  </si>
  <si>
    <t>Deflactor de las Importaciones de bienes</t>
  </si>
  <si>
    <t>Deflactor de las Importaciones de Servicios</t>
  </si>
  <si>
    <t>Deflactor de las Importaciones de servicios. Servicios no turísticos</t>
  </si>
  <si>
    <t>Deflactor de las Importaciones de servicios. Gasto de los hogares residentes en el resto del mundo</t>
  </si>
  <si>
    <t>Deflactor de la FBCF. Activos fijos materiales. Construcción. Viviendas</t>
  </si>
  <si>
    <t>Deflactor de la FBCF. Activos fijos materiales. Construcción. Otros edificios y construcciones</t>
  </si>
  <si>
    <t>Deflactor de la FBCF. Activos fijos materiales. Maquinaria bienes de equipo y sistemas de armamento. Material de transporte</t>
  </si>
  <si>
    <t>Deflactor de la FBCF. Activos fijos materiales. Maquinaria bienes de equipo y sistemas de armamento. Otros</t>
  </si>
  <si>
    <t>Deflactor de la FBCF. Activos fijos materiales. Recursos biológicos cultivados</t>
  </si>
  <si>
    <t>Deflactor de la FBCF. Activos fijos inmateriales. Productos de la propiedad intelectual</t>
  </si>
  <si>
    <t>Deflactor de la FBCF. Activos fijos materiales. (Otros + Rec. Cultivados) + Activos fijos inmateriales</t>
  </si>
  <si>
    <t>Deflactor de la FBCF. No administraciones públicas</t>
  </si>
  <si>
    <t>Deflactor de la FBCF. Administraciones públicas</t>
  </si>
  <si>
    <t>Cpr15</t>
  </si>
  <si>
    <t>Cpu15</t>
  </si>
  <si>
    <t>FBC15</t>
  </si>
  <si>
    <t>X15</t>
  </si>
  <si>
    <t>M15</t>
  </si>
  <si>
    <t>VABpb15</t>
  </si>
  <si>
    <t>VABAGR15</t>
  </si>
  <si>
    <t>VABENE15</t>
  </si>
  <si>
    <t>VABIND15</t>
  </si>
  <si>
    <t>VABCONS15</t>
  </si>
  <si>
    <t>VABS15</t>
  </si>
  <si>
    <t>VABSDV15</t>
  </si>
  <si>
    <t>VABrii15</t>
  </si>
  <si>
    <t>VABSNDV15</t>
  </si>
  <si>
    <t>INSP15</t>
  </si>
  <si>
    <t>XB15</t>
  </si>
  <si>
    <t>XS15</t>
  </si>
  <si>
    <t>XS_NTUR15</t>
  </si>
  <si>
    <t>XS_GHNRETN15</t>
  </si>
  <si>
    <t>MB15</t>
  </si>
  <si>
    <t>MS15</t>
  </si>
  <si>
    <t>MS_NTUR15</t>
  </si>
  <si>
    <t>MS_GHRERM15</t>
  </si>
  <si>
    <t>FBCF15</t>
  </si>
  <si>
    <t>VEX15</t>
  </si>
  <si>
    <t>Adq-Ces
ObjVal15</t>
  </si>
  <si>
    <t>FBCF.VIV15</t>
  </si>
  <si>
    <t>FBCF.OCONS15</t>
  </si>
  <si>
    <t>FBCF.TRANS15</t>
  </si>
  <si>
    <t>FBCF.OTRANS15</t>
  </si>
  <si>
    <t>FBCF.RBIO15</t>
  </si>
  <si>
    <t>FBCF.AINMAT15</t>
  </si>
  <si>
    <t>FBCF.FBCF.OTRANS-BIO-INMAT15</t>
  </si>
  <si>
    <t>dFBCF</t>
  </si>
  <si>
    <t>dFBCF.VIV</t>
  </si>
  <si>
    <t>dFBCF.OCONS</t>
  </si>
  <si>
    <t>dFBCF.TRANS</t>
  </si>
  <si>
    <t>dFBCF.OTRANS</t>
  </si>
  <si>
    <t>dFBCF.RBIO</t>
  </si>
  <si>
    <t>dFBCF.AINMAT</t>
  </si>
  <si>
    <t>dFBCF.OTRANS-BIO-INMAT</t>
  </si>
  <si>
    <t>FBCF.Privada15</t>
  </si>
  <si>
    <t>FBCF.Públlica15</t>
  </si>
  <si>
    <t>dFBCF.Privada</t>
  </si>
  <si>
    <t>dFBCF.Pública</t>
  </si>
  <si>
    <t>K_BDREMS</t>
  </si>
  <si>
    <t>Adq-Ces_ObjVal15</t>
  </si>
  <si>
    <t>SXM15</t>
  </si>
  <si>
    <t>11 Octubre 2023</t>
  </si>
  <si>
    <r>
      <t xml:space="preserve">Fecha de actualización: </t>
    </r>
    <r>
      <rPr>
        <b/>
        <i/>
        <sz val="18"/>
        <color rgb="FFFF0000"/>
        <rFont val="Times New Roman"/>
        <family val="1"/>
      </rPr>
      <t>11 de Octubre de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</si>
</sst>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164" formatCode="_-* #,##0.00\ _€_-;\-* #,##0.00\ _€_-;_-* &quot;-&quot;??\ _€_-;_-@_-"/>
    <numFmt numFmtId="165" formatCode="#,##0.0"/>
    <numFmt numFmtId="166" formatCode="_([$€]* #,##0.00_);_([$€]* \(#,##0.00\);_([$€]* &quot;-&quot;??_);_(@_)"/>
    <numFmt numFmtId="167" formatCode="0.0_)"/>
    <numFmt numFmtId="168" formatCode="0.0"/>
    <numFmt numFmtId="169" formatCode="#,##0.0\ \ "/>
    <numFmt numFmtId="170" formatCode="#,##0.00\ \ "/>
    <numFmt numFmtId="171" formatCode="0.00000"/>
    <numFmt numFmtId="172" formatCode="#,##0.0000"/>
    <numFmt numFmtId="173" formatCode="#,##0.0\ "/>
    <numFmt numFmtId="174" formatCode="#,##0.000000"/>
    <numFmt numFmtId="175" formatCode="#,##0\ \ "/>
    <numFmt numFmtId="176" formatCode="#,##0\ "/>
    <numFmt numFmtId="177" formatCode="#,##0.00\ "/>
    <numFmt numFmtId="178" formatCode="#,##0.0_);\(#,##0.0\)"/>
    <numFmt numFmtId="179" formatCode="#,##0.000\ \ "/>
    <numFmt numFmtId="180" formatCode="#,##0.000"/>
    <numFmt numFmtId="181" formatCode="0.0000000000"/>
    <numFmt numFmtId="182" formatCode="0.00000000000"/>
  </numFmts>
  <fonts count="108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0"/>
      <name val="Courier"/>
      <family val="3"/>
    </font>
    <font>
      <sz val="8"/>
      <name val="Times New Roman"/>
      <family val="1"/>
    </font>
    <font>
      <sz val="10"/>
      <name val="MS Sans Serif"/>
      <family val="2"/>
    </font>
    <font>
      <sz val="10"/>
      <color indexed="18"/>
      <name val="Arial"/>
      <family val="2"/>
    </font>
    <font>
      <sz val="10"/>
      <color indexed="16"/>
      <name val="Arial"/>
      <family val="2"/>
    </font>
    <font>
      <b/>
      <sz val="10"/>
      <color indexed="18"/>
      <name val="Arial"/>
      <family val="2"/>
    </font>
    <font>
      <b/>
      <sz val="20"/>
      <color indexed="16"/>
      <name val="Arial"/>
      <family val="2"/>
    </font>
    <font>
      <b/>
      <sz val="24"/>
      <color indexed="18"/>
      <name val="Times New Roman"/>
      <family val="1"/>
    </font>
    <font>
      <b/>
      <sz val="26"/>
      <color indexed="18"/>
      <name val="Times New Roman"/>
      <family val="1"/>
    </font>
    <font>
      <b/>
      <sz val="20"/>
      <color indexed="18"/>
      <name val="Times New Roman"/>
      <family val="1"/>
    </font>
    <font>
      <i/>
      <sz val="18"/>
      <color indexed="18"/>
      <name val="Times New Roman"/>
      <family val="1"/>
    </font>
    <font>
      <sz val="14"/>
      <color indexed="18"/>
      <name val="Times New Roman"/>
      <family val="1"/>
    </font>
    <font>
      <b/>
      <i/>
      <sz val="11"/>
      <name val="Arial"/>
      <family val="2"/>
    </font>
    <font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b/>
      <i/>
      <sz val="7"/>
      <name val="Arial"/>
      <family val="2"/>
    </font>
    <font>
      <u/>
      <sz val="10"/>
      <color indexed="12"/>
      <name val="Arial"/>
      <family val="2"/>
    </font>
    <font>
      <b/>
      <u/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name val="Terminal"/>
      <family val="3"/>
      <charset val="255"/>
    </font>
    <font>
      <b/>
      <sz val="14"/>
      <name val="Arial"/>
      <family val="2"/>
    </font>
    <font>
      <sz val="10"/>
      <color indexed="62"/>
      <name val="Arial"/>
      <family val="2"/>
    </font>
    <font>
      <sz val="8"/>
      <color indexed="23"/>
      <name val="Arial"/>
      <family val="2"/>
    </font>
    <font>
      <i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name val="Arial"/>
      <family val="2"/>
    </font>
    <font>
      <b/>
      <sz val="8"/>
      <color indexed="23"/>
      <name val="Arial"/>
      <family val="2"/>
    </font>
    <font>
      <sz val="10"/>
      <color rgb="FFFF0000"/>
      <name val="Arial"/>
      <family val="2"/>
    </font>
    <font>
      <sz val="12"/>
      <color rgb="FFED3A09"/>
      <name val="Arial"/>
      <family val="2"/>
    </font>
    <font>
      <sz val="12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i/>
      <sz val="8"/>
      <color indexed="23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  <charset val="1"/>
    </font>
    <font>
      <u/>
      <sz val="11"/>
      <color indexed="12"/>
      <name val="Arial"/>
      <family val="2"/>
    </font>
    <font>
      <sz val="11"/>
      <color indexed="23"/>
      <name val="Arial"/>
      <family val="2"/>
    </font>
    <font>
      <b/>
      <sz val="20"/>
      <color rgb="FFFF0000"/>
      <name val="Arial"/>
      <family val="2"/>
    </font>
    <font>
      <b/>
      <sz val="10"/>
      <color theme="5"/>
      <name val="Arial"/>
      <family val="2"/>
    </font>
    <font>
      <sz val="10"/>
      <color theme="5"/>
      <name val="Arial"/>
      <family val="2"/>
    </font>
    <font>
      <b/>
      <sz val="11"/>
      <color theme="5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sz val="7"/>
      <name val="Arial"/>
      <family val="2"/>
    </font>
    <font>
      <sz val="10"/>
      <name val="Courier"/>
    </font>
    <font>
      <sz val="10"/>
      <name val="Arial"/>
      <family val="2"/>
    </font>
    <font>
      <u/>
      <sz val="10"/>
      <color indexed="12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indexed="23"/>
      <name val="Arial"/>
      <family val="2"/>
    </font>
    <font>
      <sz val="11"/>
      <color theme="5" tint="-0.249977111117893"/>
      <name val="Arial"/>
      <family val="2"/>
    </font>
    <font>
      <b/>
      <sz val="11"/>
      <color theme="5" tint="-0.249977111117893"/>
      <name val="Arial"/>
      <family val="2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color theme="5" tint="-0.249977111117893"/>
      <name val="Arial"/>
      <family val="2"/>
    </font>
    <font>
      <b/>
      <i/>
      <sz val="11"/>
      <color rgb="FFFF0000"/>
      <name val="Arial"/>
      <family val="2"/>
    </font>
    <font>
      <sz val="14"/>
      <name val="Arial"/>
      <family val="2"/>
    </font>
    <font>
      <b/>
      <u val="double"/>
      <sz val="10"/>
      <name val="Arial"/>
      <family val="2"/>
    </font>
    <font>
      <b/>
      <u/>
      <sz val="8"/>
      <name val="Arial"/>
      <family val="2"/>
    </font>
    <font>
      <b/>
      <u/>
      <sz val="10"/>
      <name val="Arial"/>
      <family val="2"/>
    </font>
    <font>
      <b/>
      <u val="double"/>
      <sz val="8"/>
      <name val="Arial"/>
      <family val="2"/>
    </font>
    <font>
      <b/>
      <u val="double"/>
      <sz val="10"/>
      <color rgb="FF0070C0"/>
      <name val="Arial"/>
      <family val="2"/>
    </font>
    <font>
      <b/>
      <u/>
      <sz val="8"/>
      <color rgb="FF0070C0"/>
      <name val="Arial"/>
      <family val="2"/>
    </font>
    <font>
      <b/>
      <sz val="8"/>
      <color rgb="FF0070C0"/>
      <name val="Arial"/>
      <family val="2"/>
    </font>
    <font>
      <b/>
      <sz val="10"/>
      <color rgb="FF0070C0"/>
      <name val="Arial"/>
      <family val="2"/>
    </font>
    <font>
      <sz val="8"/>
      <color rgb="FF0070C0"/>
      <name val="Arial"/>
      <family val="2"/>
    </font>
    <font>
      <sz val="10"/>
      <color rgb="FF0070C0"/>
      <name val="Arial"/>
      <family val="2"/>
    </font>
    <font>
      <b/>
      <u/>
      <sz val="10"/>
      <color rgb="FF0070C0"/>
      <name val="Arial"/>
      <family val="2"/>
    </font>
    <font>
      <b/>
      <u val="double"/>
      <sz val="8"/>
      <color rgb="FF0070C0"/>
      <name val="Arial"/>
      <family val="2"/>
    </font>
    <font>
      <i/>
      <u/>
      <sz val="8"/>
      <name val="Arial"/>
      <family val="2"/>
    </font>
    <font>
      <b/>
      <u/>
      <sz val="10"/>
      <color rgb="FF144EF0"/>
      <name val="Arial"/>
      <family val="2"/>
    </font>
    <font>
      <u/>
      <sz val="8"/>
      <name val="Arial"/>
      <family val="2"/>
    </font>
    <font>
      <b/>
      <sz val="24"/>
      <name val="Arial"/>
      <family val="2"/>
    </font>
    <font>
      <b/>
      <sz val="18"/>
      <name val="Arial"/>
      <family val="2"/>
    </font>
    <font>
      <b/>
      <sz val="18"/>
      <color theme="1"/>
      <name val="Arial"/>
      <family val="2"/>
    </font>
    <font>
      <b/>
      <vertAlign val="subscript"/>
      <sz val="10"/>
      <name val="Arial"/>
      <family val="2"/>
    </font>
    <font>
      <b/>
      <u/>
      <sz val="10"/>
      <color indexed="12"/>
      <name val="Arial"/>
      <family val="2"/>
    </font>
    <font>
      <b/>
      <i/>
      <sz val="18"/>
      <color indexed="18"/>
      <name val="Times New Roman"/>
      <family val="1"/>
    </font>
    <font>
      <u/>
      <sz val="11"/>
      <name val="Arial"/>
      <family val="2"/>
    </font>
    <font>
      <u/>
      <sz val="10"/>
      <name val="Arial"/>
      <family val="2"/>
    </font>
    <font>
      <sz val="12"/>
      <color indexed="81"/>
      <name val="Tahoma"/>
      <family val="2"/>
    </font>
    <font>
      <sz val="8"/>
      <color theme="5"/>
      <name val="Terminal"/>
      <family val="3"/>
      <charset val="255"/>
    </font>
    <font>
      <b/>
      <vertAlign val="subscript"/>
      <sz val="10"/>
      <color theme="1"/>
      <name val="Arial"/>
      <family val="2"/>
    </font>
    <font>
      <sz val="20"/>
      <color rgb="FFFFFF00"/>
      <name val="Arial"/>
      <family val="2"/>
    </font>
    <font>
      <sz val="10"/>
      <color rgb="FFFFFF00"/>
      <name val="Arial"/>
      <family val="2"/>
    </font>
    <font>
      <sz val="11"/>
      <color theme="5"/>
      <name val="Arial"/>
      <family val="2"/>
    </font>
    <font>
      <sz val="8"/>
      <color rgb="FFFF0000"/>
      <name val="Arial"/>
      <family val="2"/>
    </font>
    <font>
      <sz val="12"/>
      <name val="Univers (W1)"/>
      <family val="2"/>
    </font>
    <font>
      <b/>
      <i/>
      <sz val="18"/>
      <color rgb="FFFF0000"/>
      <name val="Times New Roman"/>
      <family val="1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48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1FFCD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9FDD3"/>
        <bgColor indexed="64"/>
      </patternFill>
    </fill>
    <fill>
      <patternFill patternType="solid">
        <fgColor theme="0"/>
        <bgColor indexed="16"/>
      </patternFill>
    </fill>
  </fills>
  <borders count="83">
    <border>
      <left/>
      <right/>
      <top/>
      <bottom/>
      <diagonal/>
    </border>
    <border>
      <left style="thick">
        <color indexed="55"/>
      </left>
      <right/>
      <top style="thick">
        <color indexed="55"/>
      </top>
      <bottom/>
      <diagonal/>
    </border>
    <border>
      <left/>
      <right/>
      <top style="thick">
        <color indexed="55"/>
      </top>
      <bottom/>
      <diagonal/>
    </border>
    <border>
      <left/>
      <right style="thick">
        <color indexed="55"/>
      </right>
      <top style="thick">
        <color indexed="55"/>
      </top>
      <bottom/>
      <diagonal/>
    </border>
    <border>
      <left style="thick">
        <color indexed="55"/>
      </left>
      <right/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/>
      <top/>
      <bottom style="thick">
        <color indexed="55"/>
      </bottom>
      <diagonal/>
    </border>
    <border>
      <left/>
      <right/>
      <top/>
      <bottom style="thick">
        <color indexed="55"/>
      </bottom>
      <diagonal/>
    </border>
    <border>
      <left/>
      <right style="thick">
        <color indexed="55"/>
      </right>
      <top/>
      <bottom style="thick">
        <color indexed="55"/>
      </bottom>
      <diagonal/>
    </border>
    <border>
      <left style="thick">
        <color indexed="55"/>
      </left>
      <right/>
      <top style="thick">
        <color indexed="55"/>
      </top>
      <bottom style="thick">
        <color indexed="55"/>
      </bottom>
      <diagonal/>
    </border>
    <border>
      <left/>
      <right/>
      <top style="thick">
        <color indexed="55"/>
      </top>
      <bottom style="thick">
        <color indexed="55"/>
      </bottom>
      <diagonal/>
    </border>
    <border>
      <left/>
      <right style="thick">
        <color indexed="55"/>
      </right>
      <top style="thick">
        <color indexed="55"/>
      </top>
      <bottom style="thick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thick">
        <color indexed="55"/>
      </right>
      <top style="thick">
        <color indexed="55"/>
      </top>
      <bottom/>
      <diagonal/>
    </border>
    <border>
      <left style="thick">
        <color indexed="55"/>
      </left>
      <right style="thick">
        <color indexed="55"/>
      </right>
      <top/>
      <bottom/>
      <diagonal/>
    </border>
    <border>
      <left style="thick">
        <color indexed="55"/>
      </left>
      <right style="thick">
        <color indexed="55"/>
      </right>
      <top style="thick">
        <color indexed="55"/>
      </top>
      <bottom style="thick">
        <color indexed="55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23"/>
      </top>
      <bottom style="thick">
        <color indexed="23"/>
      </bottom>
      <diagonal/>
    </border>
    <border>
      <left/>
      <right style="thick">
        <color indexed="23"/>
      </right>
      <top style="thick">
        <color indexed="23"/>
      </top>
      <bottom style="thick">
        <color indexed="23"/>
      </bottom>
      <diagonal/>
    </border>
    <border>
      <left style="thick">
        <color indexed="23"/>
      </left>
      <right/>
      <top style="thick">
        <color indexed="23"/>
      </top>
      <bottom style="thick">
        <color indexed="23"/>
      </bottom>
      <diagonal/>
    </border>
    <border>
      <left style="thick">
        <color indexed="55"/>
      </left>
      <right/>
      <top style="thick">
        <color indexed="23"/>
      </top>
      <bottom/>
      <diagonal/>
    </border>
    <border>
      <left/>
      <right/>
      <top style="thick">
        <color indexed="23"/>
      </top>
      <bottom/>
      <diagonal/>
    </border>
    <border>
      <left/>
      <right style="thick">
        <color indexed="55"/>
      </right>
      <top style="thick">
        <color indexed="2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55"/>
      </left>
      <right/>
      <top/>
      <bottom style="mediumDashed">
        <color indexed="64"/>
      </bottom>
      <diagonal/>
    </border>
    <border>
      <left/>
      <right/>
      <top/>
      <bottom style="mediumDashed">
        <color indexed="64"/>
      </bottom>
      <diagonal/>
    </border>
    <border>
      <left/>
      <right style="thick">
        <color indexed="55"/>
      </right>
      <top/>
      <bottom style="mediumDashed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mediumDashed">
        <color indexed="64"/>
      </bottom>
      <diagonal/>
    </border>
    <border>
      <left/>
      <right style="thick">
        <color indexed="64"/>
      </right>
      <top/>
      <bottom style="mediumDashed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mediumDashed">
        <color indexed="64"/>
      </bottom>
      <diagonal/>
    </border>
    <border>
      <left style="thick">
        <color indexed="64"/>
      </left>
      <right/>
      <top style="thick">
        <color indexed="55"/>
      </top>
      <bottom/>
      <diagonal/>
    </border>
    <border>
      <left/>
      <right style="thick">
        <color indexed="64"/>
      </right>
      <top style="thick">
        <color indexed="55"/>
      </top>
      <bottom/>
      <diagonal/>
    </border>
    <border>
      <left/>
      <right style="thick">
        <color indexed="64"/>
      </right>
      <top style="thick">
        <color indexed="23"/>
      </top>
      <bottom style="thick">
        <color indexed="23"/>
      </bottom>
      <diagonal/>
    </border>
    <border>
      <left/>
      <right style="thin">
        <color theme="0" tint="-4.9989318521683403E-2"/>
      </right>
      <top/>
      <bottom/>
      <diagonal/>
    </border>
    <border>
      <left style="thick">
        <color theme="2" tint="-0.499984740745262"/>
      </left>
      <right/>
      <top style="thick">
        <color theme="2" tint="-0.499984740745262"/>
      </top>
      <bottom style="thick">
        <color theme="2" tint="-0.499984740745262"/>
      </bottom>
      <diagonal/>
    </border>
    <border>
      <left/>
      <right/>
      <top style="thick">
        <color theme="2" tint="-0.499984740745262"/>
      </top>
      <bottom style="thick">
        <color theme="2" tint="-0.499984740745262"/>
      </bottom>
      <diagonal/>
    </border>
    <border>
      <left/>
      <right/>
      <top style="thick">
        <color theme="2" tint="-0.499984740745262"/>
      </top>
      <bottom style="thick">
        <color indexed="55"/>
      </bottom>
      <diagonal/>
    </border>
    <border>
      <left style="thick">
        <color indexed="55"/>
      </left>
      <right style="thick">
        <color indexed="55"/>
      </right>
      <top/>
      <bottom style="mediumDashed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55"/>
      </top>
      <bottom style="thick">
        <color indexed="55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55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55"/>
      </bottom>
      <diagonal/>
    </border>
    <border>
      <left style="thick">
        <color indexed="55"/>
      </left>
      <right style="thick">
        <color indexed="64"/>
      </right>
      <top/>
      <bottom/>
      <diagonal/>
    </border>
    <border>
      <left style="thick">
        <color indexed="55"/>
      </left>
      <right style="thick">
        <color indexed="55"/>
      </right>
      <top style="thick">
        <color indexed="64"/>
      </top>
      <bottom style="thick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55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/>
      <top/>
      <bottom/>
      <diagonal/>
    </border>
    <border>
      <left/>
      <right style="thick">
        <color theme="2" tint="-0.499984740745262"/>
      </right>
      <top style="thick">
        <color theme="2" tint="-0.499984740745262"/>
      </top>
      <bottom style="thick">
        <color theme="2" tint="-0.499984740745262"/>
      </bottom>
      <diagonal/>
    </border>
    <border>
      <left style="thick">
        <color indexed="23"/>
      </left>
      <right/>
      <top/>
      <bottom style="thick">
        <color indexed="23"/>
      </bottom>
      <diagonal/>
    </border>
    <border>
      <left/>
      <right/>
      <top/>
      <bottom style="thick">
        <color indexed="23"/>
      </bottom>
      <diagonal/>
    </border>
    <border>
      <left/>
      <right style="thick">
        <color indexed="23"/>
      </right>
      <top/>
      <bottom style="thick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55"/>
      </left>
      <right style="thick">
        <color indexed="55"/>
      </right>
      <top/>
      <bottom style="thick">
        <color indexed="55"/>
      </bottom>
      <diagonal/>
    </border>
    <border>
      <left/>
      <right style="thin">
        <color indexed="64"/>
      </right>
      <top style="thick">
        <color indexed="55"/>
      </top>
      <bottom style="thick">
        <color indexed="55"/>
      </bottom>
      <diagonal/>
    </border>
    <border>
      <left style="thick">
        <color indexed="64"/>
      </left>
      <right/>
      <top style="thick">
        <color indexed="64"/>
      </top>
      <bottom style="thick">
        <color indexed="55"/>
      </bottom>
      <diagonal/>
    </border>
    <border>
      <left style="thick">
        <color indexed="64"/>
      </left>
      <right style="thick">
        <color indexed="55"/>
      </right>
      <top/>
      <bottom/>
      <diagonal/>
    </border>
    <border>
      <left style="thin">
        <color indexed="64"/>
      </left>
      <right/>
      <top/>
      <bottom/>
      <diagonal/>
    </border>
  </borders>
  <cellStyleXfs count="24">
    <xf numFmtId="0" fontId="0" fillId="0" borderId="0"/>
    <xf numFmtId="0" fontId="6" fillId="0" borderId="0"/>
    <xf numFmtId="166" fontId="6" fillId="0" borderId="0" applyFont="0" applyFill="0" applyBorder="0" applyAlignment="0" applyProtection="0"/>
    <xf numFmtId="0" fontId="8" fillId="0" borderId="0"/>
    <xf numFmtId="167" fontId="9" fillId="0" borderId="0"/>
    <xf numFmtId="0" fontId="31" fillId="0" borderId="0" applyNumberFormat="0" applyFill="0" applyBorder="0" applyAlignment="0" applyProtection="0">
      <alignment vertical="top"/>
      <protection locked="0"/>
    </xf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7" fillId="0" borderId="0"/>
    <xf numFmtId="0" fontId="48" fillId="0" borderId="0" applyNumberFormat="0" applyFill="0" applyBorder="0" applyAlignment="0" applyProtection="0">
      <alignment vertical="top"/>
      <protection locked="0"/>
    </xf>
    <xf numFmtId="0" fontId="11" fillId="0" borderId="0"/>
    <xf numFmtId="3" fontId="10" fillId="0" borderId="0"/>
    <xf numFmtId="0" fontId="50" fillId="0" borderId="0"/>
    <xf numFmtId="0" fontId="51" fillId="0" borderId="0"/>
    <xf numFmtId="0" fontId="3" fillId="0" borderId="0"/>
    <xf numFmtId="178" fontId="60" fillId="0" borderId="0"/>
    <xf numFmtId="0" fontId="61" fillId="0" borderId="0"/>
    <xf numFmtId="0" fontId="62" fillId="0" borderId="0"/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/>
    <xf numFmtId="0" fontId="2" fillId="0" borderId="0"/>
    <xf numFmtId="0" fontId="1" fillId="0" borderId="0"/>
    <xf numFmtId="9" fontId="58" fillId="0" borderId="0" applyFont="0" applyFill="0" applyBorder="0" applyAlignment="0" applyProtection="0"/>
  </cellStyleXfs>
  <cellXfs count="1205">
    <xf numFmtId="0" fontId="0" fillId="0" borderId="0" xfId="0"/>
    <xf numFmtId="0" fontId="6" fillId="0" borderId="0" xfId="1" applyFont="1" applyFill="1"/>
    <xf numFmtId="0" fontId="6" fillId="0" borderId="0" xfId="1" applyFont="1" applyFill="1" applyBorder="1"/>
    <xf numFmtId="0" fontId="29" fillId="0" borderId="0" xfId="1" applyFont="1" applyFill="1"/>
    <xf numFmtId="0" fontId="6" fillId="2" borderId="0" xfId="1" applyFont="1" applyFill="1" applyBorder="1"/>
    <xf numFmtId="0" fontId="7" fillId="2" borderId="0" xfId="1" applyFont="1" applyFill="1" applyBorder="1" applyAlignment="1">
      <alignment horizontal="center" vertical="center" wrapText="1"/>
    </xf>
    <xf numFmtId="0" fontId="33" fillId="3" borderId="9" xfId="1" applyNumberFormat="1" applyFont="1" applyFill="1" applyBorder="1" applyAlignment="1">
      <alignment horizontal="centerContinuous" vertical="center" wrapText="1"/>
    </xf>
    <xf numFmtId="0" fontId="33" fillId="3" borderId="10" xfId="1" applyNumberFormat="1" applyFont="1" applyFill="1" applyBorder="1" applyAlignment="1">
      <alignment horizontal="centerContinuous" vertical="center" wrapText="1"/>
    </xf>
    <xf numFmtId="0" fontId="7" fillId="2" borderId="9" xfId="1" applyFont="1" applyFill="1" applyBorder="1" applyAlignment="1">
      <alignment horizontal="centerContinuous" vertical="center" wrapText="1"/>
    </xf>
    <xf numFmtId="0" fontId="7" fillId="2" borderId="10" xfId="1" applyFont="1" applyFill="1" applyBorder="1" applyAlignment="1">
      <alignment horizontal="centerContinuous" vertical="center" wrapText="1"/>
    </xf>
    <xf numFmtId="169" fontId="6" fillId="0" borderId="0" xfId="1" applyNumberFormat="1" applyFont="1" applyFill="1" applyBorder="1"/>
    <xf numFmtId="3" fontId="6" fillId="0" borderId="0" xfId="1" applyNumberFormat="1" applyFill="1" applyBorder="1"/>
    <xf numFmtId="0" fontId="6" fillId="0" borderId="0" xfId="1" applyFill="1"/>
    <xf numFmtId="0" fontId="6" fillId="0" borderId="0" xfId="1" applyFill="1" applyBorder="1"/>
    <xf numFmtId="165" fontId="6" fillId="0" borderId="0" xfId="1" applyNumberFormat="1" applyFill="1"/>
    <xf numFmtId="0" fontId="7" fillId="2" borderId="17" xfId="1" applyFont="1" applyFill="1" applyBorder="1" applyAlignment="1">
      <alignment horizontal="centerContinuous" vertical="center" wrapText="1"/>
    </xf>
    <xf numFmtId="165" fontId="6" fillId="0" borderId="0" xfId="1" applyNumberFormat="1" applyFill="1" applyBorder="1"/>
    <xf numFmtId="0" fontId="33" fillId="0" borderId="9" xfId="1" applyNumberFormat="1" applyFont="1" applyFill="1" applyBorder="1" applyAlignment="1">
      <alignment horizontal="centerContinuous" vertical="center" wrapText="1"/>
    </xf>
    <xf numFmtId="0" fontId="33" fillId="0" borderId="9" xfId="1" applyFont="1" applyFill="1" applyBorder="1" applyAlignment="1">
      <alignment horizontal="centerContinuous" vertical="center"/>
    </xf>
    <xf numFmtId="0" fontId="29" fillId="0" borderId="0" xfId="1" applyFont="1" applyFill="1" applyBorder="1"/>
    <xf numFmtId="0" fontId="53" fillId="0" borderId="0" xfId="1" applyFont="1" applyFill="1" applyBorder="1" applyAlignment="1">
      <alignment horizontal="right" wrapText="1"/>
    </xf>
    <xf numFmtId="0" fontId="3" fillId="2" borderId="0" xfId="1" applyFont="1" applyFill="1"/>
    <xf numFmtId="0" fontId="0" fillId="5" borderId="0" xfId="0" applyFill="1"/>
    <xf numFmtId="0" fontId="0" fillId="5" borderId="0" xfId="0" applyFill="1" applyBorder="1"/>
    <xf numFmtId="0" fontId="6" fillId="5" borderId="0" xfId="1" applyFont="1" applyFill="1"/>
    <xf numFmtId="0" fontId="7" fillId="2" borderId="33" xfId="1" applyFont="1" applyFill="1" applyBorder="1" applyAlignment="1">
      <alignment horizontal="centerContinuous" vertical="center" wrapText="1"/>
    </xf>
    <xf numFmtId="0" fontId="7" fillId="2" borderId="34" xfId="1" applyFont="1" applyFill="1" applyBorder="1" applyAlignment="1">
      <alignment horizontal="centerContinuous" vertical="center" wrapText="1"/>
    </xf>
    <xf numFmtId="0" fontId="7" fillId="2" borderId="35" xfId="1" applyFont="1" applyFill="1" applyBorder="1" applyAlignment="1">
      <alignment horizontal="centerContinuous" vertical="center" wrapText="1"/>
    </xf>
    <xf numFmtId="0" fontId="3" fillId="5" borderId="0" xfId="1" applyFont="1" applyFill="1"/>
    <xf numFmtId="0" fontId="3" fillId="5" borderId="0" xfId="1" applyFont="1" applyFill="1" applyBorder="1"/>
    <xf numFmtId="169" fontId="6" fillId="0" borderId="39" xfId="1" applyNumberFormat="1" applyFont="1" applyFill="1" applyBorder="1"/>
    <xf numFmtId="169" fontId="6" fillId="0" borderId="32" xfId="1" applyNumberFormat="1" applyFont="1" applyFill="1" applyBorder="1"/>
    <xf numFmtId="171" fontId="6" fillId="0" borderId="32" xfId="1" applyNumberFormat="1" applyFill="1" applyBorder="1"/>
    <xf numFmtId="171" fontId="6" fillId="0" borderId="0" xfId="1" applyNumberFormat="1" applyFill="1" applyBorder="1"/>
    <xf numFmtId="165" fontId="6" fillId="0" borderId="32" xfId="1" applyNumberFormat="1" applyFill="1" applyBorder="1"/>
    <xf numFmtId="165" fontId="6" fillId="0" borderId="39" xfId="1" applyNumberFormat="1" applyFill="1" applyBorder="1"/>
    <xf numFmtId="0" fontId="6" fillId="0" borderId="32" xfId="1" applyFill="1" applyBorder="1"/>
    <xf numFmtId="0" fontId="6" fillId="0" borderId="39" xfId="1" applyFill="1" applyBorder="1"/>
    <xf numFmtId="3" fontId="6" fillId="0" borderId="39" xfId="1" applyNumberFormat="1" applyFill="1" applyBorder="1"/>
    <xf numFmtId="0" fontId="7" fillId="0" borderId="0" xfId="1" applyFont="1" applyFill="1" applyBorder="1" applyAlignment="1">
      <alignment horizontal="right"/>
    </xf>
    <xf numFmtId="165" fontId="3" fillId="7" borderId="39" xfId="1" applyNumberFormat="1" applyFont="1" applyFill="1" applyBorder="1"/>
    <xf numFmtId="0" fontId="7" fillId="0" borderId="0" xfId="1" applyFont="1" applyFill="1" applyBorder="1" applyAlignment="1">
      <alignment horizontal="center"/>
    </xf>
    <xf numFmtId="3" fontId="3" fillId="0" borderId="0" xfId="1" applyNumberFormat="1" applyFont="1" applyFill="1" applyBorder="1"/>
    <xf numFmtId="0" fontId="33" fillId="8" borderId="0" xfId="1" applyFont="1" applyFill="1" applyBorder="1" applyAlignment="1">
      <alignment horizontal="right"/>
    </xf>
    <xf numFmtId="0" fontId="7" fillId="5" borderId="35" xfId="1" applyFont="1" applyFill="1" applyBorder="1" applyAlignment="1">
      <alignment horizontal="center" vertical="center" wrapText="1"/>
    </xf>
    <xf numFmtId="0" fontId="7" fillId="5" borderId="33" xfId="1" applyFont="1" applyFill="1" applyBorder="1" applyAlignment="1">
      <alignment horizontal="center" vertical="center" wrapText="1"/>
    </xf>
    <xf numFmtId="3" fontId="3" fillId="5" borderId="32" xfId="1" applyNumberFormat="1" applyFont="1" applyFill="1" applyBorder="1"/>
    <xf numFmtId="3" fontId="3" fillId="6" borderId="40" xfId="1" applyNumberFormat="1" applyFont="1" applyFill="1" applyBorder="1"/>
    <xf numFmtId="3" fontId="3" fillId="7" borderId="32" xfId="1" applyNumberFormat="1" applyFont="1" applyFill="1" applyBorder="1"/>
    <xf numFmtId="3" fontId="3" fillId="7" borderId="39" xfId="1" applyNumberFormat="1" applyFont="1" applyFill="1" applyBorder="1"/>
    <xf numFmtId="0" fontId="33" fillId="0" borderId="0" xfId="1" applyFont="1" applyFill="1" applyBorder="1" applyAlignment="1">
      <alignment horizontal="right"/>
    </xf>
    <xf numFmtId="0" fontId="33" fillId="5" borderId="0" xfId="1" applyFont="1" applyFill="1" applyBorder="1" applyAlignment="1">
      <alignment horizontal="right"/>
    </xf>
    <xf numFmtId="169" fontId="39" fillId="0" borderId="0" xfId="1" applyNumberFormat="1" applyFont="1" applyFill="1" applyBorder="1"/>
    <xf numFmtId="169" fontId="3" fillId="0" borderId="0" xfId="1" applyNumberFormat="1" applyFont="1" applyFill="1" applyBorder="1"/>
    <xf numFmtId="169" fontId="6" fillId="0" borderId="5" xfId="1" applyNumberFormat="1" applyFont="1" applyFill="1" applyBorder="1"/>
    <xf numFmtId="169" fontId="6" fillId="0" borderId="4" xfId="1" applyNumberFormat="1" applyFont="1" applyFill="1" applyBorder="1"/>
    <xf numFmtId="169" fontId="3" fillId="2" borderId="0" xfId="1" applyNumberFormat="1" applyFont="1" applyFill="1" applyBorder="1"/>
    <xf numFmtId="169" fontId="3" fillId="2" borderId="5" xfId="1" applyNumberFormat="1" applyFont="1" applyFill="1" applyBorder="1"/>
    <xf numFmtId="169" fontId="3" fillId="2" borderId="4" xfId="1" applyNumberFormat="1" applyFont="1" applyFill="1" applyBorder="1"/>
    <xf numFmtId="0" fontId="39" fillId="0" borderId="10" xfId="1" applyFont="1" applyFill="1" applyBorder="1" applyAlignment="1">
      <alignment horizontal="centerContinuous" vertical="center" wrapText="1"/>
    </xf>
    <xf numFmtId="0" fontId="7" fillId="5" borderId="0" xfId="1" applyFont="1" applyFill="1" applyBorder="1" applyAlignment="1">
      <alignment horizontal="centerContinuous" vertical="center" wrapText="1"/>
    </xf>
    <xf numFmtId="0" fontId="26" fillId="2" borderId="9" xfId="1" applyFont="1" applyFill="1" applyBorder="1" applyAlignment="1">
      <alignment horizontal="right" wrapText="1"/>
    </xf>
    <xf numFmtId="0" fontId="26" fillId="2" borderId="10" xfId="1" applyFont="1" applyFill="1" applyBorder="1" applyAlignment="1">
      <alignment horizontal="right" wrapText="1"/>
    </xf>
    <xf numFmtId="0" fontId="22" fillId="10" borderId="0" xfId="1" applyFont="1" applyFill="1" applyBorder="1" applyAlignment="1">
      <alignment horizontal="right" wrapText="1"/>
    </xf>
    <xf numFmtId="0" fontId="7" fillId="2" borderId="11" xfId="1" applyFont="1" applyFill="1" applyBorder="1" applyAlignment="1">
      <alignment horizontal="center" vertical="center"/>
    </xf>
    <xf numFmtId="0" fontId="33" fillId="8" borderId="0" xfId="1" applyFont="1" applyFill="1" applyBorder="1" applyAlignment="1">
      <alignment horizontal="centerContinuous" vertical="center"/>
    </xf>
    <xf numFmtId="0" fontId="33" fillId="8" borderId="0" xfId="1" applyFont="1" applyFill="1" applyBorder="1" applyAlignment="1">
      <alignment horizontal="center" vertical="center"/>
    </xf>
    <xf numFmtId="0" fontId="33" fillId="0" borderId="17" xfId="1" applyNumberFormat="1" applyFont="1" applyFill="1" applyBorder="1" applyAlignment="1">
      <alignment horizontal="centerContinuous" vertical="center" wrapText="1"/>
    </xf>
    <xf numFmtId="0" fontId="3" fillId="0" borderId="0" xfId="1" applyFont="1" applyFill="1" applyBorder="1"/>
    <xf numFmtId="0" fontId="3" fillId="0" borderId="0" xfId="1" applyFont="1" applyFill="1" applyAlignment="1">
      <alignment wrapText="1"/>
    </xf>
    <xf numFmtId="0" fontId="14" fillId="0" borderId="9" xfId="1" applyFont="1" applyFill="1" applyBorder="1" applyAlignment="1">
      <alignment horizontal="centerContinuous" vertical="center"/>
    </xf>
    <xf numFmtId="0" fontId="7" fillId="0" borderId="17" xfId="1" applyFont="1" applyFill="1" applyBorder="1" applyAlignment="1">
      <alignment horizontal="centerContinuous" vertical="center" wrapText="1"/>
    </xf>
    <xf numFmtId="0" fontId="7" fillId="0" borderId="9" xfId="1" applyFont="1" applyFill="1" applyBorder="1" applyAlignment="1">
      <alignment horizontal="centerContinuous" vertical="center"/>
    </xf>
    <xf numFmtId="0" fontId="3" fillId="0" borderId="0" xfId="0" applyFont="1" applyFill="1"/>
    <xf numFmtId="0" fontId="3" fillId="0" borderId="0" xfId="1" applyFont="1" applyFill="1"/>
    <xf numFmtId="0" fontId="21" fillId="5" borderId="0" xfId="1" applyFont="1" applyFill="1"/>
    <xf numFmtId="0" fontId="6" fillId="5" borderId="0" xfId="1" applyFont="1" applyFill="1" applyAlignment="1">
      <alignment horizontal="left"/>
    </xf>
    <xf numFmtId="0" fontId="3" fillId="5" borderId="32" xfId="1" applyFont="1" applyFill="1" applyBorder="1"/>
    <xf numFmtId="0" fontId="68" fillId="8" borderId="0" xfId="1" applyFont="1" applyFill="1" applyBorder="1" applyAlignment="1">
      <alignment horizontal="right"/>
    </xf>
    <xf numFmtId="169" fontId="70" fillId="2" borderId="4" xfId="1" applyNumberFormat="1" applyFont="1" applyFill="1" applyBorder="1"/>
    <xf numFmtId="169" fontId="70" fillId="2" borderId="0" xfId="1" applyNumberFormat="1" applyFont="1" applyFill="1" applyBorder="1"/>
    <xf numFmtId="169" fontId="70" fillId="2" borderId="5" xfId="1" applyNumberFormat="1" applyFont="1" applyFill="1" applyBorder="1"/>
    <xf numFmtId="0" fontId="70" fillId="5" borderId="0" xfId="1" applyFont="1" applyFill="1"/>
    <xf numFmtId="0" fontId="7" fillId="0" borderId="0" xfId="1" applyFont="1" applyFill="1" applyBorder="1" applyAlignment="1">
      <alignment horizontal="left" vertical="center" wrapText="1"/>
    </xf>
    <xf numFmtId="169" fontId="3" fillId="0" borderId="4" xfId="1" applyNumberFormat="1" applyFont="1" applyFill="1" applyBorder="1"/>
    <xf numFmtId="169" fontId="3" fillId="0" borderId="5" xfId="1" applyNumberFormat="1" applyFont="1" applyFill="1" applyBorder="1"/>
    <xf numFmtId="3" fontId="3" fillId="0" borderId="39" xfId="1" applyNumberFormat="1" applyFont="1" applyFill="1" applyBorder="1"/>
    <xf numFmtId="0" fontId="7" fillId="0" borderId="0" xfId="1" applyFont="1" applyFill="1" applyAlignment="1">
      <alignment wrapText="1"/>
    </xf>
    <xf numFmtId="0" fontId="3" fillId="5" borderId="31" xfId="1" applyFont="1" applyFill="1" applyBorder="1" applyAlignment="1">
      <alignment horizontal="center"/>
    </xf>
    <xf numFmtId="0" fontId="7" fillId="0" borderId="33" xfId="1" applyFont="1" applyFill="1" applyBorder="1" applyAlignment="1">
      <alignment horizontal="centerContinuous" vertical="center" wrapText="1"/>
    </xf>
    <xf numFmtId="0" fontId="7" fillId="0" borderId="35" xfId="1" applyFont="1" applyFill="1" applyBorder="1" applyAlignment="1">
      <alignment horizontal="centerContinuous" vertical="center" wrapText="1"/>
    </xf>
    <xf numFmtId="173" fontId="3" fillId="5" borderId="0" xfId="4" applyNumberFormat="1" applyFont="1" applyFill="1" applyAlignment="1" applyProtection="1"/>
    <xf numFmtId="0" fontId="3" fillId="5" borderId="0" xfId="3" applyFont="1" applyFill="1"/>
    <xf numFmtId="176" fontId="3" fillId="7" borderId="0" xfId="4" applyNumberFormat="1" applyFont="1" applyFill="1" applyAlignment="1" applyProtection="1"/>
    <xf numFmtId="173" fontId="3" fillId="7" borderId="0" xfId="4" applyNumberFormat="1" applyFont="1" applyFill="1" applyAlignment="1" applyProtection="1"/>
    <xf numFmtId="176" fontId="3" fillId="6" borderId="29" xfId="4" applyNumberFormat="1" applyFont="1" applyFill="1" applyBorder="1" applyAlignment="1" applyProtection="1"/>
    <xf numFmtId="176" fontId="3" fillId="6" borderId="29" xfId="3" applyNumberFormat="1" applyFont="1" applyFill="1" applyBorder="1"/>
    <xf numFmtId="0" fontId="7" fillId="0" borderId="15" xfId="1" applyFont="1" applyFill="1" applyBorder="1" applyAlignment="1">
      <alignment horizontal="center" vertical="center" wrapText="1"/>
    </xf>
    <xf numFmtId="0" fontId="3" fillId="5" borderId="33" xfId="1" applyFont="1" applyFill="1" applyBorder="1" applyAlignment="1">
      <alignment vertical="top" wrapText="1"/>
    </xf>
    <xf numFmtId="0" fontId="7" fillId="5" borderId="44" xfId="1" applyFont="1" applyFill="1" applyBorder="1" applyAlignment="1">
      <alignment horizontal="center" vertical="center" wrapText="1"/>
    </xf>
    <xf numFmtId="0" fontId="7" fillId="5" borderId="34" xfId="1" applyFont="1" applyFill="1" applyBorder="1" applyAlignment="1">
      <alignment horizontal="center" vertical="center" wrapText="1"/>
    </xf>
    <xf numFmtId="0" fontId="33" fillId="0" borderId="39" xfId="1" applyFont="1" applyFill="1" applyBorder="1" applyAlignment="1">
      <alignment horizontal="right"/>
    </xf>
    <xf numFmtId="173" fontId="3" fillId="5" borderId="0" xfId="4" applyNumberFormat="1" applyFont="1" applyFill="1" applyBorder="1" applyAlignment="1" applyProtection="1"/>
    <xf numFmtId="0" fontId="3" fillId="2" borderId="0" xfId="1" applyFont="1" applyFill="1" applyAlignment="1">
      <alignment wrapText="1"/>
    </xf>
    <xf numFmtId="0" fontId="22" fillId="2" borderId="0" xfId="1" applyFont="1" applyFill="1" applyAlignment="1">
      <alignment horizontal="right" wrapText="1"/>
    </xf>
    <xf numFmtId="169" fontId="3" fillId="2" borderId="1" xfId="1" applyNumberFormat="1" applyFont="1" applyFill="1" applyBorder="1"/>
    <xf numFmtId="169" fontId="3" fillId="2" borderId="2" xfId="1" applyNumberFormat="1" applyFont="1" applyFill="1" applyBorder="1"/>
    <xf numFmtId="169" fontId="3" fillId="2" borderId="3" xfId="1" applyNumberFormat="1" applyFont="1" applyFill="1" applyBorder="1"/>
    <xf numFmtId="0" fontId="7" fillId="2" borderId="9" xfId="1" applyFont="1" applyFill="1" applyBorder="1" applyAlignment="1">
      <alignment horizontal="center" vertical="center" wrapText="1"/>
    </xf>
    <xf numFmtId="0" fontId="7" fillId="2" borderId="10" xfId="1" applyFont="1" applyFill="1" applyBorder="1" applyAlignment="1">
      <alignment horizontal="center" vertical="center" wrapText="1"/>
    </xf>
    <xf numFmtId="0" fontId="7" fillId="2" borderId="17" xfId="1" applyFont="1" applyFill="1" applyBorder="1" applyAlignment="1">
      <alignment horizontal="center" vertical="center"/>
    </xf>
    <xf numFmtId="0" fontId="6" fillId="0" borderId="39" xfId="1" applyFont="1" applyFill="1" applyBorder="1"/>
    <xf numFmtId="3" fontId="3" fillId="7" borderId="0" xfId="1" applyNumberFormat="1" applyFont="1" applyFill="1" applyBorder="1"/>
    <xf numFmtId="0" fontId="7" fillId="0" borderId="34" xfId="1" applyFont="1" applyFill="1" applyBorder="1" applyAlignment="1">
      <alignment horizontal="right" wrapText="1"/>
    </xf>
    <xf numFmtId="0" fontId="74" fillId="5" borderId="0" xfId="1" applyFont="1" applyFill="1"/>
    <xf numFmtId="0" fontId="67" fillId="0" borderId="0" xfId="1" applyFont="1" applyFill="1" applyBorder="1"/>
    <xf numFmtId="176" fontId="3" fillId="5" borderId="0" xfId="3" applyNumberFormat="1" applyFont="1" applyFill="1" applyBorder="1"/>
    <xf numFmtId="0" fontId="65" fillId="5" borderId="42" xfId="0" applyFont="1" applyFill="1" applyBorder="1" applyAlignment="1">
      <alignment wrapText="1"/>
    </xf>
    <xf numFmtId="0" fontId="33" fillId="0" borderId="33" xfId="1" applyFont="1" applyFill="1" applyBorder="1" applyAlignment="1">
      <alignment horizontal="left" vertical="center"/>
    </xf>
    <xf numFmtId="0" fontId="0" fillId="0" borderId="0" xfId="0" applyFill="1"/>
    <xf numFmtId="0" fontId="7" fillId="4" borderId="52" xfId="1" applyFont="1" applyFill="1" applyBorder="1" applyAlignment="1">
      <alignment vertical="center"/>
    </xf>
    <xf numFmtId="0" fontId="7" fillId="4" borderId="10" xfId="1" applyFont="1" applyFill="1" applyBorder="1" applyAlignment="1">
      <alignment vertical="center"/>
    </xf>
    <xf numFmtId="0" fontId="7" fillId="4" borderId="2" xfId="1" applyFont="1" applyFill="1" applyBorder="1" applyAlignment="1">
      <alignment vertical="center"/>
    </xf>
    <xf numFmtId="0" fontId="7" fillId="5" borderId="31" xfId="1" applyFont="1" applyFill="1" applyBorder="1" applyAlignment="1">
      <alignment horizontal="center"/>
    </xf>
    <xf numFmtId="176" fontId="3" fillId="5" borderId="0" xfId="4" applyNumberFormat="1" applyFont="1" applyFill="1" applyAlignment="1" applyProtection="1"/>
    <xf numFmtId="3" fontId="3" fillId="7" borderId="0" xfId="3" applyNumberFormat="1" applyFont="1" applyFill="1" applyBorder="1"/>
    <xf numFmtId="3" fontId="3" fillId="5" borderId="0" xfId="3" applyNumberFormat="1" applyFont="1" applyFill="1" applyBorder="1"/>
    <xf numFmtId="0" fontId="3" fillId="5" borderId="0" xfId="3" applyFont="1" applyFill="1" applyBorder="1"/>
    <xf numFmtId="3" fontId="3" fillId="6" borderId="40" xfId="3" applyNumberFormat="1" applyFont="1" applyFill="1" applyBorder="1"/>
    <xf numFmtId="3" fontId="3" fillId="6" borderId="29" xfId="3" applyNumberFormat="1" applyFont="1" applyFill="1" applyBorder="1"/>
    <xf numFmtId="3" fontId="3" fillId="6" borderId="41" xfId="3" applyNumberFormat="1" applyFont="1" applyFill="1" applyBorder="1"/>
    <xf numFmtId="3" fontId="3" fillId="5" borderId="32" xfId="3" applyNumberFormat="1" applyFont="1" applyFill="1" applyBorder="1"/>
    <xf numFmtId="3" fontId="3" fillId="5" borderId="0" xfId="3" applyNumberFormat="1" applyFont="1" applyFill="1"/>
    <xf numFmtId="0" fontId="3" fillId="5" borderId="39" xfId="3" applyFont="1" applyFill="1" applyBorder="1"/>
    <xf numFmtId="0" fontId="3" fillId="5" borderId="32" xfId="3" applyFont="1" applyFill="1" applyBorder="1"/>
    <xf numFmtId="3" fontId="3" fillId="7" borderId="0" xfId="3" applyNumberFormat="1" applyFont="1" applyFill="1"/>
    <xf numFmtId="0" fontId="70" fillId="5" borderId="39" xfId="3" applyFont="1" applyFill="1" applyBorder="1"/>
    <xf numFmtId="3" fontId="3" fillId="14" borderId="0" xfId="3" applyNumberFormat="1" applyFont="1" applyFill="1"/>
    <xf numFmtId="176" fontId="3" fillId="7" borderId="0" xfId="4" applyNumberFormat="1" applyFont="1" applyFill="1" applyBorder="1" applyAlignment="1" applyProtection="1"/>
    <xf numFmtId="0" fontId="26" fillId="16" borderId="0" xfId="1" applyFont="1" applyFill="1" applyBorder="1" applyAlignment="1">
      <alignment wrapText="1"/>
    </xf>
    <xf numFmtId="0" fontId="7" fillId="5" borderId="0" xfId="1" applyFont="1" applyFill="1" applyBorder="1" applyAlignment="1">
      <alignment wrapText="1"/>
    </xf>
    <xf numFmtId="0" fontId="22" fillId="5" borderId="0" xfId="1" applyFont="1" applyFill="1" applyBorder="1" applyAlignment="1">
      <alignment wrapText="1"/>
    </xf>
    <xf numFmtId="3" fontId="3" fillId="14" borderId="0" xfId="3" applyNumberFormat="1" applyFont="1" applyFill="1" applyBorder="1"/>
    <xf numFmtId="0" fontId="76" fillId="13" borderId="32" xfId="1" applyFont="1" applyFill="1" applyBorder="1" applyAlignment="1">
      <alignment wrapText="1"/>
    </xf>
    <xf numFmtId="0" fontId="77" fillId="15" borderId="0" xfId="1" applyFont="1" applyFill="1" applyBorder="1" applyAlignment="1">
      <alignment wrapText="1"/>
    </xf>
    <xf numFmtId="0" fontId="42" fillId="16" borderId="31" xfId="1" applyFont="1" applyFill="1" applyBorder="1" applyAlignment="1">
      <alignment horizontal="center"/>
    </xf>
    <xf numFmtId="0" fontId="78" fillId="5" borderId="0" xfId="1" applyFont="1" applyFill="1" applyBorder="1" applyAlignment="1">
      <alignment wrapText="1"/>
    </xf>
    <xf numFmtId="0" fontId="3" fillId="5" borderId="31" xfId="1" applyFont="1" applyFill="1" applyBorder="1" applyAlignment="1">
      <alignment horizontal="center" vertical="center"/>
    </xf>
    <xf numFmtId="0" fontId="7" fillId="5" borderId="31" xfId="1" applyFont="1" applyFill="1" applyBorder="1" applyAlignment="1">
      <alignment horizontal="center" wrapText="1"/>
    </xf>
    <xf numFmtId="0" fontId="77" fillId="15" borderId="37" xfId="1" applyFont="1" applyFill="1" applyBorder="1" applyAlignment="1">
      <alignment wrapText="1"/>
    </xf>
    <xf numFmtId="0" fontId="79" fillId="13" borderId="36" xfId="1" applyFont="1" applyFill="1" applyBorder="1" applyAlignment="1">
      <alignment wrapText="1"/>
    </xf>
    <xf numFmtId="0" fontId="77" fillId="5" borderId="0" xfId="1" applyFont="1" applyFill="1" applyBorder="1" applyAlignment="1">
      <alignment wrapText="1"/>
    </xf>
    <xf numFmtId="0" fontId="73" fillId="5" borderId="56" xfId="3" applyFont="1" applyFill="1" applyBorder="1" applyAlignment="1">
      <alignment horizontal="left" vertical="center"/>
    </xf>
    <xf numFmtId="0" fontId="7" fillId="5" borderId="0" xfId="3" applyFont="1" applyFill="1" applyBorder="1" applyAlignment="1">
      <alignment vertical="center"/>
    </xf>
    <xf numFmtId="0" fontId="78" fillId="5" borderId="39" xfId="1" applyFont="1" applyFill="1" applyBorder="1" applyAlignment="1">
      <alignment wrapText="1"/>
    </xf>
    <xf numFmtId="0" fontId="7" fillId="5" borderId="43" xfId="1" applyFont="1" applyFill="1" applyBorder="1" applyAlignment="1">
      <alignment horizontal="center" wrapText="1"/>
    </xf>
    <xf numFmtId="176" fontId="3" fillId="6" borderId="41" xfId="3" applyNumberFormat="1" applyFont="1" applyFill="1" applyBorder="1"/>
    <xf numFmtId="176" fontId="3" fillId="7" borderId="39" xfId="4" applyNumberFormat="1" applyFont="1" applyFill="1" applyBorder="1" applyAlignment="1" applyProtection="1"/>
    <xf numFmtId="0" fontId="43" fillId="2" borderId="36" xfId="1" applyFont="1" applyFill="1" applyBorder="1" applyAlignment="1">
      <alignment horizontal="center" wrapText="1"/>
    </xf>
    <xf numFmtId="0" fontId="7" fillId="2" borderId="36" xfId="1" applyFont="1" applyFill="1" applyBorder="1" applyAlignment="1">
      <alignment horizontal="centerContinuous" vertical="center" wrapText="1"/>
    </xf>
    <xf numFmtId="0" fontId="7" fillId="2" borderId="37" xfId="1" applyFont="1" applyFill="1" applyBorder="1" applyAlignment="1">
      <alignment horizontal="centerContinuous" vertical="center" wrapText="1"/>
    </xf>
    <xf numFmtId="0" fontId="58" fillId="5" borderId="0" xfId="0" applyFont="1" applyFill="1" applyBorder="1"/>
    <xf numFmtId="0" fontId="42" fillId="16" borderId="43" xfId="1" applyFont="1" applyFill="1" applyBorder="1" applyAlignment="1">
      <alignment horizontal="center"/>
    </xf>
    <xf numFmtId="0" fontId="36" fillId="5" borderId="34" xfId="3" applyFont="1" applyFill="1" applyBorder="1" applyAlignment="1">
      <alignment vertical="center"/>
    </xf>
    <xf numFmtId="0" fontId="36" fillId="5" borderId="35" xfId="3" applyFont="1" applyFill="1" applyBorder="1" applyAlignment="1">
      <alignment vertical="center"/>
    </xf>
    <xf numFmtId="0" fontId="6" fillId="0" borderId="0" xfId="1" applyFont="1" applyFill="1" applyAlignment="1">
      <alignment horizontal="left"/>
    </xf>
    <xf numFmtId="0" fontId="30" fillId="0" borderId="0" xfId="1" applyFont="1" applyFill="1" applyAlignment="1">
      <alignment wrapText="1"/>
    </xf>
    <xf numFmtId="0" fontId="24" fillId="0" borderId="0" xfId="1" applyFont="1" applyFill="1" applyBorder="1" applyAlignment="1">
      <alignment textRotation="255"/>
    </xf>
    <xf numFmtId="0" fontId="24" fillId="0" borderId="0" xfId="1" applyFont="1" applyFill="1"/>
    <xf numFmtId="0" fontId="0" fillId="0" borderId="0" xfId="0" applyFill="1" applyBorder="1"/>
    <xf numFmtId="0" fontId="31" fillId="0" borderId="0" xfId="5" applyFill="1" applyAlignment="1" applyProtection="1"/>
    <xf numFmtId="0" fontId="33" fillId="0" borderId="0" xfId="1" applyFont="1" applyFill="1"/>
    <xf numFmtId="0" fontId="6" fillId="0" borderId="0" xfId="1" applyFont="1" applyFill="1" applyBorder="1" applyAlignment="1">
      <alignment horizontal="left"/>
    </xf>
    <xf numFmtId="0" fontId="34" fillId="0" borderId="0" xfId="1" applyFont="1" applyFill="1" applyBorder="1" applyAlignment="1"/>
    <xf numFmtId="0" fontId="23" fillId="0" borderId="0" xfId="1" applyFont="1" applyFill="1"/>
    <xf numFmtId="0" fontId="32" fillId="0" borderId="0" xfId="5" applyFont="1" applyFill="1" applyAlignment="1" applyProtection="1"/>
    <xf numFmtId="0" fontId="23" fillId="0" borderId="0" xfId="1" applyFont="1" applyFill="1" applyAlignment="1">
      <alignment horizontal="left"/>
    </xf>
    <xf numFmtId="0" fontId="6" fillId="0" borderId="0" xfId="1" applyFont="1" applyFill="1" applyBorder="1" applyAlignment="1">
      <alignment horizontal="left" vertical="center" wrapText="1"/>
    </xf>
    <xf numFmtId="0" fontId="34" fillId="0" borderId="0" xfId="1" applyFont="1" applyFill="1" applyBorder="1" applyAlignment="1">
      <alignment horizontal="centerContinuous" vertical="center"/>
    </xf>
    <xf numFmtId="0" fontId="34" fillId="0" borderId="0" xfId="1" applyFont="1" applyFill="1" applyBorder="1" applyAlignment="1">
      <alignment horizontal="centerContinuous" vertical="center" wrapText="1"/>
    </xf>
    <xf numFmtId="0" fontId="34" fillId="0" borderId="0" xfId="1" applyFont="1" applyFill="1" applyBorder="1" applyAlignment="1">
      <alignment horizontal="centerContinuous"/>
    </xf>
    <xf numFmtId="0" fontId="22" fillId="0" borderId="0" xfId="1" applyFont="1" applyFill="1" applyBorder="1"/>
    <xf numFmtId="0" fontId="6" fillId="0" borderId="0" xfId="1" applyFont="1" applyFill="1" applyBorder="1" applyAlignment="1">
      <alignment horizontal="left" vertical="top"/>
    </xf>
    <xf numFmtId="0" fontId="6" fillId="0" borderId="0" xfId="1" applyFont="1" applyFill="1" applyBorder="1" applyAlignment="1">
      <alignment horizontal="left" wrapText="1"/>
    </xf>
    <xf numFmtId="0" fontId="22" fillId="0" borderId="0" xfId="1" applyFont="1" applyFill="1" applyAlignment="1">
      <alignment horizontal="left"/>
    </xf>
    <xf numFmtId="0" fontId="22" fillId="0" borderId="0" xfId="1" applyFont="1" applyFill="1" applyAlignment="1"/>
    <xf numFmtId="0" fontId="22" fillId="0" borderId="0" xfId="1" applyFont="1" applyFill="1" applyBorder="1" applyAlignment="1">
      <alignment horizontal="centerContinuous"/>
    </xf>
    <xf numFmtId="0" fontId="22" fillId="0" borderId="0" xfId="1" applyFont="1" applyFill="1" applyBorder="1" applyAlignment="1">
      <alignment horizontal="centerContinuous" vertical="center"/>
    </xf>
    <xf numFmtId="0" fontId="24" fillId="0" borderId="0" xfId="1" applyFont="1" applyFill="1" applyBorder="1"/>
    <xf numFmtId="0" fontId="22" fillId="0" borderId="0" xfId="1" applyFont="1" applyFill="1" applyBorder="1" applyAlignment="1"/>
    <xf numFmtId="0" fontId="39" fillId="0" borderId="0" xfId="1" applyFont="1" applyFill="1" applyBorder="1" applyAlignment="1">
      <alignment horizontal="left" vertical="center" wrapText="1"/>
    </xf>
    <xf numFmtId="0" fontId="34" fillId="0" borderId="0" xfId="1" applyFont="1" applyFill="1" applyBorder="1" applyAlignment="1">
      <alignment vertical="center"/>
    </xf>
    <xf numFmtId="0" fontId="22" fillId="0" borderId="0" xfId="1" applyFont="1" applyFill="1" applyAlignment="1">
      <alignment horizontal="center" wrapText="1"/>
    </xf>
    <xf numFmtId="0" fontId="22" fillId="0" borderId="0" xfId="1" applyFont="1" applyFill="1" applyAlignment="1">
      <alignment horizontal="left" wrapText="1"/>
    </xf>
    <xf numFmtId="0" fontId="22" fillId="0" borderId="0" xfId="1" applyFont="1" applyFill="1" applyAlignment="1">
      <alignment horizontal="center"/>
    </xf>
    <xf numFmtId="0" fontId="24" fillId="0" borderId="0" xfId="1" applyFont="1" applyFill="1" applyBorder="1" applyAlignment="1"/>
    <xf numFmtId="0" fontId="33" fillId="0" borderId="0" xfId="1" applyFont="1" applyFill="1" applyBorder="1" applyAlignment="1">
      <alignment horizontal="left" vertical="center"/>
    </xf>
    <xf numFmtId="0" fontId="33" fillId="0" borderId="0" xfId="1" applyFont="1" applyFill="1" applyBorder="1" applyAlignment="1">
      <alignment horizontal="left" vertical="top"/>
    </xf>
    <xf numFmtId="0" fontId="7" fillId="0" borderId="0" xfId="1" applyFont="1" applyFill="1" applyBorder="1" applyAlignment="1">
      <alignment horizontal="left" vertical="top"/>
    </xf>
    <xf numFmtId="0" fontId="7" fillId="0" borderId="0" xfId="1" applyFont="1" applyFill="1" applyBorder="1" applyAlignment="1">
      <alignment horizontal="center" vertical="center" wrapText="1"/>
    </xf>
    <xf numFmtId="0" fontId="26" fillId="0" borderId="0" xfId="1" applyFont="1" applyFill="1" applyBorder="1" applyAlignment="1">
      <alignment vertical="center"/>
    </xf>
    <xf numFmtId="0" fontId="7" fillId="0" borderId="0" xfId="1" applyFont="1" applyFill="1" applyBorder="1" applyAlignment="1">
      <alignment vertical="center"/>
    </xf>
    <xf numFmtId="0" fontId="7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left" vertical="center"/>
    </xf>
    <xf numFmtId="0" fontId="22" fillId="0" borderId="0" xfId="1" applyFont="1" applyFill="1" applyBorder="1" applyAlignment="1">
      <alignment horizontal="center" wrapText="1"/>
    </xf>
    <xf numFmtId="0" fontId="34" fillId="0" borderId="0" xfId="1" applyFont="1" applyFill="1" applyAlignment="1"/>
    <xf numFmtId="0" fontId="22" fillId="0" borderId="0" xfId="1" applyFont="1" applyFill="1" applyBorder="1" applyAlignment="1">
      <alignment horizontal="left" vertical="center"/>
    </xf>
    <xf numFmtId="0" fontId="22" fillId="0" borderId="0" xfId="1" applyFont="1" applyFill="1" applyBorder="1" applyAlignment="1">
      <alignment horizontal="left" vertical="center" wrapText="1"/>
    </xf>
    <xf numFmtId="0" fontId="24" fillId="0" borderId="0" xfId="1" applyFont="1" applyFill="1" applyAlignment="1"/>
    <xf numFmtId="0" fontId="34" fillId="0" borderId="0" xfId="1" applyFont="1" applyFill="1" applyAlignment="1">
      <alignment vertical="center"/>
    </xf>
    <xf numFmtId="0" fontId="29" fillId="0" borderId="0" xfId="1" applyFont="1" applyFill="1" applyAlignment="1">
      <alignment horizontal="center"/>
    </xf>
    <xf numFmtId="0" fontId="26" fillId="0" borderId="0" xfId="1" applyFont="1" applyFill="1" applyBorder="1" applyAlignment="1">
      <alignment horizontal="center" wrapText="1"/>
    </xf>
    <xf numFmtId="3" fontId="22" fillId="0" borderId="0" xfId="1" applyNumberFormat="1" applyFont="1" applyFill="1" applyBorder="1" applyAlignment="1"/>
    <xf numFmtId="0" fontId="6" fillId="0" borderId="0" xfId="1" applyFill="1" applyAlignment="1">
      <alignment horizontal="center"/>
    </xf>
    <xf numFmtId="0" fontId="7" fillId="0" borderId="0" xfId="1" applyFont="1" applyFill="1" applyBorder="1"/>
    <xf numFmtId="0" fontId="7" fillId="0" borderId="0" xfId="1" applyFont="1" applyFill="1"/>
    <xf numFmtId="0" fontId="33" fillId="0" borderId="29" xfId="1" applyFont="1" applyFill="1" applyBorder="1" applyAlignment="1">
      <alignment horizontal="right"/>
    </xf>
    <xf numFmtId="0" fontId="58" fillId="0" borderId="0" xfId="0" applyFont="1" applyFill="1" applyBorder="1"/>
    <xf numFmtId="165" fontId="3" fillId="0" borderId="0" xfId="1" applyNumberFormat="1" applyFont="1" applyFill="1" applyBorder="1"/>
    <xf numFmtId="0" fontId="6" fillId="0" borderId="0" xfId="1" applyFill="1" applyAlignment="1">
      <alignment horizontal="right"/>
    </xf>
    <xf numFmtId="0" fontId="6" fillId="0" borderId="0" xfId="1" applyFill="1" applyAlignment="1"/>
    <xf numFmtId="0" fontId="34" fillId="0" borderId="0" xfId="1" applyFont="1" applyFill="1" applyBorder="1" applyAlignment="1">
      <alignment horizontal="left"/>
    </xf>
    <xf numFmtId="0" fontId="23" fillId="0" borderId="0" xfId="1" applyFont="1" applyFill="1" applyBorder="1"/>
    <xf numFmtId="1" fontId="3" fillId="0" borderId="0" xfId="1" applyNumberFormat="1" applyFont="1" applyFill="1"/>
    <xf numFmtId="165" fontId="29" fillId="0" borderId="0" xfId="1" applyNumberFormat="1" applyFont="1" applyFill="1"/>
    <xf numFmtId="0" fontId="70" fillId="0" borderId="0" xfId="1" applyFont="1" applyFill="1" applyBorder="1"/>
    <xf numFmtId="0" fontId="6" fillId="0" borderId="0" xfId="1" applyFont="1" applyFill="1" applyAlignment="1">
      <alignment wrapText="1"/>
    </xf>
    <xf numFmtId="0" fontId="68" fillId="0" borderId="0" xfId="1" applyFont="1" applyFill="1" applyBorder="1"/>
    <xf numFmtId="0" fontId="55" fillId="0" borderId="0" xfId="1" applyFont="1" applyFill="1"/>
    <xf numFmtId="0" fontId="44" fillId="0" borderId="0" xfId="1" applyFont="1" applyFill="1"/>
    <xf numFmtId="0" fontId="70" fillId="0" borderId="0" xfId="1" applyFont="1" applyFill="1"/>
    <xf numFmtId="0" fontId="56" fillId="0" borderId="0" xfId="1" applyFont="1" applyFill="1"/>
    <xf numFmtId="0" fontId="44" fillId="0" borderId="0" xfId="1" applyFont="1" applyFill="1" applyBorder="1"/>
    <xf numFmtId="0" fontId="6" fillId="0" borderId="0" xfId="1" applyFill="1" applyAlignment="1">
      <alignment wrapText="1"/>
    </xf>
    <xf numFmtId="0" fontId="6" fillId="0" borderId="0" xfId="1" applyFont="1" applyFill="1" applyAlignment="1">
      <alignment horizontal="center" wrapText="1"/>
    </xf>
    <xf numFmtId="0" fontId="57" fillId="0" borderId="0" xfId="1" applyFont="1" applyFill="1" applyBorder="1" applyAlignment="1">
      <alignment horizontal="right"/>
    </xf>
    <xf numFmtId="0" fontId="6" fillId="0" borderId="0" xfId="1" applyFill="1" applyBorder="1" applyAlignment="1">
      <alignment wrapText="1"/>
    </xf>
    <xf numFmtId="0" fontId="3" fillId="0" borderId="0" xfId="3" applyFont="1" applyFill="1" applyBorder="1"/>
    <xf numFmtId="176" fontId="3" fillId="0" borderId="0" xfId="4" applyNumberFormat="1" applyFont="1" applyFill="1" applyBorder="1" applyAlignment="1" applyProtection="1"/>
    <xf numFmtId="176" fontId="3" fillId="0" borderId="0" xfId="3" applyNumberFormat="1" applyFont="1" applyFill="1" applyBorder="1"/>
    <xf numFmtId="3" fontId="3" fillId="0" borderId="0" xfId="3" applyNumberFormat="1" applyFont="1" applyFill="1" applyBorder="1"/>
    <xf numFmtId="168" fontId="3" fillId="0" borderId="0" xfId="1" applyNumberFormat="1" applyFont="1" applyFill="1" applyBorder="1"/>
    <xf numFmtId="168" fontId="70" fillId="0" borderId="0" xfId="1" applyNumberFormat="1" applyFont="1" applyFill="1" applyBorder="1"/>
    <xf numFmtId="0" fontId="80" fillId="13" borderId="32" xfId="1" applyFont="1" applyFill="1" applyBorder="1" applyAlignment="1">
      <alignment wrapText="1"/>
    </xf>
    <xf numFmtId="0" fontId="81" fillId="15" borderId="0" xfId="1" applyFont="1" applyFill="1" applyBorder="1" applyAlignment="1">
      <alignment wrapText="1"/>
    </xf>
    <xf numFmtId="0" fontId="82" fillId="16" borderId="0" xfId="1" applyFont="1" applyFill="1" applyBorder="1" applyAlignment="1">
      <alignment wrapText="1"/>
    </xf>
    <xf numFmtId="0" fontId="83" fillId="5" borderId="0" xfId="1" applyFont="1" applyFill="1" applyBorder="1" applyAlignment="1">
      <alignment wrapText="1"/>
    </xf>
    <xf numFmtId="0" fontId="84" fillId="5" borderId="0" xfId="1" applyFont="1" applyFill="1" applyBorder="1" applyAlignment="1">
      <alignment wrapText="1"/>
    </xf>
    <xf numFmtId="3" fontId="7" fillId="6" borderId="29" xfId="3" applyNumberFormat="1" applyFont="1" applyFill="1" applyBorder="1"/>
    <xf numFmtId="3" fontId="85" fillId="6" borderId="29" xfId="3" applyNumberFormat="1" applyFont="1" applyFill="1" applyBorder="1"/>
    <xf numFmtId="0" fontId="86" fillId="5" borderId="0" xfId="1" applyFont="1" applyFill="1" applyBorder="1" applyAlignment="1">
      <alignment wrapText="1"/>
    </xf>
    <xf numFmtId="176" fontId="85" fillId="6" borderId="29" xfId="3" applyNumberFormat="1" applyFont="1" applyFill="1" applyBorder="1"/>
    <xf numFmtId="0" fontId="87" fillId="13" borderId="36" xfId="1" applyFont="1" applyFill="1" applyBorder="1" applyAlignment="1">
      <alignment wrapText="1"/>
    </xf>
    <xf numFmtId="0" fontId="81" fillId="15" borderId="37" xfId="1" applyFont="1" applyFill="1" applyBorder="1" applyAlignment="1">
      <alignment wrapText="1"/>
    </xf>
    <xf numFmtId="3" fontId="3" fillId="0" borderId="32" xfId="3" applyNumberFormat="1" applyFont="1" applyFill="1" applyBorder="1"/>
    <xf numFmtId="176" fontId="3" fillId="0" borderId="0" xfId="4" applyNumberFormat="1" applyFont="1" applyFill="1" applyAlignment="1" applyProtection="1"/>
    <xf numFmtId="173" fontId="3" fillId="0" borderId="0" xfId="4" applyNumberFormat="1" applyFont="1" applyFill="1" applyAlignment="1" applyProtection="1"/>
    <xf numFmtId="176" fontId="3" fillId="0" borderId="39" xfId="4" applyNumberFormat="1" applyFont="1" applyFill="1" applyBorder="1" applyAlignment="1" applyProtection="1"/>
    <xf numFmtId="3" fontId="3" fillId="0" borderId="0" xfId="3" applyNumberFormat="1" applyFont="1" applyFill="1"/>
    <xf numFmtId="0" fontId="88" fillId="5" borderId="0" xfId="1" applyFont="1" applyFill="1" applyBorder="1" applyAlignment="1">
      <alignment wrapText="1"/>
    </xf>
    <xf numFmtId="0" fontId="7" fillId="5" borderId="43" xfId="1" applyFont="1" applyFill="1" applyBorder="1" applyAlignment="1">
      <alignment horizontal="center" vertical="center" wrapText="1"/>
    </xf>
    <xf numFmtId="1" fontId="85" fillId="6" borderId="29" xfId="3" applyNumberFormat="1" applyFont="1" applyFill="1" applyBorder="1"/>
    <xf numFmtId="3" fontId="3" fillId="11" borderId="0" xfId="3" applyNumberFormat="1" applyFont="1" applyFill="1"/>
    <xf numFmtId="0" fontId="3" fillId="5" borderId="0" xfId="3" applyFont="1" applyFill="1" applyBorder="1" applyAlignment="1">
      <alignment vertical="center"/>
    </xf>
    <xf numFmtId="0" fontId="3" fillId="2" borderId="0" xfId="3" applyFont="1" applyFill="1"/>
    <xf numFmtId="0" fontId="58" fillId="5" borderId="0" xfId="0" applyFont="1" applyFill="1" applyBorder="1" applyAlignment="1">
      <alignment vertical="top" wrapText="1"/>
    </xf>
    <xf numFmtId="0" fontId="3" fillId="5" borderId="18" xfId="3" applyFont="1" applyFill="1" applyBorder="1" applyAlignment="1">
      <alignment horizontal="center" vertical="center"/>
    </xf>
    <xf numFmtId="0" fontId="3" fillId="5" borderId="19" xfId="3" applyFont="1" applyFill="1" applyBorder="1" applyAlignment="1">
      <alignment horizontal="center" vertical="center"/>
    </xf>
    <xf numFmtId="0" fontId="58" fillId="5" borderId="0" xfId="0" applyFont="1" applyFill="1"/>
    <xf numFmtId="0" fontId="7" fillId="5" borderId="0" xfId="3" applyFont="1" applyFill="1" applyBorder="1" applyAlignment="1"/>
    <xf numFmtId="0" fontId="7" fillId="5" borderId="0" xfId="3" applyFont="1" applyFill="1" applyAlignment="1">
      <alignment horizontal="center"/>
    </xf>
    <xf numFmtId="0" fontId="31" fillId="2" borderId="0" xfId="5" quotePrefix="1" applyFont="1" applyFill="1" applyAlignment="1" applyProtection="1">
      <alignment vertical="justify"/>
    </xf>
    <xf numFmtId="0" fontId="3" fillId="2" borderId="34" xfId="3" applyFont="1" applyFill="1" applyBorder="1" applyAlignment="1">
      <alignment vertical="center"/>
    </xf>
    <xf numFmtId="0" fontId="3" fillId="2" borderId="35" xfId="3" applyFont="1" applyFill="1" applyBorder="1" applyAlignment="1">
      <alignment vertical="center"/>
    </xf>
    <xf numFmtId="0" fontId="22" fillId="5" borderId="0" xfId="3" applyFont="1" applyFill="1" applyBorder="1"/>
    <xf numFmtId="0" fontId="3" fillId="2" borderId="0" xfId="3" applyFont="1" applyFill="1" applyAlignment="1">
      <alignment vertical="center"/>
    </xf>
    <xf numFmtId="0" fontId="3" fillId="5" borderId="0" xfId="3" applyFont="1" applyFill="1" applyAlignment="1">
      <alignment vertical="center"/>
    </xf>
    <xf numFmtId="0" fontId="3" fillId="0" borderId="0" xfId="3" applyFont="1" applyFill="1" applyBorder="1" applyAlignment="1">
      <alignment vertical="center"/>
    </xf>
    <xf numFmtId="0" fontId="38" fillId="5" borderId="0" xfId="3" applyFont="1" applyFill="1" applyBorder="1" applyAlignment="1">
      <alignment horizontal="right"/>
    </xf>
    <xf numFmtId="0" fontId="22" fillId="2" borderId="0" xfId="3" applyFont="1" applyFill="1"/>
    <xf numFmtId="0" fontId="22" fillId="5" borderId="0" xfId="3" applyFont="1" applyFill="1"/>
    <xf numFmtId="0" fontId="22" fillId="0" borderId="0" xfId="3" applyFont="1" applyFill="1" applyBorder="1"/>
    <xf numFmtId="0" fontId="3" fillId="13" borderId="42" xfId="3" applyFont="1" applyFill="1" applyBorder="1"/>
    <xf numFmtId="0" fontId="3" fillId="15" borderId="31" xfId="3" applyFont="1" applyFill="1" applyBorder="1"/>
    <xf numFmtId="0" fontId="3" fillId="15" borderId="42" xfId="3" applyFont="1" applyFill="1" applyBorder="1"/>
    <xf numFmtId="0" fontId="3" fillId="0" borderId="0" xfId="3" applyFont="1" applyFill="1"/>
    <xf numFmtId="0" fontId="58" fillId="5" borderId="36" xfId="0" applyFont="1" applyFill="1" applyBorder="1"/>
    <xf numFmtId="0" fontId="3" fillId="5" borderId="36" xfId="3" applyFont="1" applyFill="1" applyBorder="1"/>
    <xf numFmtId="0" fontId="3" fillId="5" borderId="38" xfId="3" applyFont="1" applyFill="1" applyBorder="1"/>
    <xf numFmtId="0" fontId="58" fillId="5" borderId="32" xfId="0" applyFont="1" applyFill="1" applyBorder="1"/>
    <xf numFmtId="3" fontId="58" fillId="5" borderId="32" xfId="0" applyNumberFormat="1" applyFont="1" applyFill="1" applyBorder="1"/>
    <xf numFmtId="3" fontId="58" fillId="5" borderId="0" xfId="0" applyNumberFormat="1" applyFont="1" applyFill="1" applyBorder="1"/>
    <xf numFmtId="3" fontId="7" fillId="5" borderId="0" xfId="3" applyNumberFormat="1" applyFont="1" applyFill="1" applyBorder="1"/>
    <xf numFmtId="1" fontId="3" fillId="7" borderId="0" xfId="3" applyNumberFormat="1" applyFont="1" applyFill="1" applyBorder="1"/>
    <xf numFmtId="1" fontId="3" fillId="11" borderId="0" xfId="3" applyNumberFormat="1" applyFont="1" applyFill="1"/>
    <xf numFmtId="1" fontId="3" fillId="7" borderId="0" xfId="3" applyNumberFormat="1" applyFont="1" applyFill="1"/>
    <xf numFmtId="0" fontId="3" fillId="7" borderId="0" xfId="3" applyFont="1" applyFill="1"/>
    <xf numFmtId="0" fontId="3" fillId="11" borderId="0" xfId="3" applyFont="1" applyFill="1"/>
    <xf numFmtId="3" fontId="58" fillId="5" borderId="0" xfId="0" applyNumberFormat="1" applyFont="1" applyFill="1"/>
    <xf numFmtId="3" fontId="58" fillId="11" borderId="0" xfId="0" applyNumberFormat="1" applyFont="1" applyFill="1"/>
    <xf numFmtId="0" fontId="58" fillId="11" borderId="0" xfId="0" applyFont="1" applyFill="1"/>
    <xf numFmtId="1" fontId="3" fillId="6" borderId="29" xfId="3" applyNumberFormat="1" applyFont="1" applyFill="1" applyBorder="1"/>
    <xf numFmtId="177" fontId="3" fillId="5" borderId="0" xfId="4" applyNumberFormat="1" applyFont="1" applyFill="1" applyAlignment="1" applyProtection="1"/>
    <xf numFmtId="177" fontId="3" fillId="5" borderId="39" xfId="4" applyNumberFormat="1" applyFont="1" applyFill="1" applyBorder="1" applyAlignment="1" applyProtection="1"/>
    <xf numFmtId="177" fontId="3" fillId="5" borderId="0" xfId="4" applyNumberFormat="1" applyFont="1" applyFill="1" applyBorder="1" applyAlignment="1" applyProtection="1"/>
    <xf numFmtId="3" fontId="3" fillId="7" borderId="32" xfId="3" applyNumberFormat="1" applyFont="1" applyFill="1" applyBorder="1"/>
    <xf numFmtId="3" fontId="3" fillId="7" borderId="39" xfId="3" applyNumberFormat="1" applyFont="1" applyFill="1" applyBorder="1"/>
    <xf numFmtId="177" fontId="3" fillId="11" borderId="0" xfId="4" applyNumberFormat="1" applyFont="1" applyFill="1" applyAlignment="1" applyProtection="1"/>
    <xf numFmtId="3" fontId="3" fillId="7" borderId="0" xfId="4" applyNumberFormat="1" applyFont="1" applyFill="1" applyAlignment="1" applyProtection="1"/>
    <xf numFmtId="1" fontId="3" fillId="11" borderId="0" xfId="3" applyNumberFormat="1" applyFont="1" applyFill="1" applyBorder="1"/>
    <xf numFmtId="3" fontId="3" fillId="11" borderId="0" xfId="3" applyNumberFormat="1" applyFont="1" applyFill="1" applyBorder="1"/>
    <xf numFmtId="0" fontId="3" fillId="7" borderId="0" xfId="3" applyFont="1" applyFill="1" applyBorder="1"/>
    <xf numFmtId="0" fontId="3" fillId="11" borderId="0" xfId="3" applyFont="1" applyFill="1" applyBorder="1"/>
    <xf numFmtId="0" fontId="3" fillId="7" borderId="39" xfId="3" applyFont="1" applyFill="1" applyBorder="1"/>
    <xf numFmtId="177" fontId="3" fillId="7" borderId="0" xfId="4" applyNumberFormat="1" applyFont="1" applyFill="1" applyAlignment="1" applyProtection="1"/>
    <xf numFmtId="177" fontId="3" fillId="7" borderId="39" xfId="4" applyNumberFormat="1" applyFont="1" applyFill="1" applyBorder="1" applyAlignment="1" applyProtection="1"/>
    <xf numFmtId="173" fontId="3" fillId="7" borderId="0" xfId="4" applyNumberFormat="1" applyFont="1" applyFill="1" applyBorder="1" applyAlignment="1" applyProtection="1"/>
    <xf numFmtId="0" fontId="3" fillId="7" borderId="0" xfId="1" applyFont="1" applyFill="1"/>
    <xf numFmtId="0" fontId="3" fillId="7" borderId="0" xfId="1" applyFont="1" applyFill="1" applyBorder="1"/>
    <xf numFmtId="0" fontId="82" fillId="0" borderId="0" xfId="1" applyFont="1" applyFill="1" applyBorder="1" applyAlignment="1">
      <alignment wrapText="1"/>
    </xf>
    <xf numFmtId="0" fontId="42" fillId="0" borderId="31" xfId="1" applyFont="1" applyFill="1" applyBorder="1" applyAlignment="1">
      <alignment horizontal="center"/>
    </xf>
    <xf numFmtId="165" fontId="58" fillId="5" borderId="32" xfId="0" applyNumberFormat="1" applyFont="1" applyFill="1" applyBorder="1"/>
    <xf numFmtId="0" fontId="26" fillId="2" borderId="9" xfId="1" applyFont="1" applyFill="1" applyBorder="1" applyAlignment="1">
      <alignment horizontal="center" wrapText="1"/>
    </xf>
    <xf numFmtId="0" fontId="7" fillId="2" borderId="10" xfId="1" applyFont="1" applyFill="1" applyBorder="1" applyAlignment="1">
      <alignment horizontal="center" vertical="center" wrapText="1"/>
    </xf>
    <xf numFmtId="0" fontId="3" fillId="9" borderId="0" xfId="3" applyFont="1" applyFill="1"/>
    <xf numFmtId="3" fontId="3" fillId="9" borderId="0" xfId="3" applyNumberFormat="1" applyFont="1" applyFill="1" applyBorder="1"/>
    <xf numFmtId="175" fontId="7" fillId="4" borderId="52" xfId="1" applyNumberFormat="1" applyFont="1" applyFill="1" applyBorder="1" applyAlignment="1">
      <alignment vertical="center"/>
    </xf>
    <xf numFmtId="4" fontId="3" fillId="6" borderId="29" xfId="3" applyNumberFormat="1" applyFont="1" applyFill="1" applyBorder="1"/>
    <xf numFmtId="4" fontId="3" fillId="7" borderId="0" xfId="3" applyNumberFormat="1" applyFont="1" applyFill="1"/>
    <xf numFmtId="4" fontId="3" fillId="5" borderId="0" xfId="3" applyNumberFormat="1" applyFont="1" applyFill="1"/>
    <xf numFmtId="0" fontId="7" fillId="2" borderId="9" xfId="1" applyFont="1" applyFill="1" applyBorder="1" applyAlignment="1">
      <alignment horizontal="center" vertical="center" wrapText="1"/>
    </xf>
    <xf numFmtId="0" fontId="7" fillId="2" borderId="10" xfId="1" applyFont="1" applyFill="1" applyBorder="1" applyAlignment="1">
      <alignment horizontal="center" vertical="center" wrapText="1"/>
    </xf>
    <xf numFmtId="0" fontId="7" fillId="2" borderId="11" xfId="1" applyFont="1" applyFill="1" applyBorder="1" applyAlignment="1">
      <alignment horizontal="center" vertical="center" wrapText="1"/>
    </xf>
    <xf numFmtId="169" fontId="3" fillId="0" borderId="32" xfId="1" applyNumberFormat="1" applyFont="1" applyFill="1" applyBorder="1"/>
    <xf numFmtId="169" fontId="3" fillId="0" borderId="39" xfId="1" applyNumberFormat="1" applyFont="1" applyFill="1" applyBorder="1"/>
    <xf numFmtId="0" fontId="89" fillId="5" borderId="0" xfId="1" applyFont="1" applyFill="1" applyBorder="1" applyAlignment="1">
      <alignment wrapText="1"/>
    </xf>
    <xf numFmtId="0" fontId="90" fillId="5" borderId="0" xfId="1" applyFont="1" applyFill="1" applyBorder="1" applyAlignment="1">
      <alignment wrapText="1"/>
    </xf>
    <xf numFmtId="0" fontId="22" fillId="0" borderId="0" xfId="1" applyFont="1" applyFill="1" applyBorder="1" applyAlignment="1">
      <alignment wrapText="1"/>
    </xf>
    <xf numFmtId="0" fontId="43" fillId="2" borderId="37" xfId="1" applyFont="1" applyFill="1" applyBorder="1" applyAlignment="1">
      <alignment horizontal="center" wrapText="1"/>
    </xf>
    <xf numFmtId="0" fontId="3" fillId="2" borderId="39" xfId="3" applyFont="1" applyFill="1" applyBorder="1" applyAlignment="1">
      <alignment horizontal="center" vertical="center"/>
    </xf>
    <xf numFmtId="0" fontId="43" fillId="2" borderId="39" xfId="1" applyFont="1" applyFill="1" applyBorder="1" applyAlignment="1">
      <alignment horizontal="right" wrapText="1"/>
    </xf>
    <xf numFmtId="0" fontId="7" fillId="2" borderId="39" xfId="1" applyFont="1" applyFill="1" applyBorder="1" applyAlignment="1">
      <alignment horizontal="left" vertical="center" wrapText="1"/>
    </xf>
    <xf numFmtId="0" fontId="33" fillId="3" borderId="0" xfId="1" applyNumberFormat="1" applyFont="1" applyFill="1" applyBorder="1" applyAlignment="1">
      <alignment vertical="center" wrapText="1"/>
    </xf>
    <xf numFmtId="0" fontId="26" fillId="2" borderId="11" xfId="1" applyFont="1" applyFill="1" applyBorder="1" applyAlignment="1">
      <alignment horizontal="right" wrapText="1"/>
    </xf>
    <xf numFmtId="0" fontId="22" fillId="2" borderId="10" xfId="1" applyFont="1" applyFill="1" applyBorder="1" applyAlignment="1">
      <alignment horizontal="right" wrapText="1"/>
    </xf>
    <xf numFmtId="0" fontId="7" fillId="5" borderId="0" xfId="1" applyFont="1" applyFill="1" applyBorder="1" applyAlignment="1">
      <alignment vertical="center"/>
    </xf>
    <xf numFmtId="0" fontId="43" fillId="5" borderId="0" xfId="1" applyFont="1" applyFill="1" applyBorder="1" applyAlignment="1">
      <alignment horizontal="right" wrapText="1"/>
    </xf>
    <xf numFmtId="0" fontId="7" fillId="4" borderId="60" xfId="1" applyFont="1" applyFill="1" applyBorder="1" applyAlignment="1">
      <alignment vertical="center"/>
    </xf>
    <xf numFmtId="0" fontId="22" fillId="2" borderId="60" xfId="1" applyFont="1" applyFill="1" applyBorder="1" applyAlignment="1">
      <alignment horizontal="right" wrapText="1"/>
    </xf>
    <xf numFmtId="0" fontId="7" fillId="2" borderId="60" xfId="1" applyFont="1" applyFill="1" applyBorder="1" applyAlignment="1">
      <alignment horizontal="center" vertical="center" wrapText="1"/>
    </xf>
    <xf numFmtId="0" fontId="3" fillId="0" borderId="39" xfId="1" applyFont="1" applyFill="1" applyBorder="1"/>
    <xf numFmtId="0" fontId="26" fillId="2" borderId="0" xfId="1" applyFont="1" applyFill="1" applyBorder="1" applyAlignment="1">
      <alignment horizontal="center" wrapText="1"/>
    </xf>
    <xf numFmtId="0" fontId="26" fillId="2" borderId="0" xfId="1" applyFont="1" applyFill="1" applyBorder="1" applyAlignment="1">
      <alignment horizontal="right" wrapText="1"/>
    </xf>
    <xf numFmtId="0" fontId="26" fillId="2" borderId="38" xfId="1" applyFont="1" applyFill="1" applyBorder="1" applyAlignment="1">
      <alignment horizontal="right" wrapText="1"/>
    </xf>
    <xf numFmtId="0" fontId="7" fillId="4" borderId="0" xfId="1" applyFont="1" applyFill="1" applyBorder="1" applyAlignment="1">
      <alignment vertical="center"/>
    </xf>
    <xf numFmtId="0" fontId="7" fillId="4" borderId="33" xfId="1" applyFont="1" applyFill="1" applyBorder="1" applyAlignment="1">
      <alignment vertical="center"/>
    </xf>
    <xf numFmtId="0" fontId="7" fillId="4" borderId="34" xfId="1" applyFont="1" applyFill="1" applyBorder="1" applyAlignment="1">
      <alignment vertical="center"/>
    </xf>
    <xf numFmtId="0" fontId="7" fillId="4" borderId="35" xfId="1" applyFont="1" applyFill="1" applyBorder="1" applyAlignment="1">
      <alignment vertical="center"/>
    </xf>
    <xf numFmtId="0" fontId="33" fillId="4" borderId="38" xfId="1" applyFont="1" applyFill="1" applyBorder="1" applyAlignment="1">
      <alignment horizontal="centerContinuous" vertical="center"/>
    </xf>
    <xf numFmtId="0" fontId="7" fillId="2" borderId="38" xfId="1" applyFont="1" applyFill="1" applyBorder="1" applyAlignment="1">
      <alignment horizontal="centerContinuous" vertical="center" wrapText="1"/>
    </xf>
    <xf numFmtId="0" fontId="43" fillId="2" borderId="38" xfId="1" applyFont="1" applyFill="1" applyBorder="1" applyAlignment="1">
      <alignment horizontal="center" wrapText="1"/>
    </xf>
    <xf numFmtId="170" fontId="3" fillId="2" borderId="4" xfId="1" applyNumberFormat="1" applyFont="1" applyFill="1" applyBorder="1"/>
    <xf numFmtId="170" fontId="3" fillId="2" borderId="0" xfId="1" applyNumberFormat="1" applyFont="1" applyFill="1" applyBorder="1"/>
    <xf numFmtId="170" fontId="70" fillId="2" borderId="0" xfId="1" applyNumberFormat="1" applyFont="1" applyFill="1" applyBorder="1"/>
    <xf numFmtId="0" fontId="26" fillId="2" borderId="60" xfId="1" applyFont="1" applyFill="1" applyBorder="1" applyAlignment="1">
      <alignment horizontal="right" wrapText="1"/>
    </xf>
    <xf numFmtId="0" fontId="36" fillId="2" borderId="0" xfId="3" applyFont="1" applyFill="1" applyBorder="1" applyAlignment="1">
      <alignment horizontal="center" vertical="center" wrapText="1"/>
    </xf>
    <xf numFmtId="0" fontId="7" fillId="2" borderId="0" xfId="3" applyFont="1" applyFill="1" applyBorder="1" applyAlignment="1">
      <alignment vertical="center"/>
    </xf>
    <xf numFmtId="0" fontId="26" fillId="2" borderId="36" xfId="1" applyFont="1" applyFill="1" applyBorder="1" applyAlignment="1">
      <alignment horizontal="right" wrapText="1"/>
    </xf>
    <xf numFmtId="169" fontId="70" fillId="0" borderId="39" xfId="1" applyNumberFormat="1" applyFont="1" applyFill="1" applyBorder="1"/>
    <xf numFmtId="0" fontId="26" fillId="5" borderId="33" xfId="1" applyFont="1" applyFill="1" applyBorder="1" applyAlignment="1">
      <alignment horizontal="left" wrapText="1"/>
    </xf>
    <xf numFmtId="0" fontId="26" fillId="5" borderId="34" xfId="1" applyFont="1" applyFill="1" applyBorder="1" applyAlignment="1">
      <alignment horizontal="left" wrapText="1"/>
    </xf>
    <xf numFmtId="0" fontId="26" fillId="5" borderId="35" xfId="1" applyFont="1" applyFill="1" applyBorder="1" applyAlignment="1">
      <alignment horizontal="left" wrapText="1"/>
    </xf>
    <xf numFmtId="0" fontId="7" fillId="0" borderId="35" xfId="1" applyFont="1" applyFill="1" applyBorder="1" applyAlignment="1">
      <alignment horizontal="center" vertical="center" wrapText="1"/>
    </xf>
    <xf numFmtId="0" fontId="72" fillId="0" borderId="0" xfId="1" applyFont="1" applyFill="1"/>
    <xf numFmtId="0" fontId="7" fillId="2" borderId="36" xfId="1" applyFont="1" applyFill="1" applyBorder="1" applyAlignment="1">
      <alignment horizontal="center" vertical="center" wrapText="1"/>
    </xf>
    <xf numFmtId="0" fontId="7" fillId="2" borderId="37" xfId="1" applyFont="1" applyFill="1" applyBorder="1" applyAlignment="1">
      <alignment horizontal="center" vertical="center" wrapText="1"/>
    </xf>
    <xf numFmtId="0" fontId="33" fillId="0" borderId="10" xfId="1" applyNumberFormat="1" applyFont="1" applyFill="1" applyBorder="1" applyAlignment="1">
      <alignment vertical="center" wrapText="1"/>
    </xf>
    <xf numFmtId="0" fontId="33" fillId="0" borderId="11" xfId="1" applyNumberFormat="1" applyFont="1" applyFill="1" applyBorder="1" applyAlignment="1">
      <alignment vertical="center" wrapText="1"/>
    </xf>
    <xf numFmtId="0" fontId="33" fillId="0" borderId="9" xfId="1" applyNumberFormat="1" applyFont="1" applyFill="1" applyBorder="1" applyAlignment="1">
      <alignment vertical="center"/>
    </xf>
    <xf numFmtId="0" fontId="33" fillId="3" borderId="9" xfId="1" applyNumberFormat="1" applyFont="1" applyFill="1" applyBorder="1" applyAlignment="1">
      <alignment vertical="center"/>
    </xf>
    <xf numFmtId="0" fontId="33" fillId="3" borderId="10" xfId="1" applyNumberFormat="1" applyFont="1" applyFill="1" applyBorder="1" applyAlignment="1">
      <alignment vertical="center"/>
    </xf>
    <xf numFmtId="0" fontId="33" fillId="3" borderId="11" xfId="1" applyNumberFormat="1" applyFont="1" applyFill="1" applyBorder="1" applyAlignment="1">
      <alignment vertical="center"/>
    </xf>
    <xf numFmtId="0" fontId="3" fillId="0" borderId="0" xfId="1" applyFont="1" applyFill="1" applyBorder="1" applyAlignment="1">
      <alignment horizontal="left" wrapText="1"/>
    </xf>
    <xf numFmtId="169" fontId="12" fillId="0" borderId="39" xfId="1" applyNumberFormat="1" applyFont="1" applyFill="1" applyBorder="1"/>
    <xf numFmtId="0" fontId="33" fillId="3" borderId="9" xfId="1" applyNumberFormat="1" applyFont="1" applyFill="1" applyBorder="1" applyAlignment="1">
      <alignment horizontal="left" vertical="center"/>
    </xf>
    <xf numFmtId="0" fontId="33" fillId="3" borderId="10" xfId="1" applyNumberFormat="1" applyFont="1" applyFill="1" applyBorder="1" applyAlignment="1">
      <alignment horizontal="left" vertical="center"/>
    </xf>
    <xf numFmtId="0" fontId="33" fillId="3" borderId="11" xfId="1" applyNumberFormat="1" applyFont="1" applyFill="1" applyBorder="1" applyAlignment="1">
      <alignment horizontal="left" vertical="center"/>
    </xf>
    <xf numFmtId="0" fontId="33" fillId="0" borderId="17" xfId="1" applyNumberFormat="1" applyFont="1" applyFill="1" applyBorder="1" applyAlignment="1">
      <alignment horizontal="left" vertical="center" wrapText="1"/>
    </xf>
    <xf numFmtId="0" fontId="33" fillId="0" borderId="9" xfId="1" applyFont="1" applyFill="1" applyBorder="1" applyAlignment="1">
      <alignment vertical="center"/>
    </xf>
    <xf numFmtId="0" fontId="33" fillId="0" borderId="10" xfId="1" applyFont="1" applyFill="1" applyBorder="1" applyAlignment="1">
      <alignment vertical="center"/>
    </xf>
    <xf numFmtId="0" fontId="33" fillId="0" borderId="11" xfId="1" applyFont="1" applyFill="1" applyBorder="1" applyAlignment="1">
      <alignment vertical="center"/>
    </xf>
    <xf numFmtId="0" fontId="7" fillId="2" borderId="1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wrapText="1"/>
    </xf>
    <xf numFmtId="0" fontId="7" fillId="0" borderId="0" xfId="1" applyFont="1" applyFill="1" applyBorder="1" applyAlignment="1">
      <alignment horizontal="right" vertical="center" wrapText="1"/>
    </xf>
    <xf numFmtId="0" fontId="5" fillId="0" borderId="0" xfId="1" applyFont="1" applyFill="1" applyBorder="1"/>
    <xf numFmtId="0" fontId="6" fillId="0" borderId="0" xfId="1" applyFont="1" applyFill="1" applyBorder="1" applyAlignment="1">
      <alignment wrapText="1"/>
    </xf>
    <xf numFmtId="0" fontId="55" fillId="0" borderId="0" xfId="1" applyFont="1" applyFill="1" applyBorder="1"/>
    <xf numFmtId="0" fontId="34" fillId="0" borderId="0" xfId="1" applyFont="1" applyFill="1" applyBorder="1" applyAlignment="1">
      <alignment horizontal="center" vertical="center"/>
    </xf>
    <xf numFmtId="0" fontId="34" fillId="0" borderId="0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 vertical="center"/>
    </xf>
    <xf numFmtId="0" fontId="33" fillId="0" borderId="0" xfId="1" applyNumberFormat="1" applyFont="1" applyFill="1" applyBorder="1" applyAlignment="1">
      <alignment horizontal="centerContinuous" vertical="center" wrapText="1"/>
    </xf>
    <xf numFmtId="0" fontId="7" fillId="0" borderId="0" xfId="1" applyFont="1" applyFill="1" applyBorder="1" applyAlignment="1">
      <alignment horizontal="centerContinuous" vertical="center"/>
    </xf>
    <xf numFmtId="169" fontId="70" fillId="0" borderId="0" xfId="1" applyNumberFormat="1" applyFont="1" applyFill="1" applyBorder="1"/>
    <xf numFmtId="165" fontId="70" fillId="0" borderId="0" xfId="1" applyNumberFormat="1" applyFont="1" applyFill="1" applyBorder="1"/>
    <xf numFmtId="0" fontId="38" fillId="2" borderId="65" xfId="1" applyFont="1" applyFill="1" applyBorder="1" applyAlignment="1">
      <alignment horizontal="right" wrapText="1"/>
    </xf>
    <xf numFmtId="0" fontId="7" fillId="0" borderId="0" xfId="1" applyFont="1" applyFill="1" applyBorder="1" applyAlignment="1">
      <alignment horizontal="left" wrapText="1"/>
    </xf>
    <xf numFmtId="0" fontId="7" fillId="0" borderId="0" xfId="1" applyFont="1" applyFill="1" applyBorder="1" applyAlignment="1">
      <alignment horizontal="left"/>
    </xf>
    <xf numFmtId="4" fontId="35" fillId="0" borderId="0" xfId="1" applyNumberFormat="1" applyFont="1" applyFill="1" applyBorder="1"/>
    <xf numFmtId="0" fontId="7" fillId="12" borderId="10" xfId="1" applyFont="1" applyFill="1" applyBorder="1" applyAlignment="1">
      <alignment vertical="center" wrapText="1"/>
    </xf>
    <xf numFmtId="0" fontId="7" fillId="15" borderId="10" xfId="1" applyFont="1" applyFill="1" applyBorder="1" applyAlignment="1">
      <alignment vertical="center" wrapText="1"/>
    </xf>
    <xf numFmtId="0" fontId="7" fillId="15" borderId="60" xfId="1" applyFont="1" applyFill="1" applyBorder="1" applyAlignment="1">
      <alignment vertical="center" wrapText="1"/>
    </xf>
    <xf numFmtId="0" fontId="36" fillId="18" borderId="33" xfId="3" applyFont="1" applyFill="1" applyBorder="1" applyAlignment="1">
      <alignment vertical="center"/>
    </xf>
    <xf numFmtId="0" fontId="36" fillId="18" borderId="35" xfId="3" applyFont="1" applyFill="1" applyBorder="1" applyAlignment="1">
      <alignment vertical="center" wrapText="1"/>
    </xf>
    <xf numFmtId="0" fontId="7" fillId="0" borderId="8" xfId="1" applyFont="1" applyFill="1" applyBorder="1" applyAlignment="1">
      <alignment horizontal="centerContinuous" vertical="center" wrapText="1"/>
    </xf>
    <xf numFmtId="1" fontId="70" fillId="0" borderId="0" xfId="1" applyNumberFormat="1" applyFont="1" applyFill="1"/>
    <xf numFmtId="1" fontId="3" fillId="0" borderId="0" xfId="1" applyNumberFormat="1" applyFont="1" applyFill="1" applyBorder="1"/>
    <xf numFmtId="172" fontId="6" fillId="0" borderId="0" xfId="1" applyNumberFormat="1" applyFill="1" applyBorder="1"/>
    <xf numFmtId="0" fontId="74" fillId="5" borderId="0" xfId="1" applyFont="1" applyFill="1" applyBorder="1" applyAlignment="1"/>
    <xf numFmtId="0" fontId="74" fillId="0" borderId="0" xfId="1" applyFont="1" applyFill="1" applyBorder="1" applyAlignment="1"/>
    <xf numFmtId="0" fontId="6" fillId="5" borderId="0" xfId="1" applyFont="1" applyFill="1" applyBorder="1" applyAlignment="1">
      <alignment horizontal="left"/>
    </xf>
    <xf numFmtId="0" fontId="74" fillId="5" borderId="0" xfId="1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33" fillId="20" borderId="12" xfId="1" applyFont="1" applyFill="1" applyBorder="1" applyAlignment="1">
      <alignment horizontal="left" vertical="center"/>
    </xf>
    <xf numFmtId="0" fontId="33" fillId="20" borderId="13" xfId="1" applyFont="1" applyFill="1" applyBorder="1" applyAlignment="1">
      <alignment horizontal="left" vertical="center"/>
    </xf>
    <xf numFmtId="0" fontId="33" fillId="20" borderId="14" xfId="1" applyFont="1" applyFill="1" applyBorder="1" applyAlignment="1">
      <alignment horizontal="left" vertical="center"/>
    </xf>
    <xf numFmtId="0" fontId="33" fillId="20" borderId="13" xfId="1" applyFont="1" applyFill="1" applyBorder="1" applyAlignment="1">
      <alignment horizontal="left" vertical="top"/>
    </xf>
    <xf numFmtId="0" fontId="6" fillId="20" borderId="13" xfId="1" applyFont="1" applyFill="1" applyBorder="1" applyAlignment="1">
      <alignment horizontal="left" wrapText="1"/>
    </xf>
    <xf numFmtId="0" fontId="6" fillId="20" borderId="13" xfId="1" applyFont="1" applyFill="1" applyBorder="1" applyAlignment="1">
      <alignment horizontal="left"/>
    </xf>
    <xf numFmtId="0" fontId="6" fillId="20" borderId="14" xfId="1" applyFont="1" applyFill="1" applyBorder="1" applyAlignment="1">
      <alignment horizontal="left"/>
    </xf>
    <xf numFmtId="0" fontId="27" fillId="19" borderId="69" xfId="1" applyFont="1" applyFill="1" applyBorder="1" applyAlignment="1">
      <alignment horizontal="left" vertical="center" wrapText="1"/>
    </xf>
    <xf numFmtId="0" fontId="27" fillId="19" borderId="68" xfId="1" applyFont="1" applyFill="1" applyBorder="1" applyAlignment="1">
      <alignment horizontal="left" vertical="center" wrapText="1"/>
    </xf>
    <xf numFmtId="0" fontId="27" fillId="19" borderId="70" xfId="1" applyFont="1" applyFill="1" applyBorder="1" applyAlignment="1">
      <alignment horizontal="left" vertical="center" wrapText="1"/>
    </xf>
    <xf numFmtId="0" fontId="27" fillId="19" borderId="55" xfId="1" applyFont="1" applyFill="1" applyBorder="1" applyAlignment="1">
      <alignment horizontal="center" vertical="center" wrapText="1"/>
    </xf>
    <xf numFmtId="0" fontId="28" fillId="10" borderId="71" xfId="1" applyFont="1" applyFill="1" applyBorder="1" applyAlignment="1">
      <alignment textRotation="90"/>
    </xf>
    <xf numFmtId="0" fontId="34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left" vertical="center" wrapText="1"/>
    </xf>
    <xf numFmtId="0" fontId="34" fillId="0" borderId="0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left" vertical="center"/>
    </xf>
    <xf numFmtId="0" fontId="33" fillId="17" borderId="26" xfId="1" applyFont="1" applyFill="1" applyBorder="1" applyAlignment="1">
      <alignment horizontal="left" vertical="center"/>
    </xf>
    <xf numFmtId="0" fontId="7" fillId="17" borderId="26" xfId="1" applyFont="1" applyFill="1" applyBorder="1" applyAlignment="1">
      <alignment horizontal="center" vertical="center"/>
    </xf>
    <xf numFmtId="0" fontId="34" fillId="0" borderId="72" xfId="1" applyFont="1" applyFill="1" applyBorder="1" applyAlignment="1">
      <alignment vertical="center"/>
    </xf>
    <xf numFmtId="0" fontId="7" fillId="0" borderId="0" xfId="1" applyFont="1" applyFill="1" applyBorder="1" applyAlignment="1">
      <alignment wrapText="1"/>
    </xf>
    <xf numFmtId="0" fontId="34" fillId="0" borderId="0" xfId="1" applyFont="1" applyFill="1" applyBorder="1" applyAlignment="1">
      <alignment vertical="center" wrapText="1"/>
    </xf>
    <xf numFmtId="0" fontId="3" fillId="0" borderId="0" xfId="15" applyFill="1"/>
    <xf numFmtId="0" fontId="38" fillId="0" borderId="0" xfId="1" applyFont="1" applyFill="1" applyBorder="1" applyAlignment="1">
      <alignment wrapText="1"/>
    </xf>
    <xf numFmtId="0" fontId="38" fillId="0" borderId="31" xfId="1" applyFont="1" applyFill="1" applyBorder="1" applyAlignment="1">
      <alignment wrapText="1"/>
    </xf>
    <xf numFmtId="0" fontId="70" fillId="0" borderId="39" xfId="1" applyFont="1" applyFill="1" applyBorder="1"/>
    <xf numFmtId="0" fontId="3" fillId="0" borderId="32" xfId="1" applyFont="1" applyFill="1" applyBorder="1"/>
    <xf numFmtId="168" fontId="3" fillId="0" borderId="32" xfId="1" applyNumberFormat="1" applyFont="1" applyFill="1" applyBorder="1"/>
    <xf numFmtId="165" fontId="3" fillId="0" borderId="39" xfId="1" applyNumberFormat="1" applyFont="1" applyFill="1" applyBorder="1"/>
    <xf numFmtId="0" fontId="7" fillId="0" borderId="44" xfId="1" applyFont="1" applyFill="1" applyBorder="1" applyAlignment="1">
      <alignment horizontal="center" vertical="center" wrapText="1"/>
    </xf>
    <xf numFmtId="169" fontId="3" fillId="0" borderId="27" xfId="1" applyNumberFormat="1" applyFont="1" applyFill="1" applyBorder="1"/>
    <xf numFmtId="0" fontId="91" fillId="5" borderId="33" xfId="3" applyFont="1" applyFill="1" applyBorder="1" applyAlignment="1">
      <alignment vertical="center"/>
    </xf>
    <xf numFmtId="0" fontId="91" fillId="12" borderId="9" xfId="1" applyFont="1" applyFill="1" applyBorder="1" applyAlignment="1">
      <alignment vertical="center"/>
    </xf>
    <xf numFmtId="0" fontId="91" fillId="15" borderId="9" xfId="1" applyFont="1" applyFill="1" applyBorder="1" applyAlignment="1">
      <alignment vertical="center"/>
    </xf>
    <xf numFmtId="0" fontId="36" fillId="2" borderId="0" xfId="1" applyFont="1" applyFill="1" applyBorder="1" applyAlignment="1">
      <alignment horizontal="left" vertical="center"/>
    </xf>
    <xf numFmtId="0" fontId="36" fillId="0" borderId="0" xfId="1" applyFont="1" applyFill="1" applyBorder="1" applyAlignment="1">
      <alignment horizontal="left" vertical="center"/>
    </xf>
    <xf numFmtId="0" fontId="92" fillId="5" borderId="33" xfId="3" applyFont="1" applyFill="1" applyBorder="1" applyAlignment="1">
      <alignment vertical="center"/>
    </xf>
    <xf numFmtId="0" fontId="33" fillId="20" borderId="12" xfId="1" applyFont="1" applyFill="1" applyBorder="1" applyAlignment="1">
      <alignment horizontal="left" vertical="center"/>
    </xf>
    <xf numFmtId="0" fontId="33" fillId="20" borderId="13" xfId="1" applyFont="1" applyFill="1" applyBorder="1" applyAlignment="1">
      <alignment horizontal="left" vertical="center"/>
    </xf>
    <xf numFmtId="0" fontId="7" fillId="0" borderId="0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 vertical="center"/>
    </xf>
    <xf numFmtId="0" fontId="22" fillId="10" borderId="0" xfId="1" applyFont="1" applyFill="1" applyBorder="1" applyAlignment="1">
      <alignment horizontal="center"/>
    </xf>
    <xf numFmtId="0" fontId="22" fillId="10" borderId="0" xfId="1" applyFont="1" applyFill="1" applyBorder="1" applyAlignment="1">
      <alignment horizontal="center" wrapText="1"/>
    </xf>
    <xf numFmtId="0" fontId="22" fillId="22" borderId="0" xfId="1" applyFont="1" applyFill="1" applyBorder="1" applyAlignment="1">
      <alignment horizontal="right" wrapText="1"/>
    </xf>
    <xf numFmtId="0" fontId="59" fillId="16" borderId="44" xfId="0" applyFont="1" applyFill="1" applyBorder="1" applyAlignment="1">
      <alignment horizontal="left" vertical="center"/>
    </xf>
    <xf numFmtId="0" fontId="22" fillId="16" borderId="0" xfId="1" applyFont="1" applyFill="1" applyBorder="1" applyAlignment="1">
      <alignment horizontal="right" wrapText="1"/>
    </xf>
    <xf numFmtId="0" fontId="59" fillId="22" borderId="44" xfId="0" applyFont="1" applyFill="1" applyBorder="1" applyAlignment="1">
      <alignment horizontal="left" vertical="center"/>
    </xf>
    <xf numFmtId="0" fontId="36" fillId="16" borderId="44" xfId="1" applyFont="1" applyFill="1" applyBorder="1" applyAlignment="1">
      <alignment horizontal="left"/>
    </xf>
    <xf numFmtId="0" fontId="7" fillId="0" borderId="0" xfId="1" applyFont="1" applyFill="1" applyBorder="1" applyAlignment="1">
      <alignment horizontal="left" vertical="center" wrapText="1"/>
    </xf>
    <xf numFmtId="0" fontId="36" fillId="10" borderId="33" xfId="1" applyFont="1" applyFill="1" applyBorder="1" applyAlignment="1">
      <alignment vertical="center"/>
    </xf>
    <xf numFmtId="0" fontId="36" fillId="10" borderId="34" xfId="1" applyFont="1" applyFill="1" applyBorder="1" applyAlignment="1">
      <alignment vertical="center"/>
    </xf>
    <xf numFmtId="0" fontId="36" fillId="10" borderId="35" xfId="1" applyFont="1" applyFill="1" applyBorder="1" applyAlignment="1">
      <alignment vertical="center"/>
    </xf>
    <xf numFmtId="0" fontId="36" fillId="16" borderId="33" xfId="1" applyFont="1" applyFill="1" applyBorder="1" applyAlignment="1">
      <alignment vertical="center"/>
    </xf>
    <xf numFmtId="0" fontId="36" fillId="16" borderId="34" xfId="1" applyFont="1" applyFill="1" applyBorder="1" applyAlignment="1">
      <alignment vertical="center"/>
    </xf>
    <xf numFmtId="0" fontId="36" fillId="16" borderId="35" xfId="1" applyFont="1" applyFill="1" applyBorder="1" applyAlignment="1">
      <alignment vertical="center"/>
    </xf>
    <xf numFmtId="0" fontId="59" fillId="16" borderId="33" xfId="0" applyFont="1" applyFill="1" applyBorder="1" applyAlignment="1">
      <alignment vertical="center"/>
    </xf>
    <xf numFmtId="0" fontId="59" fillId="16" borderId="34" xfId="0" applyFont="1" applyFill="1" applyBorder="1" applyAlignment="1">
      <alignment vertical="center"/>
    </xf>
    <xf numFmtId="0" fontId="59" fillId="16" borderId="35" xfId="0" applyFont="1" applyFill="1" applyBorder="1" applyAlignment="1">
      <alignment vertical="center"/>
    </xf>
    <xf numFmtId="0" fontId="7" fillId="2" borderId="0" xfId="1" applyFont="1" applyFill="1" applyBorder="1" applyAlignment="1">
      <alignment horizontal="right" vertical="center" wrapText="1"/>
    </xf>
    <xf numFmtId="0" fontId="7" fillId="10" borderId="0" xfId="1" applyFont="1" applyFill="1" applyBorder="1" applyAlignment="1">
      <alignment horizontal="right" vertical="center" wrapText="1"/>
    </xf>
    <xf numFmtId="0" fontId="7" fillId="16" borderId="0" xfId="1" applyFont="1" applyFill="1" applyBorder="1" applyAlignment="1">
      <alignment horizontal="right" vertical="center" wrapText="1"/>
    </xf>
    <xf numFmtId="0" fontId="39" fillId="10" borderId="0" xfId="1" applyFont="1" applyFill="1" applyBorder="1" applyAlignment="1">
      <alignment horizontal="right" vertical="center" wrapText="1"/>
    </xf>
    <xf numFmtId="0" fontId="7" fillId="16" borderId="0" xfId="1" applyFont="1" applyFill="1" applyBorder="1" applyAlignment="1">
      <alignment horizontal="right" vertical="center"/>
    </xf>
    <xf numFmtId="0" fontId="39" fillId="16" borderId="0" xfId="1" applyFont="1" applyFill="1" applyBorder="1" applyAlignment="1">
      <alignment horizontal="right" vertical="center"/>
    </xf>
    <xf numFmtId="0" fontId="7" fillId="10" borderId="0" xfId="1" applyFont="1" applyFill="1" applyBorder="1" applyAlignment="1">
      <alignment horizontal="right" vertical="center"/>
    </xf>
    <xf numFmtId="0" fontId="7" fillId="22" borderId="0" xfId="1" applyFont="1" applyFill="1" applyBorder="1" applyAlignment="1">
      <alignment horizontal="right" vertical="center" wrapText="1"/>
    </xf>
    <xf numFmtId="0" fontId="3" fillId="0" borderId="0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 vertical="center" wrapText="1"/>
    </xf>
    <xf numFmtId="0" fontId="7" fillId="2" borderId="33" xfId="1" applyFont="1" applyFill="1" applyBorder="1" applyAlignment="1">
      <alignment horizontal="center" vertical="center" wrapText="1"/>
    </xf>
    <xf numFmtId="0" fontId="7" fillId="2" borderId="34" xfId="1" applyFont="1" applyFill="1" applyBorder="1" applyAlignment="1">
      <alignment horizontal="center" vertical="center" wrapText="1"/>
    </xf>
    <xf numFmtId="164" fontId="7" fillId="0" borderId="0" xfId="1" applyNumberFormat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 vertical="center" wrapText="1"/>
    </xf>
    <xf numFmtId="170" fontId="3" fillId="0" borderId="0" xfId="1" applyNumberFormat="1" applyFont="1" applyFill="1" applyBorder="1"/>
    <xf numFmtId="0" fontId="33" fillId="0" borderId="0" xfId="1" applyFont="1" applyFill="1" applyBorder="1" applyAlignment="1">
      <alignment horizontal="centerContinuous" vertical="center"/>
    </xf>
    <xf numFmtId="0" fontId="26" fillId="2" borderId="32" xfId="1" applyFont="1" applyFill="1" applyBorder="1" applyAlignment="1">
      <alignment horizontal="right" vertical="center" wrapText="1"/>
    </xf>
    <xf numFmtId="0" fontId="26" fillId="2" borderId="0" xfId="1" applyFont="1" applyFill="1" applyBorder="1" applyAlignment="1">
      <alignment horizontal="right" vertical="center" wrapText="1"/>
    </xf>
    <xf numFmtId="0" fontId="26" fillId="2" borderId="39" xfId="1" applyFont="1" applyFill="1" applyBorder="1" applyAlignment="1">
      <alignment horizontal="right" vertical="center" wrapText="1"/>
    </xf>
    <xf numFmtId="0" fontId="26" fillId="2" borderId="36" xfId="1" applyFont="1" applyFill="1" applyBorder="1" applyAlignment="1">
      <alignment horizontal="right" vertical="center" wrapText="1"/>
    </xf>
    <xf numFmtId="0" fontId="26" fillId="2" borderId="37" xfId="1" applyFont="1" applyFill="1" applyBorder="1" applyAlignment="1">
      <alignment horizontal="right" vertical="center" wrapText="1"/>
    </xf>
    <xf numFmtId="0" fontId="26" fillId="2" borderId="38" xfId="1" applyFont="1" applyFill="1" applyBorder="1" applyAlignment="1">
      <alignment horizontal="right" vertical="center" wrapText="1"/>
    </xf>
    <xf numFmtId="0" fontId="38" fillId="0" borderId="56" xfId="1" applyFont="1" applyFill="1" applyBorder="1" applyAlignment="1">
      <alignment wrapText="1"/>
    </xf>
    <xf numFmtId="0" fontId="38" fillId="0" borderId="18" xfId="1" applyFont="1" applyFill="1" applyBorder="1" applyAlignment="1">
      <alignment wrapText="1"/>
    </xf>
    <xf numFmtId="0" fontId="38" fillId="0" borderId="19" xfId="1" applyFont="1" applyFill="1" applyBorder="1" applyAlignment="1">
      <alignment wrapText="1"/>
    </xf>
    <xf numFmtId="0" fontId="38" fillId="0" borderId="56" xfId="1" applyFont="1" applyFill="1" applyBorder="1" applyAlignment="1">
      <alignment horizontal="center" vertical="center" wrapText="1"/>
    </xf>
    <xf numFmtId="0" fontId="38" fillId="0" borderId="18" xfId="1" applyFont="1" applyFill="1" applyBorder="1" applyAlignment="1">
      <alignment horizontal="center" vertical="center" wrapText="1"/>
    </xf>
    <xf numFmtId="0" fontId="38" fillId="0" borderId="19" xfId="1" applyFont="1" applyFill="1" applyBorder="1" applyAlignment="1">
      <alignment horizontal="center" vertical="center" wrapText="1"/>
    </xf>
    <xf numFmtId="0" fontId="7" fillId="0" borderId="78" xfId="1" applyFont="1" applyFill="1" applyBorder="1" applyAlignment="1">
      <alignment horizontal="centerContinuous" vertical="center" wrapText="1"/>
    </xf>
    <xf numFmtId="0" fontId="7" fillId="0" borderId="16" xfId="1" applyFont="1" applyFill="1" applyBorder="1" applyAlignment="1">
      <alignment horizontal="centerContinuous" vertical="center" wrapText="1"/>
    </xf>
    <xf numFmtId="0" fontId="38" fillId="0" borderId="77" xfId="1" applyFont="1" applyFill="1" applyBorder="1" applyAlignment="1">
      <alignment horizontal="right" wrapText="1"/>
    </xf>
    <xf numFmtId="0" fontId="7" fillId="0" borderId="6" xfId="1" applyFont="1" applyFill="1" applyBorder="1" applyAlignment="1">
      <alignment horizontal="centerContinuous" vertical="center" wrapText="1"/>
    </xf>
    <xf numFmtId="0" fontId="7" fillId="0" borderId="7" xfId="1" applyFont="1" applyFill="1" applyBorder="1" applyAlignment="1">
      <alignment horizontal="centerContinuous" vertical="center" wrapText="1"/>
    </xf>
    <xf numFmtId="4" fontId="35" fillId="16" borderId="0" xfId="1" applyNumberFormat="1" applyFont="1" applyFill="1" applyBorder="1"/>
    <xf numFmtId="0" fontId="22" fillId="5" borderId="0" xfId="1" applyFont="1" applyFill="1" applyBorder="1" applyAlignment="1">
      <alignment horizontal="right" wrapText="1"/>
    </xf>
    <xf numFmtId="0" fontId="7" fillId="5" borderId="0" xfId="1" applyFont="1" applyFill="1" applyBorder="1" applyAlignment="1">
      <alignment horizontal="right" vertical="center" wrapText="1"/>
    </xf>
    <xf numFmtId="169" fontId="6" fillId="0" borderId="46" xfId="1" applyNumberFormat="1" applyFont="1" applyFill="1" applyBorder="1"/>
    <xf numFmtId="169" fontId="6" fillId="0" borderId="2" xfId="1" applyNumberFormat="1" applyFont="1" applyFill="1" applyBorder="1"/>
    <xf numFmtId="169" fontId="6" fillId="0" borderId="47" xfId="1" applyNumberFormat="1" applyFont="1" applyFill="1" applyBorder="1"/>
    <xf numFmtId="0" fontId="70" fillId="0" borderId="0" xfId="3" applyFont="1" applyFill="1" applyBorder="1"/>
    <xf numFmtId="170" fontId="70" fillId="2" borderId="4" xfId="1" applyNumberFormat="1" applyFont="1" applyFill="1" applyBorder="1"/>
    <xf numFmtId="3" fontId="70" fillId="5" borderId="32" xfId="3" applyNumberFormat="1" applyFont="1" applyFill="1" applyBorder="1"/>
    <xf numFmtId="176" fontId="70" fillId="5" borderId="0" xfId="3" applyNumberFormat="1" applyFont="1" applyFill="1" applyBorder="1"/>
    <xf numFmtId="3" fontId="70" fillId="7" borderId="0" xfId="3" applyNumberFormat="1" applyFont="1" applyFill="1"/>
    <xf numFmtId="3" fontId="70" fillId="5" borderId="0" xfId="3" applyNumberFormat="1" applyFont="1" applyFill="1" applyBorder="1"/>
    <xf numFmtId="176" fontId="70" fillId="7" borderId="0" xfId="4" applyNumberFormat="1" applyFont="1" applyFill="1" applyBorder="1" applyAlignment="1" applyProtection="1"/>
    <xf numFmtId="176" fontId="70" fillId="7" borderId="0" xfId="4" applyNumberFormat="1" applyFont="1" applyFill="1" applyAlignment="1" applyProtection="1"/>
    <xf numFmtId="176" fontId="70" fillId="5" borderId="0" xfId="4" applyNumberFormat="1" applyFont="1" applyFill="1" applyAlignment="1" applyProtection="1"/>
    <xf numFmtId="176" fontId="70" fillId="7" borderId="39" xfId="4" applyNumberFormat="1" applyFont="1" applyFill="1" applyBorder="1" applyAlignment="1" applyProtection="1"/>
    <xf numFmtId="3" fontId="70" fillId="0" borderId="32" xfId="3" applyNumberFormat="1" applyFont="1" applyFill="1" applyBorder="1"/>
    <xf numFmtId="176" fontId="70" fillId="0" borderId="0" xfId="3" applyNumberFormat="1" applyFont="1" applyFill="1" applyBorder="1"/>
    <xf numFmtId="3" fontId="70" fillId="0" borderId="0" xfId="3" applyNumberFormat="1" applyFont="1" applyFill="1"/>
    <xf numFmtId="3" fontId="70" fillId="0" borderId="0" xfId="3" applyNumberFormat="1" applyFont="1" applyFill="1" applyBorder="1"/>
    <xf numFmtId="176" fontId="70" fillId="0" borderId="0" xfId="4" applyNumberFormat="1" applyFont="1" applyFill="1" applyBorder="1" applyAlignment="1" applyProtection="1"/>
    <xf numFmtId="176" fontId="70" fillId="0" borderId="0" xfId="4" applyNumberFormat="1" applyFont="1" applyFill="1" applyAlignment="1" applyProtection="1"/>
    <xf numFmtId="173" fontId="70" fillId="0" borderId="0" xfId="4" applyNumberFormat="1" applyFont="1" applyFill="1" applyAlignment="1" applyProtection="1"/>
    <xf numFmtId="3" fontId="70" fillId="7" borderId="32" xfId="1" applyNumberFormat="1" applyFont="1" applyFill="1" applyBorder="1"/>
    <xf numFmtId="0" fontId="22" fillId="16" borderId="0" xfId="1" applyFont="1" applyFill="1" applyBorder="1" applyAlignment="1">
      <alignment wrapText="1"/>
    </xf>
    <xf numFmtId="0" fontId="98" fillId="5" borderId="0" xfId="1" applyFont="1" applyFill="1" applyBorder="1" applyAlignment="1">
      <alignment wrapText="1"/>
    </xf>
    <xf numFmtId="0" fontId="98" fillId="5" borderId="0" xfId="1" quotePrefix="1" applyFont="1" applyFill="1" applyBorder="1" applyAlignment="1">
      <alignment wrapText="1"/>
    </xf>
    <xf numFmtId="0" fontId="98" fillId="5" borderId="39" xfId="1" applyFont="1" applyFill="1" applyBorder="1" applyAlignment="1">
      <alignment wrapText="1"/>
    </xf>
    <xf numFmtId="0" fontId="22" fillId="16" borderId="38" xfId="1" applyFont="1" applyFill="1" applyBorder="1" applyAlignment="1">
      <alignment wrapText="1"/>
    </xf>
    <xf numFmtId="0" fontId="3" fillId="0" borderId="29" xfId="3" applyFont="1" applyFill="1" applyBorder="1"/>
    <xf numFmtId="0" fontId="7" fillId="0" borderId="0" xfId="1" applyFont="1" applyFill="1" applyBorder="1" applyAlignment="1">
      <alignment horizontal="left" vertical="center" wrapText="1"/>
    </xf>
    <xf numFmtId="0" fontId="31" fillId="2" borderId="0" xfId="5" applyFill="1" applyAlignment="1" applyProtection="1"/>
    <xf numFmtId="0" fontId="6" fillId="0" borderId="0" xfId="1" applyFont="1" applyFill="1" applyAlignment="1">
      <alignment horizontal="right"/>
    </xf>
    <xf numFmtId="0" fontId="7" fillId="0" borderId="39" xfId="1" applyFont="1" applyFill="1" applyBorder="1" applyAlignment="1">
      <alignment horizontal="right"/>
    </xf>
    <xf numFmtId="0" fontId="6" fillId="0" borderId="0" xfId="1" applyFont="1" applyFill="1" applyBorder="1" applyAlignment="1">
      <alignment horizontal="center"/>
    </xf>
    <xf numFmtId="175" fontId="3" fillId="0" borderId="0" xfId="1" applyNumberFormat="1" applyFont="1" applyFill="1" applyBorder="1"/>
    <xf numFmtId="0" fontId="58" fillId="0" borderId="0" xfId="1" applyFont="1" applyFill="1"/>
    <xf numFmtId="0" fontId="3" fillId="0" borderId="0" xfId="1" applyFont="1" applyFill="1" applyAlignment="1">
      <alignment horizontal="center"/>
    </xf>
    <xf numFmtId="170" fontId="3" fillId="2" borderId="2" xfId="1" applyNumberFormat="1" applyFont="1" applyFill="1" applyBorder="1"/>
    <xf numFmtId="170" fontId="3" fillId="2" borderId="3" xfId="1" applyNumberFormat="1" applyFont="1" applyFill="1" applyBorder="1"/>
    <xf numFmtId="170" fontId="3" fillId="2" borderId="5" xfId="1" applyNumberFormat="1" applyFont="1" applyFill="1" applyBorder="1"/>
    <xf numFmtId="170" fontId="70" fillId="2" borderId="5" xfId="1" applyNumberFormat="1" applyFont="1" applyFill="1" applyBorder="1"/>
    <xf numFmtId="169" fontId="6" fillId="0" borderId="27" xfId="1" applyNumberFormat="1" applyFont="1" applyFill="1" applyBorder="1"/>
    <xf numFmtId="0" fontId="7" fillId="0" borderId="0" xfId="1" applyFont="1" applyFill="1" applyBorder="1" applyAlignment="1">
      <alignment horizontal="left" vertical="center" wrapText="1"/>
    </xf>
    <xf numFmtId="0" fontId="33" fillId="0" borderId="4" xfId="1" applyFont="1" applyFill="1" applyBorder="1" applyAlignment="1">
      <alignment horizontal="right"/>
    </xf>
    <xf numFmtId="175" fontId="6" fillId="0" borderId="39" xfId="1" applyNumberFormat="1" applyFont="1" applyFill="1" applyBorder="1"/>
    <xf numFmtId="1" fontId="7" fillId="0" borderId="0" xfId="1" applyNumberFormat="1" applyFont="1" applyFill="1" applyBorder="1" applyAlignment="1">
      <alignment horizontal="right"/>
    </xf>
    <xf numFmtId="165" fontId="3" fillId="0" borderId="4" xfId="1" applyNumberFormat="1" applyFont="1" applyFill="1" applyBorder="1"/>
    <xf numFmtId="165" fontId="3" fillId="0" borderId="5" xfId="1" applyNumberFormat="1" applyFont="1" applyFill="1" applyBorder="1"/>
    <xf numFmtId="0" fontId="26" fillId="0" borderId="17" xfId="1" applyNumberFormat="1" applyFont="1" applyFill="1" applyBorder="1" applyAlignment="1">
      <alignment horizontal="centerContinuous" vertical="center" wrapText="1"/>
    </xf>
    <xf numFmtId="0" fontId="7" fillId="0" borderId="0" xfId="1" applyFont="1" applyFill="1" applyBorder="1" applyAlignment="1">
      <alignment horizontal="left" vertical="center" wrapText="1"/>
    </xf>
    <xf numFmtId="4" fontId="100" fillId="0" borderId="0" xfId="1" applyNumberFormat="1" applyFont="1" applyFill="1" applyBorder="1"/>
    <xf numFmtId="4" fontId="100" fillId="16" borderId="0" xfId="1" applyNumberFormat="1" applyFont="1" applyFill="1" applyBorder="1"/>
    <xf numFmtId="0" fontId="56" fillId="0" borderId="0" xfId="1" applyFont="1" applyFill="1" applyBorder="1"/>
    <xf numFmtId="0" fontId="33" fillId="8" borderId="0" xfId="15" applyFont="1" applyFill="1" applyBorder="1" applyAlignment="1">
      <alignment horizontal="right"/>
    </xf>
    <xf numFmtId="0" fontId="6" fillId="16" borderId="0" xfId="1" applyFont="1" applyFill="1" applyBorder="1" applyAlignment="1">
      <alignment wrapText="1"/>
    </xf>
    <xf numFmtId="0" fontId="7" fillId="16" borderId="0" xfId="1" applyFont="1" applyFill="1" applyBorder="1" applyAlignment="1">
      <alignment horizontal="center" vertical="center" wrapText="1"/>
    </xf>
    <xf numFmtId="175" fontId="7" fillId="0" borderId="4" xfId="1" applyNumberFormat="1" applyFont="1" applyFill="1" applyBorder="1"/>
    <xf numFmtId="0" fontId="7" fillId="0" borderId="0" xfId="1" applyFont="1" applyFill="1" applyBorder="1" applyAlignment="1">
      <alignment horizontal="left" vertical="center" wrapText="1"/>
    </xf>
    <xf numFmtId="0" fontId="7" fillId="0" borderId="0" xfId="15" applyFont="1" applyFill="1" applyBorder="1" applyAlignment="1">
      <alignment horizontal="left" vertical="center"/>
    </xf>
    <xf numFmtId="0" fontId="22" fillId="0" borderId="0" xfId="15" applyFont="1" applyFill="1" applyBorder="1" applyAlignment="1">
      <alignment horizontal="left" vertical="center"/>
    </xf>
    <xf numFmtId="4" fontId="0" fillId="0" borderId="0" xfId="0" applyNumberFormat="1" applyFill="1" applyBorder="1"/>
    <xf numFmtId="4" fontId="0" fillId="5" borderId="0" xfId="0" applyNumberFormat="1" applyFill="1" applyBorder="1"/>
    <xf numFmtId="9" fontId="0" fillId="5" borderId="0" xfId="23" applyFont="1" applyFill="1" applyBorder="1"/>
    <xf numFmtId="4" fontId="0" fillId="6" borderId="0" xfId="0" applyNumberFormat="1" applyFill="1" applyBorder="1"/>
    <xf numFmtId="169" fontId="3" fillId="5" borderId="0" xfId="15" applyNumberFormat="1" applyFont="1" applyFill="1" applyBorder="1"/>
    <xf numFmtId="0" fontId="33" fillId="0" borderId="0" xfId="15" applyFont="1" applyFill="1" applyBorder="1" applyAlignment="1">
      <alignment horizontal="right"/>
    </xf>
    <xf numFmtId="0" fontId="7" fillId="24" borderId="0" xfId="15" applyFont="1" applyFill="1" applyBorder="1" applyAlignment="1">
      <alignment horizontal="right" vertical="center" wrapText="1"/>
    </xf>
    <xf numFmtId="0" fontId="7" fillId="10" borderId="0" xfId="15" applyFont="1" applyFill="1" applyBorder="1" applyAlignment="1">
      <alignment horizontal="right" vertical="center" wrapText="1"/>
    </xf>
    <xf numFmtId="4" fontId="65" fillId="23" borderId="0" xfId="0" applyNumberFormat="1" applyFont="1" applyFill="1" applyBorder="1" applyAlignment="1">
      <alignment horizontal="center" vertical="center" wrapText="1"/>
    </xf>
    <xf numFmtId="0" fontId="22" fillId="24" borderId="0" xfId="15" applyFont="1" applyFill="1" applyBorder="1" applyAlignment="1">
      <alignment horizontal="right" wrapText="1"/>
    </xf>
    <xf numFmtId="0" fontId="22" fillId="10" borderId="0" xfId="15" applyFont="1" applyFill="1" applyBorder="1" applyAlignment="1">
      <alignment horizontal="right" wrapText="1"/>
    </xf>
    <xf numFmtId="0" fontId="65" fillId="23" borderId="0" xfId="0" applyFont="1" applyFill="1" applyBorder="1" applyAlignment="1">
      <alignment horizontal="center" vertical="center" wrapText="1"/>
    </xf>
    <xf numFmtId="0" fontId="102" fillId="6" borderId="0" xfId="0" applyFont="1" applyFill="1" applyBorder="1" applyAlignment="1">
      <alignment horizontal="center" vertical="center"/>
    </xf>
    <xf numFmtId="0" fontId="103" fillId="6" borderId="0" xfId="0" applyFont="1" applyFill="1" applyBorder="1" applyAlignment="1">
      <alignment horizontal="center"/>
    </xf>
    <xf numFmtId="4" fontId="35" fillId="5" borderId="0" xfId="15" applyNumberFormat="1" applyFont="1" applyFill="1" applyBorder="1"/>
    <xf numFmtId="4" fontId="22" fillId="10" borderId="0" xfId="15" applyNumberFormat="1" applyFont="1" applyFill="1" applyBorder="1" applyAlignment="1">
      <alignment horizontal="right" wrapText="1"/>
    </xf>
    <xf numFmtId="10" fontId="0" fillId="5" borderId="0" xfId="23" applyNumberFormat="1" applyFont="1" applyFill="1" applyBorder="1"/>
    <xf numFmtId="4" fontId="3" fillId="5" borderId="0" xfId="15" applyNumberFormat="1" applyFont="1" applyFill="1" applyBorder="1"/>
    <xf numFmtId="10" fontId="58" fillId="5" borderId="0" xfId="23" applyNumberFormat="1" applyFont="1" applyFill="1" applyBorder="1"/>
    <xf numFmtId="180" fontId="0" fillId="5" borderId="0" xfId="0" applyNumberFormat="1" applyFill="1" applyBorder="1"/>
    <xf numFmtId="1" fontId="0" fillId="5" borderId="0" xfId="0" applyNumberFormat="1" applyFill="1"/>
    <xf numFmtId="0" fontId="103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9" fontId="0" fillId="5" borderId="0" xfId="23" applyNumberFormat="1" applyFont="1" applyFill="1" applyBorder="1"/>
    <xf numFmtId="2" fontId="0" fillId="5" borderId="0" xfId="0" applyNumberFormat="1" applyFill="1" applyBorder="1"/>
    <xf numFmtId="181" fontId="0" fillId="0" borderId="0" xfId="0" applyNumberFormat="1" applyFill="1" applyBorder="1"/>
    <xf numFmtId="182" fontId="0" fillId="0" borderId="0" xfId="0" applyNumberFormat="1" applyFill="1" applyBorder="1"/>
    <xf numFmtId="168" fontId="0" fillId="0" borderId="0" xfId="0" applyNumberFormat="1" applyFill="1" applyBorder="1"/>
    <xf numFmtId="0" fontId="65" fillId="0" borderId="0" xfId="0" applyFont="1" applyFill="1" applyBorder="1" applyAlignment="1">
      <alignment horizontal="center"/>
    </xf>
    <xf numFmtId="2" fontId="65" fillId="0" borderId="0" xfId="0" applyNumberFormat="1" applyFont="1" applyFill="1" applyBorder="1"/>
    <xf numFmtId="0" fontId="33" fillId="0" borderId="10" xfId="1" applyFont="1" applyFill="1" applyBorder="1" applyAlignment="1">
      <alignment horizontal="left" vertical="center"/>
    </xf>
    <xf numFmtId="0" fontId="12" fillId="0" borderId="0" xfId="1" applyFont="1" applyFill="1"/>
    <xf numFmtId="0" fontId="13" fillId="0" borderId="0" xfId="1" applyFont="1" applyFill="1"/>
    <xf numFmtId="49" fontId="14" fillId="0" borderId="0" xfId="1" applyNumberFormat="1" applyFont="1" applyFill="1"/>
    <xf numFmtId="0" fontId="15" fillId="0" borderId="0" xfId="1" applyFont="1" applyFill="1"/>
    <xf numFmtId="15" fontId="45" fillId="0" borderId="0" xfId="1" applyNumberFormat="1" applyFont="1" applyFill="1"/>
    <xf numFmtId="0" fontId="46" fillId="0" borderId="0" xfId="1" applyFont="1" applyFill="1"/>
    <xf numFmtId="15" fontId="46" fillId="0" borderId="0" xfId="1" applyNumberFormat="1" applyFont="1" applyFill="1"/>
    <xf numFmtId="0" fontId="5" fillId="0" borderId="0" xfId="1" applyFont="1" applyFill="1"/>
    <xf numFmtId="0" fontId="14" fillId="0" borderId="0" xfId="1" applyFont="1" applyFill="1" applyBorder="1" applyAlignment="1">
      <alignment horizontal="center" vertical="center"/>
    </xf>
    <xf numFmtId="0" fontId="16" fillId="0" borderId="1" xfId="1" applyFont="1" applyFill="1" applyBorder="1" applyAlignment="1">
      <alignment horizontal="centerContinuous" vertical="center" wrapText="1"/>
    </xf>
    <xf numFmtId="0" fontId="16" fillId="0" borderId="2" xfId="1" applyFont="1" applyFill="1" applyBorder="1" applyAlignment="1">
      <alignment horizontal="centerContinuous" vertical="center"/>
    </xf>
    <xf numFmtId="0" fontId="16" fillId="0" borderId="3" xfId="1" applyFont="1" applyFill="1" applyBorder="1" applyAlignment="1">
      <alignment horizontal="centerContinuous" vertical="center"/>
    </xf>
    <xf numFmtId="0" fontId="17" fillId="0" borderId="4" xfId="1" applyFont="1" applyFill="1" applyBorder="1" applyAlignment="1">
      <alignment horizontal="centerContinuous" vertical="center"/>
    </xf>
    <xf numFmtId="0" fontId="16" fillId="0" borderId="0" xfId="1" applyFont="1" applyFill="1" applyBorder="1" applyAlignment="1">
      <alignment horizontal="centerContinuous" vertical="center"/>
    </xf>
    <xf numFmtId="0" fontId="16" fillId="0" borderId="5" xfId="1" applyFont="1" applyFill="1" applyBorder="1" applyAlignment="1">
      <alignment horizontal="centerContinuous" vertical="center"/>
    </xf>
    <xf numFmtId="49" fontId="96" fillId="0" borderId="4" xfId="1" applyNumberFormat="1" applyFont="1" applyFill="1" applyBorder="1" applyAlignment="1">
      <alignment horizontal="centerContinuous" vertical="center"/>
    </xf>
    <xf numFmtId="0" fontId="18" fillId="0" borderId="4" xfId="1" applyFont="1" applyFill="1" applyBorder="1" applyAlignment="1">
      <alignment horizontal="centerContinuous" vertical="center"/>
    </xf>
    <xf numFmtId="0" fontId="19" fillId="0" borderId="4" xfId="1" applyFont="1" applyFill="1" applyBorder="1" applyAlignment="1">
      <alignment horizontal="centerContinuous"/>
    </xf>
    <xf numFmtId="0" fontId="20" fillId="0" borderId="4" xfId="1" applyFont="1" applyFill="1" applyBorder="1" applyAlignment="1">
      <alignment horizontal="centerContinuous" vertical="top"/>
    </xf>
    <xf numFmtId="0" fontId="20" fillId="0" borderId="4" xfId="1" applyFont="1" applyFill="1" applyBorder="1" applyAlignment="1">
      <alignment horizontal="left" vertical="top"/>
    </xf>
    <xf numFmtId="0" fontId="16" fillId="0" borderId="6" xfId="1" applyFont="1" applyFill="1" applyBorder="1" applyAlignment="1">
      <alignment horizontal="centerContinuous" vertical="center"/>
    </xf>
    <xf numFmtId="0" fontId="16" fillId="0" borderId="7" xfId="1" applyFont="1" applyFill="1" applyBorder="1" applyAlignment="1">
      <alignment horizontal="centerContinuous" vertical="center"/>
    </xf>
    <xf numFmtId="0" fontId="16" fillId="0" borderId="8" xfId="1" applyFont="1" applyFill="1" applyBorder="1" applyAlignment="1">
      <alignment horizontal="centerContinuous" vertical="center"/>
    </xf>
    <xf numFmtId="0" fontId="12" fillId="0" borderId="0" xfId="15" applyFont="1" applyFill="1"/>
    <xf numFmtId="0" fontId="95" fillId="0" borderId="0" xfId="5" applyFont="1" applyFill="1" applyAlignment="1" applyProtection="1"/>
    <xf numFmtId="2" fontId="7" fillId="0" borderId="0" xfId="1" quotePrefix="1" applyNumberFormat="1" applyFont="1" applyFill="1"/>
    <xf numFmtId="0" fontId="65" fillId="0" borderId="0" xfId="0" applyFont="1" applyFill="1" applyBorder="1" applyAlignment="1">
      <alignment horizontal="center" vertical="center"/>
    </xf>
    <xf numFmtId="0" fontId="53" fillId="0" borderId="0" xfId="1" applyFont="1" applyFill="1" applyAlignment="1">
      <alignment horizontal="right" wrapText="1"/>
    </xf>
    <xf numFmtId="0" fontId="33" fillId="0" borderId="27" xfId="1" applyFont="1" applyFill="1" applyBorder="1" applyAlignment="1">
      <alignment horizontal="center" vertical="center"/>
    </xf>
    <xf numFmtId="169" fontId="29" fillId="0" borderId="0" xfId="1" applyNumberFormat="1" applyFont="1" applyFill="1" applyBorder="1"/>
    <xf numFmtId="169" fontId="29" fillId="0" borderId="29" xfId="1" applyNumberFormat="1" applyFont="1" applyFill="1" applyBorder="1"/>
    <xf numFmtId="169" fontId="67" fillId="0" borderId="0" xfId="1" applyNumberFormat="1" applyFont="1" applyFill="1" applyBorder="1"/>
    <xf numFmtId="0" fontId="33" fillId="0" borderId="22" xfId="1" applyNumberFormat="1" applyFont="1" applyFill="1" applyBorder="1" applyAlignment="1">
      <alignment vertical="center"/>
    </xf>
    <xf numFmtId="0" fontId="33" fillId="0" borderId="20" xfId="1" applyNumberFormat="1" applyFont="1" applyFill="1" applyBorder="1" applyAlignment="1">
      <alignment vertical="center" wrapText="1"/>
    </xf>
    <xf numFmtId="0" fontId="33" fillId="0" borderId="21" xfId="1" applyNumberFormat="1" applyFont="1" applyFill="1" applyBorder="1" applyAlignment="1">
      <alignment vertical="center" wrapText="1"/>
    </xf>
    <xf numFmtId="0" fontId="38" fillId="0" borderId="33" xfId="1" applyFont="1" applyFill="1" applyBorder="1" applyAlignment="1">
      <alignment horizontal="center" vertical="center" wrapText="1"/>
    </xf>
    <xf numFmtId="0" fontId="38" fillId="0" borderId="34" xfId="1" applyFont="1" applyFill="1" applyBorder="1" applyAlignment="1">
      <alignment horizontal="center" vertical="center" wrapText="1"/>
    </xf>
    <xf numFmtId="0" fontId="38" fillId="0" borderId="35" xfId="1" applyFont="1" applyFill="1" applyBorder="1" applyAlignment="1">
      <alignment horizontal="center" vertical="center" wrapText="1"/>
    </xf>
    <xf numFmtId="0" fontId="33" fillId="0" borderId="33" xfId="1" applyNumberFormat="1" applyFont="1" applyFill="1" applyBorder="1" applyAlignment="1">
      <alignment vertical="center"/>
    </xf>
    <xf numFmtId="0" fontId="33" fillId="0" borderId="34" xfId="1" applyNumberFormat="1" applyFont="1" applyFill="1" applyBorder="1" applyAlignment="1">
      <alignment vertical="center"/>
    </xf>
    <xf numFmtId="0" fontId="97" fillId="0" borderId="0" xfId="5" applyFont="1" applyFill="1" applyAlignment="1" applyProtection="1">
      <alignment horizontal="center"/>
    </xf>
    <xf numFmtId="0" fontId="53" fillId="0" borderId="33" xfId="1" applyFont="1" applyFill="1" applyBorder="1" applyAlignment="1">
      <alignment horizontal="center" vertical="center" wrapText="1"/>
    </xf>
    <xf numFmtId="0" fontId="53" fillId="0" borderId="34" xfId="1" applyFont="1" applyFill="1" applyBorder="1" applyAlignment="1">
      <alignment horizontal="center" vertical="center" wrapText="1"/>
    </xf>
    <xf numFmtId="0" fontId="53" fillId="0" borderId="35" xfId="1" applyFont="1" applyFill="1" applyBorder="1" applyAlignment="1">
      <alignment horizontal="center" vertical="center" wrapText="1"/>
    </xf>
    <xf numFmtId="0" fontId="53" fillId="0" borderId="0" xfId="1" applyFont="1" applyFill="1" applyBorder="1" applyAlignment="1">
      <alignment horizontal="center" vertical="center" wrapText="1"/>
    </xf>
    <xf numFmtId="0" fontId="33" fillId="0" borderId="34" xfId="1" applyFont="1" applyFill="1" applyBorder="1" applyAlignment="1">
      <alignment horizontal="centerContinuous" vertical="center"/>
    </xf>
    <xf numFmtId="0" fontId="33" fillId="0" borderId="34" xfId="1" applyFont="1" applyFill="1" applyBorder="1" applyAlignment="1">
      <alignment horizontal="center" vertical="center"/>
    </xf>
    <xf numFmtId="0" fontId="33" fillId="0" borderId="35" xfId="1" applyFont="1" applyFill="1" applyBorder="1" applyAlignment="1">
      <alignment horizontal="centerContinuous" vertical="center"/>
    </xf>
    <xf numFmtId="0" fontId="33" fillId="0" borderId="35" xfId="1" applyFont="1" applyFill="1" applyBorder="1" applyAlignment="1">
      <alignment horizontal="center" vertical="center"/>
    </xf>
    <xf numFmtId="0" fontId="33" fillId="0" borderId="33" xfId="1" applyFont="1" applyFill="1" applyBorder="1" applyAlignment="1">
      <alignment horizontal="centerContinuous" vertical="center"/>
    </xf>
    <xf numFmtId="0" fontId="33" fillId="0" borderId="33" xfId="1" applyFont="1" applyFill="1" applyBorder="1" applyAlignment="1">
      <alignment horizontal="center" vertical="center" wrapText="1"/>
    </xf>
    <xf numFmtId="0" fontId="33" fillId="0" borderId="34" xfId="1" applyFont="1" applyFill="1" applyBorder="1" applyAlignment="1">
      <alignment horizontal="center" vertical="center" wrapText="1"/>
    </xf>
    <xf numFmtId="0" fontId="33" fillId="0" borderId="35" xfId="1" applyFont="1" applyFill="1" applyBorder="1" applyAlignment="1">
      <alignment horizontal="center" vertical="center" wrapText="1"/>
    </xf>
    <xf numFmtId="0" fontId="33" fillId="0" borderId="66" xfId="1" applyFont="1" applyFill="1" applyBorder="1" applyAlignment="1">
      <alignment horizontal="right"/>
    </xf>
    <xf numFmtId="175" fontId="29" fillId="0" borderId="37" xfId="1" applyNumberFormat="1" applyFont="1" applyFill="1" applyBorder="1"/>
    <xf numFmtId="169" fontId="29" fillId="0" borderId="37" xfId="1" applyNumberFormat="1" applyFont="1" applyFill="1" applyBorder="1"/>
    <xf numFmtId="169" fontId="29" fillId="0" borderId="38" xfId="1" applyNumberFormat="1" applyFont="1" applyFill="1" applyBorder="1"/>
    <xf numFmtId="169" fontId="29" fillId="0" borderId="36" xfId="1" applyNumberFormat="1" applyFont="1" applyFill="1" applyBorder="1"/>
    <xf numFmtId="2" fontId="29" fillId="0" borderId="38" xfId="1" applyNumberFormat="1" applyFont="1" applyFill="1" applyBorder="1" applyAlignment="1">
      <alignment horizontal="right" indent="1"/>
    </xf>
    <xf numFmtId="2" fontId="29" fillId="0" borderId="0" xfId="1" applyNumberFormat="1" applyFont="1" applyFill="1" applyBorder="1" applyAlignment="1">
      <alignment horizontal="right" indent="1"/>
    </xf>
    <xf numFmtId="169" fontId="29" fillId="0" borderId="32" xfId="1" applyNumberFormat="1" applyFont="1" applyFill="1" applyBorder="1"/>
    <xf numFmtId="169" fontId="29" fillId="0" borderId="39" xfId="1" applyNumberFormat="1" applyFont="1" applyFill="1" applyBorder="1"/>
    <xf numFmtId="175" fontId="29" fillId="0" borderId="0" xfId="1" applyNumberFormat="1" applyFont="1" applyFill="1" applyBorder="1"/>
    <xf numFmtId="2" fontId="29" fillId="0" borderId="39" xfId="1" applyNumberFormat="1" applyFont="1" applyFill="1" applyBorder="1" applyAlignment="1">
      <alignment horizontal="right" indent="1"/>
    </xf>
    <xf numFmtId="0" fontId="33" fillId="0" borderId="41" xfId="1" applyFont="1" applyFill="1" applyBorder="1" applyAlignment="1">
      <alignment horizontal="right"/>
    </xf>
    <xf numFmtId="175" fontId="29" fillId="0" borderId="29" xfId="1" applyNumberFormat="1" applyFont="1" applyFill="1" applyBorder="1"/>
    <xf numFmtId="169" fontId="29" fillId="0" borderId="41" xfId="1" applyNumberFormat="1" applyFont="1" applyFill="1" applyBorder="1"/>
    <xf numFmtId="169" fontId="29" fillId="0" borderId="40" xfId="1" applyNumberFormat="1" applyFont="1" applyFill="1" applyBorder="1"/>
    <xf numFmtId="170" fontId="29" fillId="0" borderId="41" xfId="1" applyNumberFormat="1" applyFont="1" applyFill="1" applyBorder="1"/>
    <xf numFmtId="170" fontId="29" fillId="0" borderId="29" xfId="1" applyNumberFormat="1" applyFont="1" applyFill="1" applyBorder="1"/>
    <xf numFmtId="2" fontId="29" fillId="0" borderId="41" xfId="1" applyNumberFormat="1" applyFont="1" applyFill="1" applyBorder="1" applyAlignment="1">
      <alignment horizontal="right" indent="1"/>
    </xf>
    <xf numFmtId="2" fontId="29" fillId="0" borderId="29" xfId="1" applyNumberFormat="1" applyFont="1" applyFill="1" applyBorder="1" applyAlignment="1">
      <alignment horizontal="right" indent="1"/>
    </xf>
    <xf numFmtId="175" fontId="104" fillId="0" borderId="0" xfId="1" applyNumberFormat="1" applyFont="1" applyFill="1" applyBorder="1"/>
    <xf numFmtId="169" fontId="104" fillId="0" borderId="0" xfId="1" applyNumberFormat="1" applyFont="1" applyFill="1" applyBorder="1"/>
    <xf numFmtId="169" fontId="104" fillId="0" borderId="39" xfId="1" applyNumberFormat="1" applyFont="1" applyFill="1" applyBorder="1"/>
    <xf numFmtId="169" fontId="104" fillId="0" borderId="32" xfId="1" applyNumberFormat="1" applyFont="1" applyFill="1" applyBorder="1"/>
    <xf numFmtId="2" fontId="104" fillId="0" borderId="39" xfId="1" applyNumberFormat="1" applyFont="1" applyFill="1" applyBorder="1" applyAlignment="1">
      <alignment horizontal="right" indent="1"/>
    </xf>
    <xf numFmtId="2" fontId="104" fillId="0" borderId="0" xfId="1" applyNumberFormat="1" applyFont="1" applyFill="1" applyBorder="1" applyAlignment="1">
      <alignment horizontal="right" indent="1"/>
    </xf>
    <xf numFmtId="0" fontId="33" fillId="0" borderId="0" xfId="1" applyNumberFormat="1" applyFont="1" applyFill="1" applyBorder="1" applyAlignment="1">
      <alignment horizontal="center" vertical="center" wrapText="1"/>
    </xf>
    <xf numFmtId="0" fontId="33" fillId="0" borderId="10" xfId="1" applyNumberFormat="1" applyFont="1" applyFill="1" applyBorder="1" applyAlignment="1">
      <alignment horizontal="centerContinuous" vertical="center" wrapText="1"/>
    </xf>
    <xf numFmtId="0" fontId="33" fillId="0" borderId="11" xfId="1" applyNumberFormat="1" applyFont="1" applyFill="1" applyBorder="1" applyAlignment="1">
      <alignment horizontal="centerContinuous" vertical="center" wrapText="1"/>
    </xf>
    <xf numFmtId="0" fontId="33" fillId="0" borderId="10" xfId="1" applyFont="1" applyFill="1" applyBorder="1" applyAlignment="1">
      <alignment horizontal="centerContinuous" vertical="center"/>
    </xf>
    <xf numFmtId="0" fontId="33" fillId="0" borderId="11" xfId="1" applyFont="1" applyFill="1" applyBorder="1" applyAlignment="1">
      <alignment horizontal="centerContinuous" vertical="center"/>
    </xf>
    <xf numFmtId="0" fontId="52" fillId="0" borderId="0" xfId="5" applyFont="1" applyFill="1" applyAlignment="1" applyProtection="1">
      <alignment horizontal="center"/>
    </xf>
    <xf numFmtId="0" fontId="53" fillId="0" borderId="44" xfId="1" applyFont="1" applyFill="1" applyBorder="1" applyAlignment="1">
      <alignment horizontal="center" vertical="center" wrapText="1"/>
    </xf>
    <xf numFmtId="0" fontId="33" fillId="0" borderId="44" xfId="1" applyFont="1" applyFill="1" applyBorder="1" applyAlignment="1">
      <alignment horizontal="center" vertical="center"/>
    </xf>
    <xf numFmtId="0" fontId="33" fillId="0" borderId="80" xfId="1" applyFont="1" applyFill="1" applyBorder="1" applyAlignment="1">
      <alignment horizontal="centerContinuous" vertical="center"/>
    </xf>
    <xf numFmtId="0" fontId="7" fillId="0" borderId="10" xfId="1" applyFont="1" applyFill="1" applyBorder="1" applyAlignment="1">
      <alignment horizontal="centerContinuous" vertical="center"/>
    </xf>
    <xf numFmtId="0" fontId="33" fillId="0" borderId="33" xfId="1" applyFont="1" applyFill="1" applyBorder="1" applyAlignment="1">
      <alignment vertical="center"/>
    </xf>
    <xf numFmtId="169" fontId="29" fillId="0" borderId="46" xfId="1" applyNumberFormat="1" applyFont="1" applyFill="1" applyBorder="1"/>
    <xf numFmtId="169" fontId="29" fillId="0" borderId="2" xfId="1" applyNumberFormat="1" applyFont="1" applyFill="1" applyBorder="1"/>
    <xf numFmtId="169" fontId="29" fillId="0" borderId="47" xfId="1" applyNumberFormat="1" applyFont="1" applyFill="1" applyBorder="1"/>
    <xf numFmtId="169" fontId="67" fillId="0" borderId="32" xfId="1" applyNumberFormat="1" applyFont="1" applyFill="1" applyBorder="1"/>
    <xf numFmtId="169" fontId="67" fillId="0" borderId="39" xfId="1" applyNumberFormat="1" applyFont="1" applyFill="1" applyBorder="1"/>
    <xf numFmtId="0" fontId="7" fillId="0" borderId="34" xfId="1" applyFont="1" applyFill="1" applyBorder="1" applyAlignment="1">
      <alignment horizontal="centerContinuous" vertical="center" wrapText="1"/>
    </xf>
    <xf numFmtId="0" fontId="7" fillId="0" borderId="33" xfId="1" applyFont="1" applyFill="1" applyBorder="1" applyAlignment="1">
      <alignment horizontal="centerContinuous" vertical="center"/>
    </xf>
    <xf numFmtId="0" fontId="33" fillId="0" borderId="10" xfId="1" applyNumberFormat="1" applyFont="1" applyFill="1" applyBorder="1" applyAlignment="1">
      <alignment vertical="center"/>
    </xf>
    <xf numFmtId="0" fontId="33" fillId="0" borderId="11" xfId="1" applyNumberFormat="1" applyFont="1" applyFill="1" applyBorder="1" applyAlignment="1">
      <alignment vertical="center"/>
    </xf>
    <xf numFmtId="0" fontId="5" fillId="0" borderId="0" xfId="1" applyFont="1" applyFill="1" applyAlignment="1">
      <alignment horizontal="right"/>
    </xf>
    <xf numFmtId="0" fontId="38" fillId="0" borderId="0" xfId="1" applyFont="1" applyFill="1" applyAlignment="1">
      <alignment horizontal="right" wrapText="1"/>
    </xf>
    <xf numFmtId="0" fontId="7" fillId="0" borderId="9" xfId="1" applyFont="1" applyFill="1" applyBorder="1" applyAlignment="1">
      <alignment horizontal="right" vertical="center"/>
    </xf>
    <xf numFmtId="0" fontId="7" fillId="0" borderId="35" xfId="1" applyFont="1" applyFill="1" applyBorder="1" applyAlignment="1">
      <alignment horizontal="center" vertical="center"/>
    </xf>
    <xf numFmtId="0" fontId="7" fillId="0" borderId="35" xfId="1" applyFont="1" applyFill="1" applyBorder="1" applyAlignment="1">
      <alignment horizontal="centerContinuous" vertical="center"/>
    </xf>
    <xf numFmtId="0" fontId="7" fillId="0" borderId="0" xfId="1" applyNumberFormat="1" applyFont="1" applyFill="1" applyAlignment="1">
      <alignment horizontal="right" wrapText="1"/>
    </xf>
    <xf numFmtId="0" fontId="7" fillId="0" borderId="34" xfId="1" applyFont="1" applyFill="1" applyBorder="1" applyAlignment="1">
      <alignment horizontal="center" vertical="center"/>
    </xf>
    <xf numFmtId="169" fontId="6" fillId="0" borderId="36" xfId="1" applyNumberFormat="1" applyFont="1" applyFill="1" applyBorder="1"/>
    <xf numFmtId="169" fontId="6" fillId="0" borderId="37" xfId="1" applyNumberFormat="1" applyFont="1" applyFill="1" applyBorder="1"/>
    <xf numFmtId="169" fontId="6" fillId="0" borderId="38" xfId="1" applyNumberFormat="1" applyFont="1" applyFill="1" applyBorder="1"/>
    <xf numFmtId="169" fontId="6" fillId="0" borderId="40" xfId="1" applyNumberFormat="1" applyFont="1" applyFill="1" applyBorder="1"/>
    <xf numFmtId="169" fontId="6" fillId="0" borderId="29" xfId="1" applyNumberFormat="1" applyFont="1" applyFill="1" applyBorder="1"/>
    <xf numFmtId="169" fontId="6" fillId="0" borderId="41" xfId="1" applyNumberFormat="1" applyFont="1" applyFill="1" applyBorder="1"/>
    <xf numFmtId="0" fontId="6" fillId="0" borderId="29" xfId="1" applyFill="1" applyBorder="1"/>
    <xf numFmtId="3" fontId="6" fillId="0" borderId="29" xfId="1" applyNumberFormat="1" applyFill="1" applyBorder="1"/>
    <xf numFmtId="3" fontId="6" fillId="0" borderId="41" xfId="1" applyNumberFormat="1" applyFill="1" applyBorder="1"/>
    <xf numFmtId="169" fontId="56" fillId="0" borderId="32" xfId="1" applyNumberFormat="1" applyFont="1" applyFill="1" applyBorder="1"/>
    <xf numFmtId="169" fontId="56" fillId="0" borderId="0" xfId="1" applyNumberFormat="1" applyFont="1" applyFill="1" applyBorder="1"/>
    <xf numFmtId="169" fontId="56" fillId="0" borderId="39" xfId="1" applyNumberFormat="1" applyFont="1" applyFill="1" applyBorder="1"/>
    <xf numFmtId="169" fontId="55" fillId="0" borderId="0" xfId="1" applyNumberFormat="1" applyFont="1" applyFill="1" applyBorder="1"/>
    <xf numFmtId="0" fontId="65" fillId="0" borderId="0" xfId="1" applyFont="1" applyFill="1" applyBorder="1" applyAlignment="1">
      <alignment horizontal="right"/>
    </xf>
    <xf numFmtId="169" fontId="58" fillId="0" borderId="32" xfId="1" applyNumberFormat="1" applyFont="1" applyFill="1" applyBorder="1"/>
    <xf numFmtId="169" fontId="58" fillId="0" borderId="0" xfId="1" applyNumberFormat="1" applyFont="1" applyFill="1" applyBorder="1"/>
    <xf numFmtId="169" fontId="58" fillId="0" borderId="39" xfId="1" applyNumberFormat="1" applyFont="1" applyFill="1" applyBorder="1"/>
    <xf numFmtId="3" fontId="3" fillId="7" borderId="41" xfId="1" applyNumberFormat="1" applyFont="1" applyFill="1" applyBorder="1"/>
    <xf numFmtId="3" fontId="3" fillId="7" borderId="29" xfId="1" applyNumberFormat="1" applyFont="1" applyFill="1" applyBorder="1"/>
    <xf numFmtId="0" fontId="37" fillId="0" borderId="0" xfId="1" applyFont="1" applyFill="1" applyBorder="1"/>
    <xf numFmtId="0" fontId="49" fillId="0" borderId="34" xfId="1" applyFont="1" applyFill="1" applyBorder="1" applyAlignment="1">
      <alignment horizontal="center" vertical="center" wrapText="1"/>
    </xf>
    <xf numFmtId="0" fontId="7" fillId="0" borderId="9" xfId="1" applyFont="1" applyFill="1" applyBorder="1" applyAlignment="1">
      <alignment horizontal="centerContinuous" vertical="center" wrapText="1"/>
    </xf>
    <xf numFmtId="0" fontId="7" fillId="0" borderId="10" xfId="1" applyFont="1" applyFill="1" applyBorder="1" applyAlignment="1">
      <alignment horizontal="centerContinuous" vertical="center" wrapText="1"/>
    </xf>
    <xf numFmtId="0" fontId="7" fillId="0" borderId="11" xfId="1" applyFont="1" applyFill="1" applyBorder="1" applyAlignment="1">
      <alignment horizontal="center" vertical="center"/>
    </xf>
    <xf numFmtId="0" fontId="7" fillId="0" borderId="10" xfId="1" applyFont="1" applyFill="1" applyBorder="1" applyAlignment="1">
      <alignment horizontal="center" vertical="center" wrapText="1"/>
    </xf>
    <xf numFmtId="0" fontId="7" fillId="0" borderId="11" xfId="1" applyFont="1" applyFill="1" applyBorder="1" applyAlignment="1">
      <alignment horizontal="centerContinuous" vertical="center"/>
    </xf>
    <xf numFmtId="169" fontId="6" fillId="0" borderId="3" xfId="1" applyNumberFormat="1" applyFont="1" applyFill="1" applyBorder="1"/>
    <xf numFmtId="169" fontId="6" fillId="0" borderId="1" xfId="1" applyNumberFormat="1" applyFont="1" applyFill="1" applyBorder="1"/>
    <xf numFmtId="169" fontId="6" fillId="0" borderId="28" xfId="1" applyNumberFormat="1" applyFont="1" applyFill="1" applyBorder="1"/>
    <xf numFmtId="169" fontId="6" fillId="0" borderId="30" xfId="1" applyNumberFormat="1" applyFont="1" applyFill="1" applyBorder="1"/>
    <xf numFmtId="171" fontId="6" fillId="0" borderId="29" xfId="1" applyNumberFormat="1" applyFill="1" applyBorder="1"/>
    <xf numFmtId="1" fontId="3" fillId="0" borderId="29" xfId="1" applyNumberFormat="1" applyFont="1" applyFill="1" applyBorder="1"/>
    <xf numFmtId="0" fontId="3" fillId="0" borderId="29" xfId="1" applyFont="1" applyFill="1" applyBorder="1"/>
    <xf numFmtId="169" fontId="39" fillId="0" borderId="29" xfId="1" applyNumberFormat="1" applyFont="1" applyFill="1" applyBorder="1"/>
    <xf numFmtId="171" fontId="3" fillId="0" borderId="0" xfId="1" applyNumberFormat="1" applyFont="1" applyFill="1" applyBorder="1"/>
    <xf numFmtId="169" fontId="70" fillId="0" borderId="4" xfId="1" applyNumberFormat="1" applyFont="1" applyFill="1" applyBorder="1"/>
    <xf numFmtId="169" fontId="71" fillId="0" borderId="0" xfId="1" applyNumberFormat="1" applyFont="1" applyFill="1" applyBorder="1"/>
    <xf numFmtId="169" fontId="70" fillId="0" borderId="5" xfId="1" applyNumberFormat="1" applyFont="1" applyFill="1" applyBorder="1"/>
    <xf numFmtId="168" fontId="70" fillId="0" borderId="32" xfId="1" applyNumberFormat="1" applyFont="1" applyFill="1" applyBorder="1"/>
    <xf numFmtId="171" fontId="70" fillId="0" borderId="0" xfId="1" applyNumberFormat="1" applyFont="1" applyFill="1" applyBorder="1"/>
    <xf numFmtId="0" fontId="7" fillId="0" borderId="10" xfId="1" applyFont="1" applyFill="1" applyBorder="1" applyAlignment="1">
      <alignment horizontal="center" vertical="center"/>
    </xf>
    <xf numFmtId="0" fontId="3" fillId="0" borderId="34" xfId="1" applyFont="1" applyFill="1" applyBorder="1" applyAlignment="1">
      <alignment vertical="center" wrapText="1"/>
    </xf>
    <xf numFmtId="0" fontId="7" fillId="0" borderId="33" xfId="1" applyFont="1" applyFill="1" applyBorder="1" applyAlignment="1">
      <alignment vertical="center" wrapText="1"/>
    </xf>
    <xf numFmtId="0" fontId="7" fillId="0" borderId="34" xfId="1" applyFont="1" applyFill="1" applyBorder="1" applyAlignment="1">
      <alignment vertical="center" wrapText="1"/>
    </xf>
    <xf numFmtId="0" fontId="7" fillId="0" borderId="35" xfId="1" applyFont="1" applyFill="1" applyBorder="1" applyAlignment="1">
      <alignment vertical="center" wrapText="1"/>
    </xf>
    <xf numFmtId="0" fontId="68" fillId="0" borderId="0" xfId="1" applyFont="1" applyFill="1" applyBorder="1" applyAlignment="1">
      <alignment horizontal="right"/>
    </xf>
    <xf numFmtId="0" fontId="3" fillId="0" borderId="38" xfId="1" applyFont="1" applyFill="1" applyBorder="1"/>
    <xf numFmtId="0" fontId="3" fillId="0" borderId="10" xfId="1" applyFont="1" applyFill="1" applyBorder="1" applyAlignment="1">
      <alignment horizontal="center" vertical="center" wrapText="1"/>
    </xf>
    <xf numFmtId="169" fontId="56" fillId="0" borderId="4" xfId="1" applyNumberFormat="1" applyFont="1" applyFill="1" applyBorder="1"/>
    <xf numFmtId="169" fontId="56" fillId="0" borderId="5" xfId="1" applyNumberFormat="1" applyFont="1" applyFill="1" applyBorder="1"/>
    <xf numFmtId="0" fontId="33" fillId="0" borderId="20" xfId="1" applyNumberFormat="1" applyFont="1" applyFill="1" applyBorder="1" applyAlignment="1">
      <alignment vertical="center"/>
    </xf>
    <xf numFmtId="0" fontId="33" fillId="0" borderId="48" xfId="1" applyNumberFormat="1" applyFont="1" applyFill="1" applyBorder="1" applyAlignment="1">
      <alignment vertical="center"/>
    </xf>
    <xf numFmtId="0" fontId="33" fillId="0" borderId="21" xfId="1" applyNumberFormat="1" applyFont="1" applyFill="1" applyBorder="1" applyAlignment="1">
      <alignment vertical="center"/>
    </xf>
    <xf numFmtId="0" fontId="7" fillId="0" borderId="11" xfId="1" applyFont="1" applyFill="1" applyBorder="1" applyAlignment="1">
      <alignment horizontal="center" vertical="center" wrapText="1"/>
    </xf>
    <xf numFmtId="0" fontId="7" fillId="0" borderId="11" xfId="1" applyFont="1" applyFill="1" applyBorder="1" applyAlignment="1">
      <alignment horizontal="centerContinuous" vertical="center" wrapText="1"/>
    </xf>
    <xf numFmtId="169" fontId="70" fillId="0" borderId="32" xfId="1" applyNumberFormat="1" applyFont="1" applyFill="1" applyBorder="1"/>
    <xf numFmtId="169" fontId="44" fillId="0" borderId="0" xfId="1" applyNumberFormat="1" applyFont="1" applyFill="1" applyBorder="1"/>
    <xf numFmtId="171" fontId="6" fillId="0" borderId="40" xfId="1" applyNumberFormat="1" applyFill="1" applyBorder="1"/>
    <xf numFmtId="171" fontId="6" fillId="0" borderId="41" xfId="1" applyNumberFormat="1" applyFill="1" applyBorder="1"/>
    <xf numFmtId="165" fontId="6" fillId="0" borderId="40" xfId="1" applyNumberFormat="1" applyFill="1" applyBorder="1"/>
    <xf numFmtId="165" fontId="6" fillId="0" borderId="29" xfId="1" applyNumberFormat="1" applyFill="1" applyBorder="1"/>
    <xf numFmtId="165" fontId="6" fillId="0" borderId="41" xfId="1" applyNumberFormat="1" applyFill="1" applyBorder="1"/>
    <xf numFmtId="171" fontId="6" fillId="0" borderId="39" xfId="1" applyNumberFormat="1" applyFill="1" applyBorder="1"/>
    <xf numFmtId="174" fontId="6" fillId="0" borderId="0" xfId="1" applyNumberFormat="1" applyFill="1" applyBorder="1"/>
    <xf numFmtId="171" fontId="3" fillId="0" borderId="32" xfId="1" applyNumberFormat="1" applyFont="1" applyFill="1" applyBorder="1"/>
    <xf numFmtId="171" fontId="3" fillId="0" borderId="39" xfId="1" applyNumberFormat="1" applyFont="1" applyFill="1" applyBorder="1"/>
    <xf numFmtId="171" fontId="70" fillId="0" borderId="32" xfId="1" applyNumberFormat="1" applyFont="1" applyFill="1" applyBorder="1"/>
    <xf numFmtId="171" fontId="70" fillId="0" borderId="39" xfId="1" applyNumberFormat="1" applyFont="1" applyFill="1" applyBorder="1"/>
    <xf numFmtId="165" fontId="70" fillId="0" borderId="32" xfId="1" applyNumberFormat="1" applyFont="1" applyFill="1" applyBorder="1"/>
    <xf numFmtId="165" fontId="70" fillId="0" borderId="39" xfId="1" applyNumberFormat="1" applyFont="1" applyFill="1" applyBorder="1"/>
    <xf numFmtId="165" fontId="3" fillId="0" borderId="32" xfId="1" applyNumberFormat="1" applyFont="1" applyFill="1" applyBorder="1"/>
    <xf numFmtId="0" fontId="7" fillId="0" borderId="36" xfId="1" applyFont="1" applyFill="1" applyBorder="1" applyAlignment="1">
      <alignment horizontal="centerContinuous" vertical="center" wrapText="1"/>
    </xf>
    <xf numFmtId="0" fontId="7" fillId="0" borderId="34" xfId="1" applyFont="1" applyFill="1" applyBorder="1" applyAlignment="1">
      <alignment horizontal="center" vertical="center" wrapText="1"/>
    </xf>
    <xf numFmtId="0" fontId="7" fillId="0" borderId="34" xfId="1" applyFont="1" applyFill="1" applyBorder="1" applyAlignment="1">
      <alignment horizontal="left" vertical="center" wrapText="1"/>
    </xf>
    <xf numFmtId="0" fontId="33" fillId="0" borderId="35" xfId="1" applyNumberFormat="1" applyFont="1" applyFill="1" applyBorder="1" applyAlignment="1">
      <alignment vertical="center"/>
    </xf>
    <xf numFmtId="0" fontId="33" fillId="0" borderId="42" xfId="1" applyNumberFormat="1" applyFont="1" applyFill="1" applyBorder="1" applyAlignment="1">
      <alignment vertical="center"/>
    </xf>
    <xf numFmtId="0" fontId="33" fillId="0" borderId="31" xfId="1" applyNumberFormat="1" applyFont="1" applyFill="1" applyBorder="1" applyAlignment="1">
      <alignment vertical="center"/>
    </xf>
    <xf numFmtId="0" fontId="33" fillId="0" borderId="43" xfId="1" applyNumberFormat="1" applyFont="1" applyFill="1" applyBorder="1" applyAlignment="1">
      <alignment vertical="center"/>
    </xf>
    <xf numFmtId="0" fontId="7" fillId="0" borderId="4" xfId="1" applyFont="1" applyFill="1" applyBorder="1" applyAlignment="1">
      <alignment horizontal="centerContinuous" vertical="center"/>
    </xf>
    <xf numFmtId="0" fontId="7" fillId="0" borderId="34" xfId="1" applyFont="1" applyFill="1" applyBorder="1" applyAlignment="1">
      <alignment horizontal="centerContinuous" vertical="center"/>
    </xf>
    <xf numFmtId="175" fontId="6" fillId="0" borderId="0" xfId="1" applyNumberFormat="1" applyFont="1" applyFill="1" applyBorder="1"/>
    <xf numFmtId="175" fontId="6" fillId="0" borderId="38" xfId="1" applyNumberFormat="1" applyFont="1" applyFill="1" applyBorder="1"/>
    <xf numFmtId="175" fontId="6" fillId="0" borderId="4" xfId="1" applyNumberFormat="1" applyFont="1" applyFill="1" applyBorder="1"/>
    <xf numFmtId="175" fontId="6" fillId="0" borderId="28" xfId="1" applyNumberFormat="1" applyFont="1" applyFill="1" applyBorder="1"/>
    <xf numFmtId="175" fontId="6" fillId="0" borderId="29" xfId="1" applyNumberFormat="1" applyFont="1" applyFill="1" applyBorder="1"/>
    <xf numFmtId="175" fontId="6" fillId="0" borderId="41" xfId="1" applyNumberFormat="1" applyFont="1" applyFill="1" applyBorder="1"/>
    <xf numFmtId="175" fontId="3" fillId="0" borderId="4" xfId="1" applyNumberFormat="1" applyFont="1" applyFill="1" applyBorder="1"/>
    <xf numFmtId="175" fontId="55" fillId="0" borderId="4" xfId="1" applyNumberFormat="1" applyFont="1" applyFill="1" applyBorder="1"/>
    <xf numFmtId="175" fontId="55" fillId="0" borderId="0" xfId="1" applyNumberFormat="1" applyFont="1" applyFill="1" applyBorder="1"/>
    <xf numFmtId="175" fontId="69" fillId="0" borderId="39" xfId="1" applyNumberFormat="1" applyFont="1" applyFill="1" applyBorder="1"/>
    <xf numFmtId="169" fontId="55" fillId="0" borderId="4" xfId="1" applyNumberFormat="1" applyFont="1" applyFill="1" applyBorder="1"/>
    <xf numFmtId="0" fontId="33" fillId="0" borderId="22" xfId="1" applyFont="1" applyFill="1" applyBorder="1" applyAlignment="1">
      <alignment vertical="center"/>
    </xf>
    <xf numFmtId="0" fontId="33" fillId="0" borderId="20" xfId="1" applyFont="1" applyFill="1" applyBorder="1" applyAlignment="1">
      <alignment vertical="center"/>
    </xf>
    <xf numFmtId="0" fontId="33" fillId="0" borderId="21" xfId="1" applyFont="1" applyFill="1" applyBorder="1" applyAlignment="1">
      <alignment vertical="center"/>
    </xf>
    <xf numFmtId="0" fontId="6" fillId="0" borderId="0" xfId="1" applyFont="1" applyFill="1" applyAlignment="1"/>
    <xf numFmtId="0" fontId="7" fillId="0" borderId="9" xfId="1" applyFont="1" applyFill="1" applyBorder="1" applyAlignment="1">
      <alignment horizontal="center" vertical="center"/>
    </xf>
    <xf numFmtId="0" fontId="6" fillId="0" borderId="0" xfId="1" applyFill="1" applyBorder="1" applyAlignment="1">
      <alignment horizontal="center"/>
    </xf>
    <xf numFmtId="0" fontId="7" fillId="0" borderId="6" xfId="1" applyFont="1" applyFill="1" applyBorder="1" applyAlignment="1">
      <alignment horizontal="center" vertical="center" wrapText="1"/>
    </xf>
    <xf numFmtId="0" fontId="7" fillId="0" borderId="7" xfId="1" applyFont="1" applyFill="1" applyBorder="1" applyAlignment="1">
      <alignment horizontal="center" vertical="center" wrapText="1"/>
    </xf>
    <xf numFmtId="0" fontId="7" fillId="0" borderId="8" xfId="1" applyFont="1" applyFill="1" applyBorder="1" applyAlignment="1">
      <alignment horizontal="center" vertical="center" wrapText="1"/>
    </xf>
    <xf numFmtId="0" fontId="7" fillId="0" borderId="35" xfId="1" applyFont="1" applyFill="1" applyBorder="1" applyAlignment="1">
      <alignment horizontal="right" wrapText="1"/>
    </xf>
    <xf numFmtId="0" fontId="33" fillId="0" borderId="22" xfId="1" applyFont="1" applyFill="1" applyBorder="1" applyAlignment="1">
      <alignment horizontal="left" vertical="center"/>
    </xf>
    <xf numFmtId="0" fontId="33" fillId="0" borderId="20" xfId="1" applyFont="1" applyFill="1" applyBorder="1" applyAlignment="1">
      <alignment horizontal="centerContinuous" vertical="center" wrapText="1"/>
    </xf>
    <xf numFmtId="0" fontId="33" fillId="0" borderId="21" xfId="1" applyFont="1" applyFill="1" applyBorder="1" applyAlignment="1">
      <alignment horizontal="centerContinuous" vertical="center"/>
    </xf>
    <xf numFmtId="0" fontId="6" fillId="0" borderId="0" xfId="1" applyFont="1" applyFill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0" xfId="1" applyFill="1" applyAlignment="1">
      <alignment horizontal="center" vertical="center"/>
    </xf>
    <xf numFmtId="170" fontId="6" fillId="0" borderId="0" xfId="1" applyNumberFormat="1" applyFont="1" applyFill="1" applyBorder="1"/>
    <xf numFmtId="170" fontId="70" fillId="0" borderId="0" xfId="1" applyNumberFormat="1" applyFont="1" applyFill="1" applyBorder="1"/>
    <xf numFmtId="0" fontId="7" fillId="0" borderId="0" xfId="1" applyFont="1" applyFill="1" applyAlignment="1"/>
    <xf numFmtId="0" fontId="38" fillId="0" borderId="33" xfId="1" applyFont="1" applyFill="1" applyBorder="1" applyAlignment="1">
      <alignment horizontal="right" wrapText="1"/>
    </xf>
    <xf numFmtId="0" fontId="38" fillId="0" borderId="34" xfId="1" applyFont="1" applyFill="1" applyBorder="1" applyAlignment="1">
      <alignment horizontal="right" wrapText="1"/>
    </xf>
    <xf numFmtId="0" fontId="38" fillId="0" borderId="35" xfId="1" applyFont="1" applyFill="1" applyBorder="1" applyAlignment="1">
      <alignment horizontal="right" wrapText="1"/>
    </xf>
    <xf numFmtId="0" fontId="7" fillId="0" borderId="74" xfId="1" applyFont="1" applyFill="1" applyBorder="1" applyAlignment="1">
      <alignment horizontal="centerContinuous" vertical="center" wrapText="1"/>
    </xf>
    <xf numFmtId="0" fontId="7" fillId="0" borderId="75" xfId="1" applyFont="1" applyFill="1" applyBorder="1" applyAlignment="1">
      <alignment horizontal="centerContinuous" vertical="center" wrapText="1"/>
    </xf>
    <xf numFmtId="0" fontId="7" fillId="0" borderId="76" xfId="1" applyFont="1" applyFill="1" applyBorder="1" applyAlignment="1">
      <alignment horizontal="centerContinuous" vertical="center" wrapText="1"/>
    </xf>
    <xf numFmtId="169" fontId="6" fillId="0" borderId="24" xfId="1" applyNumberFormat="1" applyFont="1" applyFill="1" applyBorder="1"/>
    <xf numFmtId="169" fontId="6" fillId="0" borderId="25" xfId="1" applyNumberFormat="1" applyFont="1" applyFill="1" applyBorder="1"/>
    <xf numFmtId="169" fontId="6" fillId="0" borderId="23" xfId="1" applyNumberFormat="1" applyFont="1" applyFill="1" applyBorder="1"/>
    <xf numFmtId="0" fontId="33" fillId="0" borderId="34" xfId="1" applyFont="1" applyFill="1" applyBorder="1" applyAlignment="1">
      <alignment horizontal="left" vertical="center"/>
    </xf>
    <xf numFmtId="0" fontId="33" fillId="0" borderId="35" xfId="1" applyFont="1" applyFill="1" applyBorder="1" applyAlignment="1">
      <alignment vertical="center"/>
    </xf>
    <xf numFmtId="0" fontId="33" fillId="0" borderId="34" xfId="1" applyFont="1" applyFill="1" applyBorder="1" applyAlignment="1">
      <alignment vertical="center"/>
    </xf>
    <xf numFmtId="0" fontId="6" fillId="0" borderId="35" xfId="1" applyFont="1" applyFill="1" applyBorder="1"/>
    <xf numFmtId="0" fontId="33" fillId="0" borderId="35" xfId="1" applyFont="1" applyFill="1" applyBorder="1" applyAlignment="1">
      <alignment vertical="center" wrapText="1"/>
    </xf>
    <xf numFmtId="0" fontId="6" fillId="0" borderId="31" xfId="1" applyFont="1" applyFill="1" applyBorder="1" applyAlignment="1"/>
    <xf numFmtId="0" fontId="38" fillId="0" borderId="33" xfId="1" applyFont="1" applyFill="1" applyBorder="1" applyAlignment="1">
      <alignment horizontal="center" wrapText="1"/>
    </xf>
    <xf numFmtId="0" fontId="38" fillId="0" borderId="34" xfId="1" applyFont="1" applyFill="1" applyBorder="1" applyAlignment="1">
      <alignment horizontal="center" wrapText="1"/>
    </xf>
    <xf numFmtId="0" fontId="7" fillId="0" borderId="6" xfId="1" applyFont="1" applyFill="1" applyBorder="1" applyAlignment="1">
      <alignment horizontal="center" vertical="center"/>
    </xf>
    <xf numFmtId="0" fontId="7" fillId="0" borderId="7" xfId="1" applyFont="1" applyFill="1" applyBorder="1" applyAlignment="1">
      <alignment horizontal="center" vertical="center"/>
    </xf>
    <xf numFmtId="169" fontId="12" fillId="0" borderId="41" xfId="1" applyNumberFormat="1" applyFont="1" applyFill="1" applyBorder="1"/>
    <xf numFmtId="0" fontId="38" fillId="0" borderId="0" xfId="1" applyFont="1" applyFill="1" applyAlignment="1">
      <alignment horizontal="center" wrapText="1"/>
    </xf>
    <xf numFmtId="0" fontId="26" fillId="0" borderId="33" xfId="1" applyFont="1" applyFill="1" applyBorder="1" applyAlignment="1">
      <alignment horizontal="right" wrapText="1"/>
    </xf>
    <xf numFmtId="0" fontId="26" fillId="0" borderId="34" xfId="1" applyFont="1" applyFill="1" applyBorder="1" applyAlignment="1">
      <alignment horizontal="right" wrapText="1"/>
    </xf>
    <xf numFmtId="0" fontId="26" fillId="0" borderId="35" xfId="1" applyFont="1" applyFill="1" applyBorder="1" applyAlignment="1">
      <alignment horizontal="right" wrapText="1"/>
    </xf>
    <xf numFmtId="0" fontId="33" fillId="0" borderId="9" xfId="1" applyNumberFormat="1" applyFont="1" applyFill="1" applyBorder="1" applyAlignment="1">
      <alignment horizontal="left" vertical="center"/>
    </xf>
    <xf numFmtId="0" fontId="33" fillId="0" borderId="10" xfId="1" applyNumberFormat="1" applyFont="1" applyFill="1" applyBorder="1" applyAlignment="1">
      <alignment horizontal="left" vertical="center"/>
    </xf>
    <xf numFmtId="0" fontId="33" fillId="0" borderId="11" xfId="1" applyNumberFormat="1" applyFont="1" applyFill="1" applyBorder="1" applyAlignment="1">
      <alignment horizontal="left" vertical="center"/>
    </xf>
    <xf numFmtId="0" fontId="6" fillId="0" borderId="0" xfId="1" applyFill="1" applyAlignment="1">
      <alignment horizontal="right" vertical="center"/>
    </xf>
    <xf numFmtId="0" fontId="6" fillId="0" borderId="0" xfId="1" applyFill="1" applyBorder="1" applyAlignment="1">
      <alignment horizontal="right" vertical="center"/>
    </xf>
    <xf numFmtId="0" fontId="38" fillId="0" borderId="33" xfId="1" applyFont="1" applyFill="1" applyBorder="1" applyAlignment="1">
      <alignment horizontal="left" wrapText="1"/>
    </xf>
    <xf numFmtId="0" fontId="38" fillId="0" borderId="34" xfId="1" applyFont="1" applyFill="1" applyBorder="1" applyAlignment="1">
      <alignment horizontal="left" wrapText="1"/>
    </xf>
    <xf numFmtId="0" fontId="66" fillId="0" borderId="34" xfId="1" applyFont="1" applyFill="1" applyBorder="1" applyAlignment="1">
      <alignment horizontal="left" wrapText="1"/>
    </xf>
    <xf numFmtId="0" fontId="66" fillId="0" borderId="35" xfId="1" applyFont="1" applyFill="1" applyBorder="1" applyAlignment="1">
      <alignment horizontal="left" wrapText="1"/>
    </xf>
    <xf numFmtId="0" fontId="38" fillId="0" borderId="0" xfId="1" applyFont="1" applyFill="1" applyAlignment="1">
      <alignment horizontal="left" wrapText="1"/>
    </xf>
    <xf numFmtId="165" fontId="7" fillId="0" borderId="17" xfId="1" applyNumberFormat="1" applyFont="1" applyFill="1" applyBorder="1" applyAlignment="1">
      <alignment horizontal="centerContinuous" vertical="center"/>
    </xf>
    <xf numFmtId="0" fontId="36" fillId="0" borderId="6" xfId="1" applyFont="1" applyFill="1" applyBorder="1" applyAlignment="1">
      <alignment horizontal="centerContinuous" vertical="center" wrapText="1"/>
    </xf>
    <xf numFmtId="0" fontId="36" fillId="0" borderId="7" xfId="1" applyFont="1" applyFill="1" applyBorder="1" applyAlignment="1">
      <alignment horizontal="centerContinuous" vertical="center" wrapText="1"/>
    </xf>
    <xf numFmtId="0" fontId="36" fillId="0" borderId="8" xfId="1" applyFont="1" applyFill="1" applyBorder="1" applyAlignment="1">
      <alignment horizontal="center" vertical="center"/>
    </xf>
    <xf numFmtId="0" fontId="7" fillId="0" borderId="8" xfId="1" applyFont="1" applyFill="1" applyBorder="1" applyAlignment="1">
      <alignment horizontal="center" vertical="center"/>
    </xf>
    <xf numFmtId="169" fontId="6" fillId="0" borderId="54" xfId="1" applyNumberFormat="1" applyFont="1" applyFill="1" applyBorder="1"/>
    <xf numFmtId="169" fontId="6" fillId="0" borderId="45" xfId="1" applyNumberFormat="1" applyFont="1" applyFill="1" applyBorder="1"/>
    <xf numFmtId="169" fontId="3" fillId="0" borderId="29" xfId="1" applyNumberFormat="1" applyFont="1" applyFill="1" applyBorder="1"/>
    <xf numFmtId="169" fontId="7" fillId="0" borderId="0" xfId="1" applyNumberFormat="1" applyFont="1" applyFill="1" applyBorder="1"/>
    <xf numFmtId="169" fontId="70" fillId="0" borderId="27" xfId="1" applyNumberFormat="1" applyFont="1" applyFill="1" applyBorder="1"/>
    <xf numFmtId="0" fontId="38" fillId="0" borderId="0" xfId="15" applyFont="1" applyFill="1" applyAlignment="1">
      <alignment horizontal="right" wrapText="1"/>
    </xf>
    <xf numFmtId="0" fontId="7" fillId="0" borderId="10" xfId="15" applyFont="1" applyFill="1" applyBorder="1" applyAlignment="1">
      <alignment horizontal="centerContinuous" vertical="center" wrapText="1"/>
    </xf>
    <xf numFmtId="0" fontId="7" fillId="0" borderId="37" xfId="1" applyFont="1" applyFill="1" applyBorder="1" applyAlignment="1">
      <alignment horizontal="centerContinuous" vertical="center"/>
    </xf>
    <xf numFmtId="0" fontId="7" fillId="0" borderId="64" xfId="1" applyFont="1" applyFill="1" applyBorder="1" applyAlignment="1">
      <alignment horizontal="left" vertical="center"/>
    </xf>
    <xf numFmtId="0" fontId="7" fillId="0" borderId="67" xfId="1" applyFont="1" applyFill="1" applyBorder="1" applyAlignment="1">
      <alignment horizontal="centerContinuous" vertical="center"/>
    </xf>
    <xf numFmtId="0" fontId="0" fillId="0" borderId="34" xfId="0" applyFill="1" applyBorder="1"/>
    <xf numFmtId="0" fontId="7" fillId="0" borderId="35" xfId="1" applyFont="1" applyFill="1" applyBorder="1" applyAlignment="1">
      <alignment horizontal="left" vertical="center"/>
    </xf>
    <xf numFmtId="0" fontId="7" fillId="0" borderId="42" xfId="1" applyFont="1" applyFill="1" applyBorder="1" applyAlignment="1">
      <alignment horizontal="center" vertical="center" wrapText="1"/>
    </xf>
    <xf numFmtId="0" fontId="7" fillId="0" borderId="31" xfId="1" applyFont="1" applyFill="1" applyBorder="1" applyAlignment="1">
      <alignment horizontal="center" vertical="center" wrapText="1"/>
    </xf>
    <xf numFmtId="0" fontId="7" fillId="0" borderId="31" xfId="1" applyFont="1" applyFill="1" applyBorder="1" applyAlignment="1">
      <alignment horizontal="center" vertical="center"/>
    </xf>
    <xf numFmtId="0" fontId="7" fillId="0" borderId="43" xfId="1" applyFont="1" applyFill="1" applyBorder="1" applyAlignment="1">
      <alignment horizontal="center" vertical="center"/>
    </xf>
    <xf numFmtId="0" fontId="7" fillId="0" borderId="42" xfId="1" applyFont="1" applyFill="1" applyBorder="1" applyAlignment="1">
      <alignment horizontal="centerContinuous" vertical="center" wrapText="1"/>
    </xf>
    <xf numFmtId="0" fontId="7" fillId="0" borderId="31" xfId="1" applyFont="1" applyFill="1" applyBorder="1" applyAlignment="1">
      <alignment horizontal="left" vertical="center" wrapText="1"/>
    </xf>
    <xf numFmtId="0" fontId="7" fillId="0" borderId="31" xfId="1" applyFont="1" applyFill="1" applyBorder="1" applyAlignment="1">
      <alignment horizontal="centerContinuous" vertical="center" wrapText="1"/>
    </xf>
    <xf numFmtId="0" fontId="7" fillId="0" borderId="43" xfId="1" applyFont="1" applyFill="1" applyBorder="1" applyAlignment="1">
      <alignment horizontal="center" vertical="center" wrapText="1"/>
    </xf>
    <xf numFmtId="0" fontId="7" fillId="0" borderId="42" xfId="1" applyFont="1" applyFill="1" applyBorder="1" applyAlignment="1">
      <alignment horizontal="right" wrapText="1"/>
    </xf>
    <xf numFmtId="0" fontId="58" fillId="0" borderId="0" xfId="0" applyFont="1" applyFill="1"/>
    <xf numFmtId="169" fontId="3" fillId="0" borderId="46" xfId="1" applyNumberFormat="1" applyFont="1" applyFill="1" applyBorder="1"/>
    <xf numFmtId="169" fontId="3" fillId="0" borderId="2" xfId="1" applyNumberFormat="1" applyFont="1" applyFill="1" applyBorder="1"/>
    <xf numFmtId="0" fontId="3" fillId="0" borderId="36" xfId="1" applyFont="1" applyFill="1" applyBorder="1"/>
    <xf numFmtId="168" fontId="3" fillId="0" borderId="37" xfId="1" applyNumberFormat="1" applyFont="1" applyFill="1" applyBorder="1"/>
    <xf numFmtId="165" fontId="3" fillId="0" borderId="29" xfId="1" applyNumberFormat="1" applyFont="1" applyFill="1" applyBorder="1"/>
    <xf numFmtId="169" fontId="3" fillId="0" borderId="28" xfId="1" applyNumberFormat="1" applyFont="1" applyFill="1" applyBorder="1"/>
    <xf numFmtId="168" fontId="3" fillId="0" borderId="29" xfId="1" applyNumberFormat="1" applyFont="1" applyFill="1" applyBorder="1"/>
    <xf numFmtId="169" fontId="3" fillId="0" borderId="41" xfId="1" applyNumberFormat="1" applyFont="1" applyFill="1" applyBorder="1"/>
    <xf numFmtId="169" fontId="3" fillId="0" borderId="40" xfId="1" applyNumberFormat="1" applyFont="1" applyFill="1" applyBorder="1"/>
    <xf numFmtId="168" fontId="3" fillId="0" borderId="40" xfId="1" applyNumberFormat="1" applyFont="1" applyFill="1" applyBorder="1"/>
    <xf numFmtId="165" fontId="3" fillId="0" borderId="41" xfId="1" applyNumberFormat="1" applyFont="1" applyFill="1" applyBorder="1"/>
    <xf numFmtId="0" fontId="7" fillId="0" borderId="9" xfId="1" applyNumberFormat="1" applyFont="1" applyFill="1" applyBorder="1" applyAlignment="1">
      <alignment vertical="center"/>
    </xf>
    <xf numFmtId="0" fontId="7" fillId="0" borderId="10" xfId="1" applyNumberFormat="1" applyFont="1" applyFill="1" applyBorder="1" applyAlignment="1">
      <alignment vertical="center"/>
    </xf>
    <xf numFmtId="0" fontId="7" fillId="0" borderId="11" xfId="1" applyNumberFormat="1" applyFont="1" applyFill="1" applyBorder="1" applyAlignment="1">
      <alignment vertical="center"/>
    </xf>
    <xf numFmtId="0" fontId="7" fillId="0" borderId="0" xfId="1" applyNumberFormat="1" applyFont="1" applyFill="1" applyBorder="1" applyAlignment="1">
      <alignment horizontal="center" vertical="center" wrapText="1"/>
    </xf>
    <xf numFmtId="0" fontId="7" fillId="0" borderId="0" xfId="1" applyNumberFormat="1" applyFont="1" applyFill="1" applyBorder="1" applyAlignment="1">
      <alignment horizontal="left" vertical="center" wrapText="1"/>
    </xf>
    <xf numFmtId="0" fontId="3" fillId="0" borderId="0" xfId="1" applyFont="1" applyFill="1" applyAlignment="1">
      <alignment horizontal="left"/>
    </xf>
    <xf numFmtId="0" fontId="66" fillId="0" borderId="56" xfId="1" applyFont="1" applyFill="1" applyBorder="1" applyAlignment="1">
      <alignment horizontal="center" vertical="center" wrapText="1"/>
    </xf>
    <xf numFmtId="0" fontId="66" fillId="0" borderId="18" xfId="1" applyFont="1" applyFill="1" applyBorder="1" applyAlignment="1">
      <alignment horizontal="center" vertical="center" wrapText="1"/>
    </xf>
    <xf numFmtId="0" fontId="66" fillId="0" borderId="19" xfId="1" applyFont="1" applyFill="1" applyBorder="1" applyAlignment="1">
      <alignment horizontal="center" vertical="center" wrapText="1"/>
    </xf>
    <xf numFmtId="0" fontId="66" fillId="0" borderId="0" xfId="1" applyFont="1" applyFill="1" applyAlignment="1">
      <alignment horizontal="left" wrapText="1"/>
    </xf>
    <xf numFmtId="0" fontId="66" fillId="0" borderId="56" xfId="1" applyFont="1" applyFill="1" applyBorder="1" applyAlignment="1">
      <alignment horizontal="right" wrapText="1"/>
    </xf>
    <xf numFmtId="0" fontId="66" fillId="0" borderId="18" xfId="1" applyFont="1" applyFill="1" applyBorder="1" applyAlignment="1">
      <alignment horizontal="right" wrapText="1"/>
    </xf>
    <xf numFmtId="0" fontId="66" fillId="0" borderId="19" xfId="1" applyFont="1" applyFill="1" applyBorder="1" applyAlignment="1">
      <alignment horizontal="right" wrapText="1"/>
    </xf>
    <xf numFmtId="0" fontId="7" fillId="0" borderId="17" xfId="1" applyFont="1" applyFill="1" applyBorder="1" applyAlignment="1">
      <alignment horizontal="centerContinuous" vertical="center"/>
    </xf>
    <xf numFmtId="0" fontId="7" fillId="0" borderId="8" xfId="1" applyFont="1" applyFill="1" applyBorder="1" applyAlignment="1">
      <alignment horizontal="centerContinuous" vertical="center"/>
    </xf>
    <xf numFmtId="0" fontId="7" fillId="0" borderId="0" xfId="1" applyFont="1" applyFill="1" applyBorder="1" applyAlignment="1">
      <alignment horizontal="centerContinuous" vertical="center" wrapText="1"/>
    </xf>
    <xf numFmtId="165" fontId="3" fillId="0" borderId="1" xfId="1" applyNumberFormat="1" applyFont="1" applyFill="1" applyBorder="1"/>
    <xf numFmtId="165" fontId="3" fillId="0" borderId="2" xfId="1" applyNumberFormat="1" applyFont="1" applyFill="1" applyBorder="1"/>
    <xf numFmtId="165" fontId="3" fillId="0" borderId="3" xfId="1" applyNumberFormat="1" applyFont="1" applyFill="1" applyBorder="1"/>
    <xf numFmtId="168" fontId="3" fillId="0" borderId="1" xfId="1" applyNumberFormat="1" applyFont="1" applyFill="1" applyBorder="1"/>
    <xf numFmtId="168" fontId="3" fillId="0" borderId="2" xfId="1" applyNumberFormat="1" applyFont="1" applyFill="1" applyBorder="1"/>
    <xf numFmtId="168" fontId="3" fillId="0" borderId="3" xfId="1" applyNumberFormat="1" applyFont="1" applyFill="1" applyBorder="1"/>
    <xf numFmtId="168" fontId="3" fillId="0" borderId="4" xfId="1" applyNumberFormat="1" applyFont="1" applyFill="1" applyBorder="1"/>
    <xf numFmtId="168" fontId="3" fillId="0" borderId="5" xfId="1" applyNumberFormat="1" applyFont="1" applyFill="1" applyBorder="1"/>
    <xf numFmtId="165" fontId="3" fillId="0" borderId="28" xfId="1" applyNumberFormat="1" applyFont="1" applyFill="1" applyBorder="1"/>
    <xf numFmtId="165" fontId="3" fillId="0" borderId="30" xfId="1" applyNumberFormat="1" applyFont="1" applyFill="1" applyBorder="1"/>
    <xf numFmtId="168" fontId="3" fillId="0" borderId="28" xfId="1" applyNumberFormat="1" applyFont="1" applyFill="1" applyBorder="1"/>
    <xf numFmtId="168" fontId="3" fillId="0" borderId="30" xfId="1" applyNumberFormat="1" applyFont="1" applyFill="1" applyBorder="1"/>
    <xf numFmtId="165" fontId="70" fillId="0" borderId="4" xfId="1" applyNumberFormat="1" applyFont="1" applyFill="1" applyBorder="1"/>
    <xf numFmtId="165" fontId="70" fillId="0" borderId="5" xfId="1" applyNumberFormat="1" applyFont="1" applyFill="1" applyBorder="1"/>
    <xf numFmtId="1" fontId="70" fillId="0" borderId="0" xfId="1" applyNumberFormat="1" applyFont="1" applyFill="1" applyBorder="1"/>
    <xf numFmtId="168" fontId="70" fillId="0" borderId="4" xfId="1" applyNumberFormat="1" applyFont="1" applyFill="1" applyBorder="1"/>
    <xf numFmtId="168" fontId="70" fillId="0" borderId="5" xfId="1" applyNumberFormat="1" applyFont="1" applyFill="1" applyBorder="1"/>
    <xf numFmtId="0" fontId="66" fillId="0" borderId="18" xfId="1" applyFont="1" applyFill="1" applyBorder="1" applyAlignment="1">
      <alignment horizontal="left" wrapText="1"/>
    </xf>
    <xf numFmtId="0" fontId="66" fillId="0" borderId="19" xfId="1" applyFont="1" applyFill="1" applyBorder="1" applyAlignment="1">
      <alignment horizontal="left" wrapText="1"/>
    </xf>
    <xf numFmtId="0" fontId="7" fillId="0" borderId="17" xfId="1" applyFont="1" applyFill="1" applyBorder="1" applyAlignment="1">
      <alignment horizontal="center"/>
    </xf>
    <xf numFmtId="0" fontId="7" fillId="0" borderId="9" xfId="1" applyFont="1" applyFill="1" applyBorder="1" applyAlignment="1">
      <alignment horizontal="center" vertical="center" wrapText="1"/>
    </xf>
    <xf numFmtId="0" fontId="7" fillId="0" borderId="10" xfId="1" applyFont="1" applyFill="1" applyBorder="1" applyAlignment="1">
      <alignment horizontal="left" vertical="center" wrapText="1"/>
    </xf>
    <xf numFmtId="0" fontId="7" fillId="0" borderId="6" xfId="1" applyFont="1" applyFill="1" applyBorder="1" applyAlignment="1">
      <alignment horizontal="center" wrapText="1"/>
    </xf>
    <xf numFmtId="0" fontId="7" fillId="0" borderId="7" xfId="1" applyFont="1" applyFill="1" applyBorder="1" applyAlignment="1">
      <alignment horizontal="center" wrapText="1"/>
    </xf>
    <xf numFmtId="0" fontId="7" fillId="0" borderId="8" xfId="1" applyFont="1" applyFill="1" applyBorder="1" applyAlignment="1">
      <alignment horizontal="center"/>
    </xf>
    <xf numFmtId="0" fontId="38" fillId="0" borderId="0" xfId="1" applyFont="1" applyFill="1" applyAlignment="1">
      <alignment horizontal="right" vertical="center" wrapText="1"/>
    </xf>
    <xf numFmtId="0" fontId="7" fillId="0" borderId="7" xfId="1" applyFont="1" applyFill="1" applyBorder="1" applyAlignment="1">
      <alignment horizontal="left" vertical="center" wrapText="1"/>
    </xf>
    <xf numFmtId="0" fontId="14" fillId="0" borderId="15" xfId="1" applyFont="1" applyFill="1" applyBorder="1" applyAlignment="1">
      <alignment horizontal="centerContinuous" vertical="center" wrapText="1"/>
    </xf>
    <xf numFmtId="0" fontId="14" fillId="0" borderId="16" xfId="1" applyFont="1" applyFill="1" applyBorder="1" applyAlignment="1">
      <alignment horizontal="centerContinuous" vertical="center" wrapText="1"/>
    </xf>
    <xf numFmtId="169" fontId="12" fillId="0" borderId="53" xfId="1" applyNumberFormat="1" applyFont="1" applyFill="1" applyBorder="1"/>
    <xf numFmtId="169" fontId="12" fillId="0" borderId="16" xfId="1" applyNumberFormat="1" applyFont="1" applyFill="1" applyBorder="1"/>
    <xf numFmtId="169" fontId="3" fillId="0" borderId="53" xfId="1" applyNumberFormat="1" applyFont="1" applyFill="1" applyBorder="1"/>
    <xf numFmtId="169" fontId="3" fillId="0" borderId="16" xfId="1" applyNumberFormat="1" applyFont="1" applyFill="1" applyBorder="1"/>
    <xf numFmtId="165" fontId="14" fillId="0" borderId="16" xfId="1" applyNumberFormat="1" applyFont="1" applyFill="1" applyBorder="1" applyAlignment="1">
      <alignment horizontal="centerContinuous" vertical="center" wrapText="1"/>
    </xf>
    <xf numFmtId="165" fontId="12" fillId="0" borderId="53" xfId="1" applyNumberFormat="1" applyFont="1" applyFill="1" applyBorder="1"/>
    <xf numFmtId="165" fontId="12" fillId="0" borderId="16" xfId="1" applyNumberFormat="1" applyFont="1" applyFill="1" applyBorder="1"/>
    <xf numFmtId="0" fontId="6" fillId="0" borderId="49" xfId="1" applyFill="1" applyBorder="1"/>
    <xf numFmtId="169" fontId="70" fillId="0" borderId="16" xfId="1" applyNumberFormat="1" applyFont="1" applyFill="1" applyBorder="1"/>
    <xf numFmtId="0" fontId="3" fillId="0" borderId="33" xfId="1" applyFont="1" applyFill="1" applyBorder="1" applyAlignment="1">
      <alignment vertical="center" wrapText="1"/>
    </xf>
    <xf numFmtId="0" fontId="3" fillId="0" borderId="35" xfId="1" applyFont="1" applyFill="1" applyBorder="1" applyAlignment="1">
      <alignment vertical="center" wrapText="1"/>
    </xf>
    <xf numFmtId="170" fontId="3" fillId="0" borderId="4" xfId="1" applyNumberFormat="1" applyFont="1" applyFill="1" applyBorder="1"/>
    <xf numFmtId="179" fontId="3" fillId="0" borderId="0" xfId="1" applyNumberFormat="1" applyFont="1" applyFill="1" applyBorder="1"/>
    <xf numFmtId="169" fontId="3" fillId="0" borderId="81" xfId="1" applyNumberFormat="1" applyFont="1" applyFill="1" applyBorder="1"/>
    <xf numFmtId="170" fontId="3" fillId="0" borderId="39" xfId="1" applyNumberFormat="1" applyFont="1" applyFill="1" applyBorder="1"/>
    <xf numFmtId="165" fontId="3" fillId="7" borderId="29" xfId="1" applyNumberFormat="1" applyFont="1" applyFill="1" applyBorder="1"/>
    <xf numFmtId="165" fontId="3" fillId="7" borderId="41" xfId="1" applyNumberFormat="1" applyFont="1" applyFill="1" applyBorder="1"/>
    <xf numFmtId="165" fontId="3" fillId="7" borderId="0" xfId="1" applyNumberFormat="1" applyFont="1" applyFill="1"/>
    <xf numFmtId="165" fontId="70" fillId="7" borderId="0" xfId="1" applyNumberFormat="1" applyFont="1" applyFill="1"/>
    <xf numFmtId="165" fontId="70" fillId="7" borderId="39" xfId="1" applyNumberFormat="1" applyFont="1" applyFill="1" applyBorder="1"/>
    <xf numFmtId="169" fontId="3" fillId="0" borderId="15" xfId="1" applyNumberFormat="1" applyFont="1" applyFill="1" applyBorder="1"/>
    <xf numFmtId="169" fontId="7" fillId="0" borderId="1" xfId="1" applyNumberFormat="1" applyFont="1" applyFill="1" applyBorder="1"/>
    <xf numFmtId="169" fontId="7" fillId="0" borderId="2" xfId="1" applyNumberFormat="1" applyFont="1" applyFill="1" applyBorder="1"/>
    <xf numFmtId="169" fontId="3" fillId="0" borderId="1" xfId="1" applyNumberFormat="1" applyFont="1" applyFill="1" applyBorder="1"/>
    <xf numFmtId="169" fontId="3" fillId="0" borderId="47" xfId="1" applyNumberFormat="1" applyFont="1" applyFill="1" applyBorder="1"/>
    <xf numFmtId="170" fontId="3" fillId="0" borderId="32" xfId="1" applyNumberFormat="1" applyFont="1" applyFill="1" applyBorder="1"/>
    <xf numFmtId="0" fontId="3" fillId="0" borderId="39" xfId="3" applyFont="1" applyFill="1" applyBorder="1"/>
    <xf numFmtId="169" fontId="3" fillId="0" borderId="37" xfId="1" applyNumberFormat="1" applyFont="1" applyFill="1" applyBorder="1"/>
    <xf numFmtId="169" fontId="3" fillId="0" borderId="38" xfId="1" applyNumberFormat="1" applyFont="1" applyFill="1" applyBorder="1"/>
    <xf numFmtId="169" fontId="7" fillId="0" borderId="4" xfId="1" applyNumberFormat="1" applyFont="1" applyFill="1" applyBorder="1"/>
    <xf numFmtId="175" fontId="7" fillId="0" borderId="0" xfId="1" applyNumberFormat="1" applyFont="1" applyFill="1" applyBorder="1"/>
    <xf numFmtId="175" fontId="3" fillId="0" borderId="39" xfId="1" applyNumberFormat="1" applyFont="1" applyFill="1" applyBorder="1"/>
    <xf numFmtId="175" fontId="3" fillId="0" borderId="32" xfId="1" applyNumberFormat="1" applyFont="1" applyFill="1" applyBorder="1"/>
    <xf numFmtId="179" fontId="3" fillId="0" borderId="39" xfId="1" applyNumberFormat="1" applyFont="1" applyFill="1" applyBorder="1"/>
    <xf numFmtId="175" fontId="7" fillId="0" borderId="28" xfId="1" applyNumberFormat="1" applyFont="1" applyFill="1" applyBorder="1"/>
    <xf numFmtId="175" fontId="7" fillId="0" borderId="29" xfId="1" applyNumberFormat="1" applyFont="1" applyFill="1" applyBorder="1"/>
    <xf numFmtId="169" fontId="7" fillId="0" borderId="30" xfId="1" applyNumberFormat="1" applyFont="1" applyFill="1" applyBorder="1"/>
    <xf numFmtId="175" fontId="3" fillId="0" borderId="29" xfId="1" applyNumberFormat="1" applyFont="1" applyFill="1" applyBorder="1"/>
    <xf numFmtId="175" fontId="3" fillId="0" borderId="41" xfId="1" applyNumberFormat="1" applyFont="1" applyFill="1" applyBorder="1"/>
    <xf numFmtId="179" fontId="3" fillId="0" borderId="41" xfId="1" applyNumberFormat="1" applyFont="1" applyFill="1" applyBorder="1"/>
    <xf numFmtId="170" fontId="3" fillId="0" borderId="29" xfId="1" applyNumberFormat="1" applyFont="1" applyFill="1" applyBorder="1"/>
    <xf numFmtId="170" fontId="3" fillId="0" borderId="40" xfId="1" applyNumberFormat="1" applyFont="1" applyFill="1" applyBorder="1"/>
    <xf numFmtId="170" fontId="3" fillId="0" borderId="41" xfId="1" applyNumberFormat="1" applyFont="1" applyFill="1" applyBorder="1"/>
    <xf numFmtId="170" fontId="3" fillId="0" borderId="28" xfId="1" applyNumberFormat="1" applyFont="1" applyFill="1" applyBorder="1"/>
    <xf numFmtId="170" fontId="3" fillId="0" borderId="30" xfId="1" applyNumberFormat="1" applyFont="1" applyFill="1" applyBorder="1"/>
    <xf numFmtId="169" fontId="7" fillId="0" borderId="5" xfId="1" applyNumberFormat="1" applyFont="1" applyFill="1" applyBorder="1"/>
    <xf numFmtId="175" fontId="69" fillId="0" borderId="4" xfId="1" applyNumberFormat="1" applyFont="1" applyFill="1" applyBorder="1"/>
    <xf numFmtId="175" fontId="69" fillId="0" borderId="0" xfId="1" applyNumberFormat="1" applyFont="1" applyFill="1" applyBorder="1"/>
    <xf numFmtId="169" fontId="69" fillId="0" borderId="5" xfId="1" applyNumberFormat="1" applyFont="1" applyFill="1" applyBorder="1"/>
    <xf numFmtId="175" fontId="70" fillId="0" borderId="0" xfId="1" applyNumberFormat="1" applyFont="1" applyFill="1" applyBorder="1"/>
    <xf numFmtId="175" fontId="70" fillId="0" borderId="39" xfId="1" applyNumberFormat="1" applyFont="1" applyFill="1" applyBorder="1"/>
    <xf numFmtId="175" fontId="70" fillId="0" borderId="32" xfId="1" applyNumberFormat="1" applyFont="1" applyFill="1" applyBorder="1"/>
    <xf numFmtId="170" fontId="70" fillId="0" borderId="32" xfId="1" applyNumberFormat="1" applyFont="1" applyFill="1" applyBorder="1"/>
    <xf numFmtId="179" fontId="70" fillId="0" borderId="39" xfId="1" applyNumberFormat="1" applyFont="1" applyFill="1" applyBorder="1"/>
    <xf numFmtId="170" fontId="70" fillId="0" borderId="39" xfId="1" applyNumberFormat="1" applyFont="1" applyFill="1" applyBorder="1"/>
    <xf numFmtId="169" fontId="44" fillId="0" borderId="39" xfId="1" applyNumberFormat="1" applyFont="1" applyFill="1" applyBorder="1"/>
    <xf numFmtId="0" fontId="70" fillId="0" borderId="0" xfId="3" applyFont="1" applyFill="1"/>
    <xf numFmtId="170" fontId="70" fillId="0" borderId="4" xfId="1" applyNumberFormat="1" applyFont="1" applyFill="1" applyBorder="1"/>
    <xf numFmtId="175" fontId="3" fillId="0" borderId="40" xfId="1" applyNumberFormat="1" applyFont="1" applyFill="1" applyBorder="1"/>
    <xf numFmtId="2" fontId="6" fillId="0" borderId="0" xfId="1" applyNumberFormat="1" applyFill="1"/>
    <xf numFmtId="0" fontId="3" fillId="0" borderId="0" xfId="1" applyFont="1" applyFill="1" applyBorder="1" applyAlignment="1">
      <alignment horizontal="right"/>
    </xf>
    <xf numFmtId="0" fontId="7" fillId="0" borderId="0" xfId="1" applyFont="1" applyFill="1" applyBorder="1" applyAlignment="1">
      <alignment horizontal="left" vertical="center"/>
    </xf>
    <xf numFmtId="0" fontId="33" fillId="20" borderId="12" xfId="1" applyFont="1" applyFill="1" applyBorder="1" applyAlignment="1">
      <alignment vertical="center"/>
    </xf>
    <xf numFmtId="0" fontId="33" fillId="20" borderId="13" xfId="1" applyFont="1" applyFill="1" applyBorder="1" applyAlignment="1">
      <alignment vertical="center"/>
    </xf>
    <xf numFmtId="0" fontId="7" fillId="2" borderId="35" xfId="1" applyFont="1" applyFill="1" applyBorder="1" applyAlignment="1">
      <alignment horizontal="right" wrapText="1"/>
    </xf>
    <xf numFmtId="0" fontId="105" fillId="5" borderId="0" xfId="1" applyFont="1" applyFill="1" applyBorder="1" applyAlignment="1">
      <alignment horizontal="center" wrapText="1"/>
    </xf>
    <xf numFmtId="170" fontId="3" fillId="7" borderId="0" xfId="1" applyNumberFormat="1" applyFont="1" applyFill="1" applyBorder="1"/>
    <xf numFmtId="170" fontId="3" fillId="7" borderId="40" xfId="1" applyNumberFormat="1" applyFont="1" applyFill="1" applyBorder="1"/>
    <xf numFmtId="170" fontId="70" fillId="7" borderId="0" xfId="1" applyNumberFormat="1" applyFont="1" applyFill="1" applyBorder="1"/>
    <xf numFmtId="3" fontId="106" fillId="25" borderId="0" xfId="0" quotePrefix="1" applyNumberFormat="1" applyFont="1" applyFill="1" applyBorder="1" applyAlignment="1" applyProtection="1">
      <alignment vertical="center" wrapText="1"/>
    </xf>
    <xf numFmtId="0" fontId="75" fillId="20" borderId="34" xfId="3" applyFont="1" applyFill="1" applyBorder="1" applyAlignment="1">
      <alignment horizontal="center" vertical="center"/>
    </xf>
    <xf numFmtId="0" fontId="7" fillId="2" borderId="35" xfId="1" applyFont="1" applyFill="1" applyBorder="1" applyAlignment="1">
      <alignment horizontal="left" vertical="center" wrapText="1"/>
    </xf>
    <xf numFmtId="0" fontId="33" fillId="0" borderId="34" xfId="1" applyNumberFormat="1" applyFont="1" applyFill="1" applyBorder="1" applyAlignment="1">
      <alignment horizontal="center" vertical="center" wrapText="1"/>
    </xf>
    <xf numFmtId="0" fontId="7" fillId="0" borderId="37" xfId="1" applyFont="1" applyFill="1" applyBorder="1" applyAlignment="1">
      <alignment horizontal="center" vertical="center" wrapText="1"/>
    </xf>
    <xf numFmtId="0" fontId="7" fillId="0" borderId="37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7" fillId="0" borderId="33" xfId="1" applyFont="1" applyFill="1" applyBorder="1" applyAlignment="1">
      <alignment horizontal="center" vertical="center" wrapText="1"/>
    </xf>
    <xf numFmtId="0" fontId="7" fillId="0" borderId="34" xfId="1" applyFont="1" applyFill="1" applyBorder="1" applyAlignment="1">
      <alignment horizontal="center" vertical="center" wrapText="1"/>
    </xf>
    <xf numFmtId="0" fontId="7" fillId="0" borderId="35" xfId="1" applyFont="1" applyFill="1" applyBorder="1" applyAlignment="1">
      <alignment horizontal="center" vertical="center" wrapText="1"/>
    </xf>
    <xf numFmtId="0" fontId="98" fillId="0" borderId="0" xfId="5" applyFont="1" applyFill="1" applyAlignment="1" applyProtection="1"/>
    <xf numFmtId="0" fontId="33" fillId="0" borderId="33" xfId="1" applyNumberFormat="1" applyFont="1" applyFill="1" applyBorder="1" applyAlignment="1">
      <alignment horizontal="centerContinuous" vertical="center" wrapText="1"/>
    </xf>
    <xf numFmtId="0" fontId="33" fillId="0" borderId="34" xfId="1" applyNumberFormat="1" applyFont="1" applyFill="1" applyBorder="1" applyAlignment="1">
      <alignment horizontal="centerContinuous" vertical="center" wrapText="1"/>
    </xf>
    <xf numFmtId="0" fontId="33" fillId="0" borderId="35" xfId="1" applyNumberFormat="1" applyFont="1" applyFill="1" applyBorder="1" applyAlignment="1">
      <alignment horizontal="centerContinuous" vertical="center" wrapText="1"/>
    </xf>
    <xf numFmtId="0" fontId="33" fillId="0" borderId="11" xfId="1" applyNumberFormat="1" applyFont="1" applyFill="1" applyBorder="1" applyAlignment="1">
      <alignment horizontal="left" vertical="center" wrapText="1"/>
    </xf>
    <xf numFmtId="0" fontId="7" fillId="0" borderId="79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Continuous" vertical="center" wrapText="1"/>
    </xf>
    <xf numFmtId="0" fontId="7" fillId="0" borderId="37" xfId="1" applyFont="1" applyFill="1" applyBorder="1" applyAlignment="1">
      <alignment horizontal="centerContinuous" vertical="center" wrapText="1"/>
    </xf>
    <xf numFmtId="0" fontId="7" fillId="0" borderId="38" xfId="1" applyFont="1" applyFill="1" applyBorder="1" applyAlignment="1">
      <alignment horizontal="centerContinuous" vertical="center" wrapText="1"/>
    </xf>
    <xf numFmtId="0" fontId="7" fillId="0" borderId="1" xfId="1" applyFont="1" applyFill="1" applyBorder="1" applyAlignment="1">
      <alignment horizontal="centerContinuous" vertical="center" wrapText="1"/>
    </xf>
    <xf numFmtId="0" fontId="7" fillId="0" borderId="2" xfId="1" applyFont="1" applyFill="1" applyBorder="1" applyAlignment="1">
      <alignment horizontal="centerContinuous" vertical="center" wrapText="1"/>
    </xf>
    <xf numFmtId="0" fontId="7" fillId="0" borderId="3" xfId="1" applyFont="1" applyFill="1" applyBorder="1" applyAlignment="1">
      <alignment horizontal="centerContinuous" vertical="center"/>
    </xf>
    <xf numFmtId="0" fontId="7" fillId="0" borderId="39" xfId="1" applyFont="1" applyFill="1" applyBorder="1" applyAlignment="1">
      <alignment horizontal="centerContinuous" vertical="center" wrapText="1"/>
    </xf>
    <xf numFmtId="0" fontId="7" fillId="0" borderId="5" xfId="1" applyFont="1" applyFill="1" applyBorder="1" applyAlignment="1">
      <alignment horizontal="centerContinuous" vertical="center"/>
    </xf>
    <xf numFmtId="0" fontId="98" fillId="2" borderId="0" xfId="5" applyFont="1" applyFill="1" applyAlignment="1" applyProtection="1"/>
    <xf numFmtId="0" fontId="3" fillId="2" borderId="0" xfId="1" applyFont="1" applyFill="1" applyBorder="1"/>
    <xf numFmtId="0" fontId="22" fillId="5" borderId="56" xfId="1" applyFont="1" applyFill="1" applyBorder="1" applyAlignment="1">
      <alignment horizontal="right" wrapText="1"/>
    </xf>
    <xf numFmtId="0" fontId="22" fillId="5" borderId="18" xfId="1" applyFont="1" applyFill="1" applyBorder="1" applyAlignment="1">
      <alignment horizontal="right" wrapText="1"/>
    </xf>
    <xf numFmtId="0" fontId="22" fillId="5" borderId="19" xfId="1" applyFont="1" applyFill="1" applyBorder="1" applyAlignment="1">
      <alignment horizontal="right" wrapText="1"/>
    </xf>
    <xf numFmtId="0" fontId="3" fillId="2" borderId="56" xfId="1" applyFont="1" applyFill="1" applyBorder="1" applyAlignment="1">
      <alignment wrapText="1"/>
    </xf>
    <xf numFmtId="0" fontId="3" fillId="2" borderId="18" xfId="1" applyFont="1" applyFill="1" applyBorder="1" applyAlignment="1">
      <alignment wrapText="1"/>
    </xf>
    <xf numFmtId="0" fontId="3" fillId="2" borderId="19" xfId="1" applyFont="1" applyFill="1" applyBorder="1" applyAlignment="1">
      <alignment wrapText="1"/>
    </xf>
    <xf numFmtId="169" fontId="3" fillId="5" borderId="1" xfId="1" applyNumberFormat="1" applyFont="1" applyFill="1" applyBorder="1"/>
    <xf numFmtId="169" fontId="3" fillId="5" borderId="5" xfId="1" applyNumberFormat="1" applyFont="1" applyFill="1" applyBorder="1"/>
    <xf numFmtId="169" fontId="3" fillId="5" borderId="4" xfId="1" applyNumberFormat="1" applyFont="1" applyFill="1" applyBorder="1"/>
    <xf numFmtId="2" fontId="3" fillId="5" borderId="0" xfId="1" applyNumberFormat="1" applyFont="1" applyFill="1" applyBorder="1" applyAlignment="1">
      <alignment horizontal="centerContinuous" vertical="center" wrapText="1"/>
    </xf>
    <xf numFmtId="168" fontId="3" fillId="5" borderId="0" xfId="1" applyNumberFormat="1" applyFont="1" applyFill="1" applyBorder="1" applyAlignment="1">
      <alignment horizontal="right" vertical="center" wrapText="1"/>
    </xf>
    <xf numFmtId="4" fontId="65" fillId="6" borderId="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right"/>
    </xf>
    <xf numFmtId="0" fontId="3" fillId="0" borderId="0" xfId="3" applyFont="1" applyFill="1" applyBorder="1" applyAlignment="1">
      <alignment horizontal="right"/>
    </xf>
    <xf numFmtId="0" fontId="58" fillId="0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/>
    <xf numFmtId="0" fontId="31" fillId="2" borderId="0" xfId="5" applyFill="1" applyAlignment="1" applyProtection="1">
      <alignment vertical="top"/>
    </xf>
    <xf numFmtId="0" fontId="90" fillId="15" borderId="36" xfId="1" applyFont="1" applyFill="1" applyBorder="1" applyAlignment="1">
      <alignment wrapText="1"/>
    </xf>
    <xf numFmtId="170" fontId="3" fillId="0" borderId="5" xfId="1" applyNumberFormat="1" applyFont="1" applyFill="1" applyBorder="1"/>
    <xf numFmtId="0" fontId="3" fillId="5" borderId="0" xfId="0" applyFont="1" applyFill="1"/>
    <xf numFmtId="0" fontId="33" fillId="5" borderId="29" xfId="1" applyFont="1" applyFill="1" applyBorder="1" applyAlignment="1">
      <alignment horizontal="right"/>
    </xf>
    <xf numFmtId="169" fontId="3" fillId="5" borderId="28" xfId="1" applyNumberFormat="1" applyFont="1" applyFill="1" applyBorder="1"/>
    <xf numFmtId="2" fontId="3" fillId="5" borderId="29" xfId="1" applyNumberFormat="1" applyFont="1" applyFill="1" applyBorder="1" applyAlignment="1">
      <alignment horizontal="centerContinuous" vertical="center" wrapText="1"/>
    </xf>
    <xf numFmtId="169" fontId="3" fillId="5" borderId="30" xfId="1" applyNumberFormat="1" applyFont="1" applyFill="1" applyBorder="1"/>
    <xf numFmtId="0" fontId="3" fillId="5" borderId="29" xfId="1" applyFont="1" applyFill="1" applyBorder="1"/>
    <xf numFmtId="0" fontId="7" fillId="5" borderId="29" xfId="1" applyFont="1" applyFill="1" applyBorder="1" applyAlignment="1">
      <alignment horizontal="centerContinuous" vertical="center" wrapText="1"/>
    </xf>
    <xf numFmtId="0" fontId="34" fillId="21" borderId="0" xfId="1" applyFont="1" applyFill="1" applyBorder="1" applyAlignment="1">
      <alignment horizontal="center" vertical="center"/>
    </xf>
    <xf numFmtId="0" fontId="34" fillId="10" borderId="0" xfId="1" applyFont="1" applyFill="1" applyBorder="1" applyAlignment="1">
      <alignment horizontal="center" vertical="center"/>
    </xf>
    <xf numFmtId="0" fontId="22" fillId="10" borderId="0" xfId="1" applyFont="1" applyFill="1" applyBorder="1" applyAlignment="1">
      <alignment horizontal="center"/>
    </xf>
    <xf numFmtId="0" fontId="33" fillId="20" borderId="72" xfId="1" applyFont="1" applyFill="1" applyBorder="1" applyAlignment="1">
      <alignment horizontal="center" vertical="center"/>
    </xf>
    <xf numFmtId="0" fontId="33" fillId="20" borderId="0" xfId="1" applyFont="1" applyFill="1" applyBorder="1" applyAlignment="1">
      <alignment horizontal="center" vertical="center"/>
    </xf>
    <xf numFmtId="0" fontId="34" fillId="10" borderId="0" xfId="1" applyFont="1" applyFill="1" applyBorder="1" applyAlignment="1">
      <alignment horizontal="center"/>
    </xf>
    <xf numFmtId="0" fontId="34" fillId="21" borderId="0" xfId="1" applyFont="1" applyFill="1" applyBorder="1" applyAlignment="1">
      <alignment horizontal="center"/>
    </xf>
    <xf numFmtId="0" fontId="22" fillId="21" borderId="0" xfId="1" applyFont="1" applyFill="1" applyBorder="1" applyAlignment="1">
      <alignment horizontal="center"/>
    </xf>
    <xf numFmtId="0" fontId="0" fillId="10" borderId="0" xfId="0" applyFill="1" applyBorder="1" applyAlignment="1">
      <alignment horizontal="center"/>
    </xf>
    <xf numFmtId="0" fontId="34" fillId="21" borderId="82" xfId="1" applyFont="1" applyFill="1" applyBorder="1" applyAlignment="1">
      <alignment horizontal="center" vertical="center"/>
    </xf>
    <xf numFmtId="0" fontId="34" fillId="21" borderId="82" xfId="15" applyFont="1" applyFill="1" applyBorder="1" applyAlignment="1">
      <alignment horizontal="center" vertical="center"/>
    </xf>
    <xf numFmtId="0" fontId="34" fillId="21" borderId="0" xfId="15" applyFont="1" applyFill="1" applyBorder="1" applyAlignment="1">
      <alignment horizontal="center" vertical="center"/>
    </xf>
    <xf numFmtId="0" fontId="34" fillId="21" borderId="0" xfId="1" applyFont="1" applyFill="1" applyBorder="1" applyAlignment="1">
      <alignment horizontal="center" vertical="center" wrapText="1"/>
    </xf>
    <xf numFmtId="0" fontId="34" fillId="10" borderId="0" xfId="1" applyFont="1" applyFill="1" applyBorder="1" applyAlignment="1">
      <alignment horizontal="center" vertical="center" wrapText="1"/>
    </xf>
    <xf numFmtId="0" fontId="25" fillId="9" borderId="33" xfId="1" applyFont="1" applyFill="1" applyBorder="1" applyAlignment="1">
      <alignment horizontal="center" vertical="center"/>
    </xf>
    <xf numFmtId="0" fontId="6" fillId="9" borderId="34" xfId="1" applyFont="1" applyFill="1" applyBorder="1" applyAlignment="1">
      <alignment horizontal="center" vertical="center"/>
    </xf>
    <xf numFmtId="0" fontId="6" fillId="9" borderId="35" xfId="1" applyFont="1" applyFill="1" applyBorder="1" applyAlignment="1">
      <alignment horizontal="center" vertical="center"/>
    </xf>
    <xf numFmtId="0" fontId="36" fillId="22" borderId="33" xfId="0" applyFont="1" applyFill="1" applyBorder="1" applyAlignment="1">
      <alignment horizontal="left" vertical="center"/>
    </xf>
    <xf numFmtId="0" fontId="36" fillId="22" borderId="34" xfId="0" applyFont="1" applyFill="1" applyBorder="1" applyAlignment="1">
      <alignment horizontal="left" vertical="center"/>
    </xf>
    <xf numFmtId="0" fontId="36" fillId="22" borderId="35" xfId="0" applyFont="1" applyFill="1" applyBorder="1" applyAlignment="1">
      <alignment horizontal="left" vertical="center"/>
    </xf>
    <xf numFmtId="0" fontId="36" fillId="5" borderId="33" xfId="1" applyFont="1" applyFill="1" applyBorder="1" applyAlignment="1">
      <alignment horizontal="left" vertical="center"/>
    </xf>
    <xf numFmtId="0" fontId="36" fillId="5" borderId="34" xfId="1" applyFont="1" applyFill="1" applyBorder="1" applyAlignment="1">
      <alignment horizontal="left" vertical="center"/>
    </xf>
    <xf numFmtId="0" fontId="36" fillId="5" borderId="35" xfId="1" applyFont="1" applyFill="1" applyBorder="1" applyAlignment="1">
      <alignment horizontal="left" vertical="center"/>
    </xf>
    <xf numFmtId="0" fontId="36" fillId="16" borderId="33" xfId="1" applyFont="1" applyFill="1" applyBorder="1" applyAlignment="1">
      <alignment horizontal="left" vertical="center"/>
    </xf>
    <xf numFmtId="0" fontId="36" fillId="16" borderId="34" xfId="1" applyFont="1" applyFill="1" applyBorder="1" applyAlignment="1">
      <alignment horizontal="left" vertical="center"/>
    </xf>
    <xf numFmtId="0" fontId="36" fillId="16" borderId="35" xfId="1" applyFont="1" applyFill="1" applyBorder="1" applyAlignment="1">
      <alignment horizontal="left" vertical="center"/>
    </xf>
    <xf numFmtId="0" fontId="36" fillId="10" borderId="33" xfId="1" applyFont="1" applyFill="1" applyBorder="1" applyAlignment="1">
      <alignment horizontal="left" vertical="center"/>
    </xf>
    <xf numFmtId="0" fontId="36" fillId="10" borderId="34" xfId="1" applyFont="1" applyFill="1" applyBorder="1" applyAlignment="1">
      <alignment horizontal="left" vertical="center"/>
    </xf>
    <xf numFmtId="0" fontId="36" fillId="10" borderId="35" xfId="1" applyFont="1" applyFill="1" applyBorder="1" applyAlignment="1">
      <alignment horizontal="left" vertical="center"/>
    </xf>
    <xf numFmtId="0" fontId="36" fillId="16" borderId="33" xfId="0" applyFont="1" applyFill="1" applyBorder="1" applyAlignment="1">
      <alignment horizontal="left" vertical="center"/>
    </xf>
    <xf numFmtId="0" fontId="36" fillId="16" borderId="34" xfId="0" applyFont="1" applyFill="1" applyBorder="1" applyAlignment="1">
      <alignment horizontal="left" vertical="center"/>
    </xf>
    <xf numFmtId="0" fontId="36" fillId="16" borderId="35" xfId="0" applyFont="1" applyFill="1" applyBorder="1" applyAlignment="1">
      <alignment horizontal="left" vertical="center"/>
    </xf>
    <xf numFmtId="0" fontId="36" fillId="10" borderId="33" xfId="1" applyFont="1" applyFill="1" applyBorder="1" applyAlignment="1">
      <alignment horizontal="center" vertical="center"/>
    </xf>
    <xf numFmtId="0" fontId="36" fillId="10" borderId="34" xfId="1" applyFont="1" applyFill="1" applyBorder="1" applyAlignment="1">
      <alignment horizontal="center" vertical="center"/>
    </xf>
    <xf numFmtId="0" fontId="36" fillId="10" borderId="35" xfId="1" applyFont="1" applyFill="1" applyBorder="1" applyAlignment="1">
      <alignment horizontal="center" vertical="center"/>
    </xf>
    <xf numFmtId="0" fontId="36" fillId="16" borderId="32" xfId="1" applyFont="1" applyFill="1" applyBorder="1" applyAlignment="1">
      <alignment horizontal="center"/>
    </xf>
    <xf numFmtId="0" fontId="36" fillId="16" borderId="0" xfId="1" applyFont="1" applyFill="1" applyBorder="1" applyAlignment="1">
      <alignment horizontal="center"/>
    </xf>
    <xf numFmtId="0" fontId="59" fillId="10" borderId="33" xfId="0" applyFont="1" applyFill="1" applyBorder="1" applyAlignment="1">
      <alignment horizontal="left" vertical="center"/>
    </xf>
    <xf numFmtId="0" fontId="59" fillId="10" borderId="34" xfId="0" applyFont="1" applyFill="1" applyBorder="1" applyAlignment="1">
      <alignment horizontal="left" vertical="center"/>
    </xf>
    <xf numFmtId="0" fontId="59" fillId="10" borderId="35" xfId="0" applyFont="1" applyFill="1" applyBorder="1" applyAlignment="1">
      <alignment horizontal="left" vertical="center"/>
    </xf>
    <xf numFmtId="0" fontId="59" fillId="16" borderId="33" xfId="0" applyFont="1" applyFill="1" applyBorder="1" applyAlignment="1">
      <alignment horizontal="left" vertical="center"/>
    </xf>
    <xf numFmtId="0" fontId="59" fillId="16" borderId="34" xfId="0" applyFont="1" applyFill="1" applyBorder="1" applyAlignment="1">
      <alignment horizontal="left" vertical="center"/>
    </xf>
    <xf numFmtId="0" fontId="59" fillId="16" borderId="35" xfId="0" applyFont="1" applyFill="1" applyBorder="1" applyAlignment="1">
      <alignment horizontal="left" vertical="center"/>
    </xf>
    <xf numFmtId="0" fontId="7" fillId="9" borderId="57" xfId="3" applyFont="1" applyFill="1" applyBorder="1" applyAlignment="1">
      <alignment horizontal="center" vertical="center"/>
    </xf>
    <xf numFmtId="0" fontId="7" fillId="9" borderId="61" xfId="3" applyFont="1" applyFill="1" applyBorder="1" applyAlignment="1">
      <alignment horizontal="center" vertical="center"/>
    </xf>
    <xf numFmtId="0" fontId="7" fillId="9" borderId="62" xfId="3" applyFont="1" applyFill="1" applyBorder="1" applyAlignment="1">
      <alignment horizontal="center" vertical="center"/>
    </xf>
    <xf numFmtId="0" fontId="7" fillId="9" borderId="63" xfId="3" applyFont="1" applyFill="1" applyBorder="1" applyAlignment="1">
      <alignment horizontal="center" vertical="center"/>
    </xf>
    <xf numFmtId="0" fontId="36" fillId="2" borderId="33" xfId="3" applyFont="1" applyFill="1" applyBorder="1" applyAlignment="1">
      <alignment horizontal="center" vertical="center"/>
    </xf>
    <xf numFmtId="0" fontId="36" fillId="2" borderId="34" xfId="3" applyFont="1" applyFill="1" applyBorder="1" applyAlignment="1">
      <alignment horizontal="center" vertical="center"/>
    </xf>
    <xf numFmtId="0" fontId="36" fillId="2" borderId="35" xfId="3" applyFont="1" applyFill="1" applyBorder="1" applyAlignment="1">
      <alignment horizontal="center" vertical="center"/>
    </xf>
    <xf numFmtId="0" fontId="36" fillId="4" borderId="9" xfId="1" applyFont="1" applyFill="1" applyBorder="1" applyAlignment="1">
      <alignment horizontal="left" vertical="center"/>
    </xf>
    <xf numFmtId="0" fontId="36" fillId="4" borderId="10" xfId="1" applyFont="1" applyFill="1" applyBorder="1" applyAlignment="1">
      <alignment horizontal="left" vertical="center"/>
    </xf>
    <xf numFmtId="0" fontId="91" fillId="2" borderId="9" xfId="1" applyFont="1" applyFill="1" applyBorder="1" applyAlignment="1">
      <alignment horizontal="center" vertical="center" wrapText="1"/>
    </xf>
    <xf numFmtId="0" fontId="91" fillId="2" borderId="10" xfId="1" applyFont="1" applyFill="1" applyBorder="1" applyAlignment="1">
      <alignment horizontal="center" vertical="center" wrapText="1"/>
    </xf>
    <xf numFmtId="0" fontId="91" fillId="2" borderId="60" xfId="1" applyFont="1" applyFill="1" applyBorder="1" applyAlignment="1">
      <alignment horizontal="center" vertical="center" wrapText="1"/>
    </xf>
    <xf numFmtId="0" fontId="92" fillId="5" borderId="33" xfId="3" applyFont="1" applyFill="1" applyBorder="1" applyAlignment="1">
      <alignment horizontal="left" vertical="center"/>
    </xf>
    <xf numFmtId="0" fontId="7" fillId="5" borderId="34" xfId="3" applyFont="1" applyFill="1" applyBorder="1" applyAlignment="1">
      <alignment horizontal="left" vertical="center"/>
    </xf>
    <xf numFmtId="0" fontId="7" fillId="5" borderId="35" xfId="3" applyFont="1" applyFill="1" applyBorder="1" applyAlignment="1">
      <alignment horizontal="left" vertical="center"/>
    </xf>
    <xf numFmtId="0" fontId="65" fillId="0" borderId="33" xfId="0" applyFont="1" applyBorder="1" applyAlignment="1">
      <alignment horizontal="left" vertical="top" wrapText="1"/>
    </xf>
    <xf numFmtId="0" fontId="65" fillId="0" borderId="34" xfId="0" applyFont="1" applyBorder="1" applyAlignment="1">
      <alignment horizontal="left" vertical="top" wrapText="1"/>
    </xf>
    <xf numFmtId="0" fontId="65" fillId="0" borderId="58" xfId="0" applyFont="1" applyBorder="1" applyAlignment="1">
      <alignment horizontal="left" vertical="top" wrapText="1"/>
    </xf>
    <xf numFmtId="0" fontId="0" fillId="5" borderId="56" xfId="0" applyFont="1" applyFill="1" applyBorder="1" applyAlignment="1">
      <alignment horizontal="left" vertical="top" wrapText="1"/>
    </xf>
    <xf numFmtId="0" fontId="0" fillId="5" borderId="18" xfId="0" applyFont="1" applyFill="1" applyBorder="1" applyAlignment="1">
      <alignment horizontal="left" vertical="top" wrapText="1"/>
    </xf>
    <xf numFmtId="0" fontId="0" fillId="5" borderId="59" xfId="0" applyFont="1" applyFill="1" applyBorder="1" applyAlignment="1">
      <alignment horizontal="left" vertical="top" wrapText="1"/>
    </xf>
    <xf numFmtId="0" fontId="93" fillId="0" borderId="33" xfId="0" applyFont="1" applyBorder="1" applyAlignment="1">
      <alignment horizontal="left" vertical="top" wrapText="1"/>
    </xf>
    <xf numFmtId="0" fontId="93" fillId="0" borderId="34" xfId="0" applyFont="1" applyBorder="1" applyAlignment="1">
      <alignment horizontal="left" vertical="top" wrapText="1"/>
    </xf>
    <xf numFmtId="0" fontId="93" fillId="0" borderId="58" xfId="0" applyFont="1" applyBorder="1" applyAlignment="1">
      <alignment horizontal="left" vertical="top" wrapText="1"/>
    </xf>
    <xf numFmtId="0" fontId="93" fillId="5" borderId="56" xfId="0" applyFont="1" applyFill="1" applyBorder="1" applyAlignment="1">
      <alignment horizontal="left" vertical="top" wrapText="1"/>
    </xf>
    <xf numFmtId="0" fontId="93" fillId="5" borderId="18" xfId="0" applyFont="1" applyFill="1" applyBorder="1" applyAlignment="1">
      <alignment horizontal="left" vertical="top" wrapText="1"/>
    </xf>
    <xf numFmtId="0" fontId="93" fillId="5" borderId="59" xfId="0" applyFont="1" applyFill="1" applyBorder="1" applyAlignment="1">
      <alignment horizontal="left" vertical="top" wrapText="1"/>
    </xf>
    <xf numFmtId="0" fontId="91" fillId="2" borderId="11" xfId="1" applyFont="1" applyFill="1" applyBorder="1" applyAlignment="1">
      <alignment horizontal="center" vertical="center" wrapText="1"/>
    </xf>
    <xf numFmtId="0" fontId="91" fillId="5" borderId="33" xfId="3" applyFont="1" applyFill="1" applyBorder="1" applyAlignment="1">
      <alignment horizontal="left" vertical="center"/>
    </xf>
    <xf numFmtId="0" fontId="91" fillId="5" borderId="34" xfId="3" applyFont="1" applyFill="1" applyBorder="1" applyAlignment="1">
      <alignment horizontal="left" vertical="center"/>
    </xf>
    <xf numFmtId="0" fontId="91" fillId="5" borderId="35" xfId="3" applyFont="1" applyFill="1" applyBorder="1" applyAlignment="1">
      <alignment horizontal="left" vertical="center"/>
    </xf>
    <xf numFmtId="0" fontId="36" fillId="2" borderId="33" xfId="3" applyFont="1" applyFill="1" applyBorder="1" applyAlignment="1">
      <alignment horizontal="center" vertical="center" wrapText="1"/>
    </xf>
    <xf numFmtId="0" fontId="3" fillId="2" borderId="34" xfId="3" applyFont="1" applyFill="1" applyBorder="1" applyAlignment="1">
      <alignment horizontal="center" vertical="center"/>
    </xf>
    <xf numFmtId="0" fontId="36" fillId="20" borderId="33" xfId="3" applyFont="1" applyFill="1" applyBorder="1" applyAlignment="1">
      <alignment horizontal="center" vertical="center" wrapText="1"/>
    </xf>
    <xf numFmtId="0" fontId="75" fillId="20" borderId="35" xfId="3" applyFont="1" applyFill="1" applyBorder="1" applyAlignment="1">
      <alignment horizontal="center" vertical="center"/>
    </xf>
    <xf numFmtId="0" fontId="36" fillId="0" borderId="50" xfId="1" applyFont="1" applyFill="1" applyBorder="1" applyAlignment="1">
      <alignment horizontal="left" vertical="center"/>
    </xf>
    <xf numFmtId="0" fontId="36" fillId="0" borderId="51" xfId="1" applyFont="1" applyFill="1" applyBorder="1" applyAlignment="1">
      <alignment horizontal="left" vertical="center"/>
    </xf>
    <xf numFmtId="0" fontId="36" fillId="0" borderId="73" xfId="1" applyFont="1" applyFill="1" applyBorder="1" applyAlignment="1">
      <alignment horizontal="left" vertical="center"/>
    </xf>
    <xf numFmtId="0" fontId="36" fillId="20" borderId="56" xfId="3" applyFont="1" applyFill="1" applyBorder="1" applyAlignment="1">
      <alignment horizontal="left" vertical="center" wrapText="1"/>
    </xf>
    <xf numFmtId="0" fontId="36" fillId="20" borderId="18" xfId="3" applyFont="1" applyFill="1" applyBorder="1" applyAlignment="1">
      <alignment horizontal="left" vertical="center" wrapText="1"/>
    </xf>
    <xf numFmtId="0" fontId="36" fillId="20" borderId="19" xfId="3" applyFont="1" applyFill="1" applyBorder="1" applyAlignment="1">
      <alignment horizontal="left" vertical="center" wrapText="1"/>
    </xf>
    <xf numFmtId="0" fontId="36" fillId="18" borderId="34" xfId="3" applyFont="1" applyFill="1" applyBorder="1" applyAlignment="1">
      <alignment horizontal="center" vertical="center" wrapText="1"/>
    </xf>
    <xf numFmtId="0" fontId="33" fillId="0" borderId="9" xfId="1" applyNumberFormat="1" applyFont="1" applyFill="1" applyBorder="1" applyAlignment="1">
      <alignment horizontal="center" vertical="center" wrapText="1"/>
    </xf>
    <xf numFmtId="0" fontId="33" fillId="0" borderId="10" xfId="1" applyNumberFormat="1" applyFont="1" applyFill="1" applyBorder="1" applyAlignment="1">
      <alignment horizontal="center" vertical="center" wrapText="1"/>
    </xf>
    <xf numFmtId="0" fontId="33" fillId="0" borderId="11" xfId="1" applyNumberFormat="1" applyFont="1" applyFill="1" applyBorder="1" applyAlignment="1">
      <alignment horizontal="center" vertical="center" wrapText="1"/>
    </xf>
    <xf numFmtId="0" fontId="33" fillId="0" borderId="9" xfId="1" applyFont="1" applyFill="1" applyBorder="1" applyAlignment="1">
      <alignment horizontal="center" vertical="center" wrapText="1"/>
    </xf>
    <xf numFmtId="0" fontId="33" fillId="0" borderId="10" xfId="1" applyFont="1" applyFill="1" applyBorder="1" applyAlignment="1">
      <alignment horizontal="center" vertical="center"/>
    </xf>
    <xf numFmtId="0" fontId="33" fillId="0" borderId="11" xfId="1" applyFont="1" applyFill="1" applyBorder="1" applyAlignment="1">
      <alignment horizontal="center" vertical="center"/>
    </xf>
    <xf numFmtId="0" fontId="33" fillId="0" borderId="22" xfId="1" applyNumberFormat="1" applyFont="1" applyFill="1" applyBorder="1" applyAlignment="1">
      <alignment horizontal="center" vertical="center" wrapText="1"/>
    </xf>
    <xf numFmtId="0" fontId="33" fillId="0" borderId="20" xfId="1" applyNumberFormat="1" applyFont="1" applyFill="1" applyBorder="1" applyAlignment="1">
      <alignment horizontal="center" vertical="center" wrapText="1"/>
    </xf>
    <xf numFmtId="0" fontId="33" fillId="0" borderId="21" xfId="1" applyNumberFormat="1" applyFont="1" applyFill="1" applyBorder="1" applyAlignment="1">
      <alignment horizontal="center" vertical="center" wrapText="1"/>
    </xf>
    <xf numFmtId="0" fontId="7" fillId="0" borderId="36" xfId="1" applyFont="1" applyFill="1" applyBorder="1" applyAlignment="1">
      <alignment horizontal="left" vertical="center" wrapText="1"/>
    </xf>
    <xf numFmtId="0" fontId="54" fillId="0" borderId="37" xfId="1" applyFont="1" applyFill="1" applyBorder="1" applyAlignment="1">
      <alignment horizontal="left" vertical="center"/>
    </xf>
    <xf numFmtId="0" fontId="54" fillId="0" borderId="38" xfId="1" applyFont="1" applyFill="1" applyBorder="1" applyAlignment="1">
      <alignment horizontal="left" vertical="center"/>
    </xf>
    <xf numFmtId="0" fontId="54" fillId="0" borderId="32" xfId="1" applyFont="1" applyFill="1" applyBorder="1" applyAlignment="1">
      <alignment horizontal="left" vertical="center"/>
    </xf>
    <xf numFmtId="0" fontId="54" fillId="0" borderId="0" xfId="1" applyFont="1" applyFill="1" applyBorder="1" applyAlignment="1">
      <alignment horizontal="left" vertical="center"/>
    </xf>
    <xf numFmtId="0" fontId="54" fillId="0" borderId="39" xfId="1" applyFont="1" applyFill="1" applyBorder="1" applyAlignment="1">
      <alignment horizontal="left" vertical="center"/>
    </xf>
    <xf numFmtId="0" fontId="54" fillId="0" borderId="42" xfId="1" applyFont="1" applyFill="1" applyBorder="1" applyAlignment="1">
      <alignment horizontal="left" vertical="center"/>
    </xf>
    <xf numFmtId="0" fontId="54" fillId="0" borderId="31" xfId="1" applyFont="1" applyFill="1" applyBorder="1" applyAlignment="1">
      <alignment horizontal="left" vertical="center"/>
    </xf>
    <xf numFmtId="0" fontId="54" fillId="0" borderId="43" xfId="1" applyFont="1" applyFill="1" applyBorder="1" applyAlignment="1">
      <alignment horizontal="left" vertical="center"/>
    </xf>
    <xf numFmtId="0" fontId="7" fillId="0" borderId="36" xfId="1" applyFont="1" applyFill="1" applyBorder="1" applyAlignment="1">
      <alignment horizontal="center" vertical="center" wrapText="1"/>
    </xf>
    <xf numFmtId="0" fontId="7" fillId="0" borderId="37" xfId="1" applyFont="1" applyFill="1" applyBorder="1" applyAlignment="1">
      <alignment horizontal="center" vertical="center" wrapText="1"/>
    </xf>
    <xf numFmtId="0" fontId="7" fillId="0" borderId="38" xfId="1" applyFont="1" applyFill="1" applyBorder="1" applyAlignment="1">
      <alignment horizontal="center" vertical="center" wrapText="1"/>
    </xf>
    <xf numFmtId="0" fontId="7" fillId="0" borderId="32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 wrapText="1"/>
    </xf>
    <xf numFmtId="0" fontId="7" fillId="0" borderId="39" xfId="1" applyFont="1" applyFill="1" applyBorder="1" applyAlignment="1">
      <alignment horizontal="center" vertical="center" wrapText="1"/>
    </xf>
    <xf numFmtId="0" fontId="7" fillId="0" borderId="42" xfId="1" applyFont="1" applyFill="1" applyBorder="1" applyAlignment="1">
      <alignment horizontal="center" vertical="center" wrapText="1"/>
    </xf>
    <xf numFmtId="0" fontId="7" fillId="0" borderId="31" xfId="1" applyFont="1" applyFill="1" applyBorder="1" applyAlignment="1">
      <alignment horizontal="center" vertical="center" wrapText="1"/>
    </xf>
    <xf numFmtId="0" fontId="7" fillId="0" borderId="43" xfId="1" applyFont="1" applyFill="1" applyBorder="1" applyAlignment="1">
      <alignment horizontal="center" vertical="center" wrapText="1"/>
    </xf>
    <xf numFmtId="0" fontId="7" fillId="0" borderId="37" xfId="1" applyFont="1" applyFill="1" applyBorder="1" applyAlignment="1">
      <alignment horizontal="center" vertical="center"/>
    </xf>
    <xf numFmtId="0" fontId="7" fillId="0" borderId="38" xfId="1" applyFont="1" applyFill="1" applyBorder="1" applyAlignment="1">
      <alignment horizontal="center" vertical="center"/>
    </xf>
    <xf numFmtId="0" fontId="7" fillId="0" borderId="32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7" fillId="0" borderId="39" xfId="1" applyFont="1" applyFill="1" applyBorder="1" applyAlignment="1">
      <alignment horizontal="center" vertical="center"/>
    </xf>
    <xf numFmtId="0" fontId="7" fillId="0" borderId="42" xfId="1" applyFont="1" applyFill="1" applyBorder="1" applyAlignment="1">
      <alignment horizontal="center" vertical="center"/>
    </xf>
    <xf numFmtId="0" fontId="7" fillId="0" borderId="31" xfId="1" applyFont="1" applyFill="1" applyBorder="1" applyAlignment="1">
      <alignment horizontal="center" vertical="center"/>
    </xf>
    <xf numFmtId="0" fontId="7" fillId="0" borderId="43" xfId="1" applyFont="1" applyFill="1" applyBorder="1" applyAlignment="1">
      <alignment horizontal="center" vertical="center"/>
    </xf>
    <xf numFmtId="0" fontId="33" fillId="0" borderId="6" xfId="1" applyNumberFormat="1" applyFont="1" applyFill="1" applyBorder="1" applyAlignment="1">
      <alignment horizontal="center" vertical="center" wrapText="1"/>
    </xf>
    <xf numFmtId="0" fontId="33" fillId="0" borderId="7" xfId="1" applyNumberFormat="1" applyFont="1" applyFill="1" applyBorder="1" applyAlignment="1">
      <alignment horizontal="center" vertical="center" wrapText="1"/>
    </xf>
    <xf numFmtId="0" fontId="33" fillId="0" borderId="8" xfId="1" applyNumberFormat="1" applyFont="1" applyFill="1" applyBorder="1" applyAlignment="1">
      <alignment horizontal="center" vertical="center" wrapText="1"/>
    </xf>
    <xf numFmtId="0" fontId="33" fillId="0" borderId="22" xfId="1" applyFont="1" applyFill="1" applyBorder="1" applyAlignment="1">
      <alignment horizontal="center" vertical="center" wrapText="1"/>
    </xf>
    <xf numFmtId="0" fontId="33" fillId="0" borderId="20" xfId="1" applyFont="1" applyFill="1" applyBorder="1" applyAlignment="1">
      <alignment horizontal="center" vertical="center" wrapText="1"/>
    </xf>
    <xf numFmtId="0" fontId="33" fillId="0" borderId="21" xfId="1" applyFont="1" applyFill="1" applyBorder="1" applyAlignment="1">
      <alignment horizontal="center" vertical="center" wrapText="1"/>
    </xf>
    <xf numFmtId="0" fontId="33" fillId="0" borderId="22" xfId="1" applyFont="1" applyFill="1" applyBorder="1" applyAlignment="1">
      <alignment horizontal="left" vertical="center" wrapText="1"/>
    </xf>
    <xf numFmtId="0" fontId="33" fillId="0" borderId="20" xfId="1" applyFont="1" applyFill="1" applyBorder="1" applyAlignment="1">
      <alignment horizontal="left" vertical="center" wrapText="1"/>
    </xf>
    <xf numFmtId="0" fontId="33" fillId="0" borderId="21" xfId="1" applyFont="1" applyFill="1" applyBorder="1" applyAlignment="1">
      <alignment horizontal="left" vertical="center" wrapText="1"/>
    </xf>
    <xf numFmtId="0" fontId="33" fillId="3" borderId="9" xfId="1" applyNumberFormat="1" applyFont="1" applyFill="1" applyBorder="1" applyAlignment="1">
      <alignment horizontal="center" vertical="center" wrapText="1"/>
    </xf>
    <xf numFmtId="0" fontId="33" fillId="3" borderId="10" xfId="1" applyNumberFormat="1" applyFont="1" applyFill="1" applyBorder="1" applyAlignment="1">
      <alignment horizontal="center" vertical="center" wrapText="1"/>
    </xf>
    <xf numFmtId="0" fontId="33" fillId="3" borderId="11" xfId="1" applyNumberFormat="1" applyFont="1" applyFill="1" applyBorder="1" applyAlignment="1">
      <alignment horizontal="center" vertical="center" wrapText="1"/>
    </xf>
    <xf numFmtId="0" fontId="33" fillId="3" borderId="10" xfId="1" applyNumberFormat="1" applyFont="1" applyFill="1" applyBorder="1" applyAlignment="1">
      <alignment horizontal="left" vertical="center" wrapText="1"/>
    </xf>
    <xf numFmtId="0" fontId="33" fillId="3" borderId="11" xfId="1" applyNumberFormat="1" applyFont="1" applyFill="1" applyBorder="1" applyAlignment="1">
      <alignment horizontal="left" vertical="center" wrapText="1"/>
    </xf>
    <xf numFmtId="0" fontId="7" fillId="0" borderId="33" xfId="1" applyFont="1" applyFill="1" applyBorder="1" applyAlignment="1">
      <alignment horizontal="center" vertical="center" wrapText="1"/>
    </xf>
    <xf numFmtId="0" fontId="7" fillId="0" borderId="34" xfId="1" applyFont="1" applyFill="1" applyBorder="1" applyAlignment="1">
      <alignment horizontal="center" vertical="center" wrapText="1"/>
    </xf>
    <xf numFmtId="0" fontId="7" fillId="0" borderId="35" xfId="1" applyFont="1" applyFill="1" applyBorder="1" applyAlignment="1">
      <alignment horizontal="center" vertical="center" wrapText="1"/>
    </xf>
    <xf numFmtId="0" fontId="7" fillId="0" borderId="9" xfId="1" applyNumberFormat="1" applyFont="1" applyFill="1" applyBorder="1" applyAlignment="1">
      <alignment horizontal="center" vertical="center" wrapText="1"/>
    </xf>
    <xf numFmtId="0" fontId="7" fillId="0" borderId="10" xfId="1" applyNumberFormat="1" applyFont="1" applyFill="1" applyBorder="1" applyAlignment="1">
      <alignment horizontal="center" vertical="center" wrapText="1"/>
    </xf>
    <xf numFmtId="0" fontId="7" fillId="0" borderId="11" xfId="1" applyNumberFormat="1" applyFont="1" applyFill="1" applyBorder="1" applyAlignment="1">
      <alignment horizontal="center" vertical="center" wrapText="1"/>
    </xf>
    <xf numFmtId="0" fontId="33" fillId="0" borderId="9" xfId="1" applyFont="1" applyFill="1" applyBorder="1" applyAlignment="1">
      <alignment horizontal="center" vertical="center"/>
    </xf>
    <xf numFmtId="0" fontId="33" fillId="0" borderId="9" xfId="1" applyFont="1" applyFill="1" applyBorder="1" applyAlignment="1">
      <alignment horizontal="left" vertical="center"/>
    </xf>
    <xf numFmtId="0" fontId="33" fillId="0" borderId="10" xfId="1" applyFont="1" applyFill="1" applyBorder="1" applyAlignment="1">
      <alignment horizontal="left" vertical="center"/>
    </xf>
    <xf numFmtId="0" fontId="33" fillId="0" borderId="11" xfId="1" applyFont="1" applyFill="1" applyBorder="1" applyAlignment="1">
      <alignment horizontal="left" vertical="center"/>
    </xf>
  </cellXfs>
  <cellStyles count="24">
    <cellStyle name="Euro" xfId="2"/>
    <cellStyle name="Hipervínculo" xfId="5" builtinId="8"/>
    <cellStyle name="Hipervínculo 2" xfId="10"/>
    <cellStyle name="Hipervínculo 3" xfId="19"/>
    <cellStyle name="Millares 2" xfId="6"/>
    <cellStyle name="No-definido" xfId="17"/>
    <cellStyle name="Normal" xfId="0" builtinId="0"/>
    <cellStyle name="Normal 10" xfId="22"/>
    <cellStyle name="Normal 2" xfId="1"/>
    <cellStyle name="Normal 2 2" xfId="12"/>
    <cellStyle name="Normal 2 3" xfId="15"/>
    <cellStyle name="Normal 2 4" xfId="20"/>
    <cellStyle name="Normal 3" xfId="8"/>
    <cellStyle name="Normal 4" xfId="9"/>
    <cellStyle name="Normal 5" xfId="11"/>
    <cellStyle name="Normal 6" xfId="13"/>
    <cellStyle name="Normal 7" xfId="16"/>
    <cellStyle name="Normal 8" xfId="18"/>
    <cellStyle name="Normal 9" xfId="21"/>
    <cellStyle name="Normal_BDMOISES" xfId="3"/>
    <cellStyle name="Normal_BLBASE58" xfId="4"/>
    <cellStyle name="Porcentaje" xfId="23" builtinId="5"/>
    <cellStyle name="Porcentaje 2" xfId="7"/>
    <cellStyle name="Texto explicativo 2" xfId="14"/>
  </cellStyles>
  <dxfs count="0"/>
  <tableStyles count="0" defaultTableStyle="TableStyleMedium2" defaultPivotStyle="PivotStyleLight16"/>
  <colors>
    <mruColors>
      <color rgb="FFFF9999"/>
      <color rgb="FFBAFF8B"/>
      <color rgb="FF2F65FD"/>
      <color rgb="FFFF5C01"/>
      <color rgb="FFFFFFCC"/>
      <color rgb="FF144EF0"/>
      <color rgb="FFD9D9D9"/>
      <color rgb="FFE1EFEE"/>
      <color rgb="FF929292"/>
      <color rgb="FFE1FF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2000" b="1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Recursos y Empleos no financieros y Capacidad(+) o Necesidad(-) de financiación de las AAPP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es-ES" sz="2000" b="1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(% del PIB)</a:t>
            </a:r>
          </a:p>
        </c:rich>
      </c:tx>
      <c:layout>
        <c:manualLayout>
          <c:xMode val="edge"/>
          <c:yMode val="edge"/>
          <c:x val="0.11792399691358024"/>
          <c:y val="3.41128134563854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20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2300252736745582E-2"/>
          <c:y val="0.17573620526680928"/>
          <c:w val="0.90987870011083161"/>
          <c:h val="0.74280733727057624"/>
        </c:manualLayout>
      </c:layout>
      <c:lineChart>
        <c:grouping val="standard"/>
        <c:varyColors val="0"/>
        <c:ser>
          <c:idx val="0"/>
          <c:order val="0"/>
          <c:tx>
            <c:strRef>
              <c:f>Gráficos!$BJ$2</c:f>
              <c:strCache>
                <c:ptCount val="1"/>
                <c:pt idx="0">
                  <c:v>Recursos </c:v>
                </c:pt>
              </c:strCache>
            </c:strRef>
          </c:tx>
          <c:spPr>
            <a:ln w="4445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Gráficos!$AN$7:$AN$71</c:f>
              <c:numCache>
                <c:formatCode>General</c:formatCode>
                <c:ptCount val="65"/>
                <c:pt idx="0">
                  <c:v>1958</c:v>
                </c:pt>
                <c:pt idx="1">
                  <c:v>1959</c:v>
                </c:pt>
                <c:pt idx="2">
                  <c:v>1960</c:v>
                </c:pt>
                <c:pt idx="3">
                  <c:v>1961</c:v>
                </c:pt>
                <c:pt idx="4">
                  <c:v>1962</c:v>
                </c:pt>
                <c:pt idx="5">
                  <c:v>1963</c:v>
                </c:pt>
                <c:pt idx="6">
                  <c:v>1964</c:v>
                </c:pt>
                <c:pt idx="7">
                  <c:v>1965</c:v>
                </c:pt>
                <c:pt idx="8">
                  <c:v>1966</c:v>
                </c:pt>
                <c:pt idx="9">
                  <c:v>1967</c:v>
                </c:pt>
                <c:pt idx="10">
                  <c:v>1968</c:v>
                </c:pt>
                <c:pt idx="11">
                  <c:v>1969</c:v>
                </c:pt>
                <c:pt idx="12">
                  <c:v>1970</c:v>
                </c:pt>
                <c:pt idx="13">
                  <c:v>1971</c:v>
                </c:pt>
                <c:pt idx="14">
                  <c:v>1972</c:v>
                </c:pt>
                <c:pt idx="15">
                  <c:v>1973</c:v>
                </c:pt>
                <c:pt idx="16">
                  <c:v>1974</c:v>
                </c:pt>
                <c:pt idx="17">
                  <c:v>1975</c:v>
                </c:pt>
                <c:pt idx="18">
                  <c:v>1976</c:v>
                </c:pt>
                <c:pt idx="19">
                  <c:v>1977</c:v>
                </c:pt>
                <c:pt idx="20">
                  <c:v>1978</c:v>
                </c:pt>
                <c:pt idx="21">
                  <c:v>1979</c:v>
                </c:pt>
                <c:pt idx="22">
                  <c:v>1980</c:v>
                </c:pt>
                <c:pt idx="23">
                  <c:v>1981</c:v>
                </c:pt>
                <c:pt idx="24">
                  <c:v>1982</c:v>
                </c:pt>
                <c:pt idx="25">
                  <c:v>1983</c:v>
                </c:pt>
                <c:pt idx="26">
                  <c:v>1984</c:v>
                </c:pt>
                <c:pt idx="27">
                  <c:v>1985</c:v>
                </c:pt>
                <c:pt idx="28">
                  <c:v>1986</c:v>
                </c:pt>
                <c:pt idx="29">
                  <c:v>1987</c:v>
                </c:pt>
                <c:pt idx="30">
                  <c:v>1988</c:v>
                </c:pt>
                <c:pt idx="31">
                  <c:v>1989</c:v>
                </c:pt>
                <c:pt idx="32">
                  <c:v>1990</c:v>
                </c:pt>
                <c:pt idx="33">
                  <c:v>1991</c:v>
                </c:pt>
                <c:pt idx="34">
                  <c:v>1992</c:v>
                </c:pt>
                <c:pt idx="35">
                  <c:v>1993</c:v>
                </c:pt>
                <c:pt idx="36">
                  <c:v>1994</c:v>
                </c:pt>
                <c:pt idx="37">
                  <c:v>1995</c:v>
                </c:pt>
                <c:pt idx="38">
                  <c:v>1996</c:v>
                </c:pt>
                <c:pt idx="39">
                  <c:v>1997</c:v>
                </c:pt>
                <c:pt idx="40">
                  <c:v>1998</c:v>
                </c:pt>
                <c:pt idx="41">
                  <c:v>1999</c:v>
                </c:pt>
                <c:pt idx="42">
                  <c:v>2000</c:v>
                </c:pt>
                <c:pt idx="43">
                  <c:v>2001</c:v>
                </c:pt>
                <c:pt idx="44">
                  <c:v>2002</c:v>
                </c:pt>
                <c:pt idx="45">
                  <c:v>2003</c:v>
                </c:pt>
                <c:pt idx="46">
                  <c:v>2004</c:v>
                </c:pt>
                <c:pt idx="47">
                  <c:v>2005</c:v>
                </c:pt>
                <c:pt idx="48">
                  <c:v>2006</c:v>
                </c:pt>
                <c:pt idx="49">
                  <c:v>2007</c:v>
                </c:pt>
                <c:pt idx="50">
                  <c:v>2008</c:v>
                </c:pt>
                <c:pt idx="51">
                  <c:v>2009</c:v>
                </c:pt>
                <c:pt idx="52">
                  <c:v>2010</c:v>
                </c:pt>
                <c:pt idx="53">
                  <c:v>2011</c:v>
                </c:pt>
                <c:pt idx="54">
                  <c:v>2012</c:v>
                </c:pt>
                <c:pt idx="55">
                  <c:v>2013</c:v>
                </c:pt>
                <c:pt idx="56">
                  <c:v>2014</c:v>
                </c:pt>
                <c:pt idx="57">
                  <c:v>2015</c:v>
                </c:pt>
                <c:pt idx="58">
                  <c:v>2016</c:v>
                </c:pt>
                <c:pt idx="59">
                  <c:v>2017</c:v>
                </c:pt>
                <c:pt idx="60">
                  <c:v>2018</c:v>
                </c:pt>
                <c:pt idx="61">
                  <c:v>2019</c:v>
                </c:pt>
                <c:pt idx="62">
                  <c:v>2020</c:v>
                </c:pt>
                <c:pt idx="63">
                  <c:v>2021</c:v>
                </c:pt>
                <c:pt idx="64">
                  <c:v>2022</c:v>
                </c:pt>
              </c:numCache>
            </c:numRef>
          </c:cat>
          <c:val>
            <c:numRef>
              <c:f>Gráficos!$BJ$7:$BJ$71</c:f>
              <c:numCache>
                <c:formatCode>0.00%</c:formatCode>
                <c:ptCount val="65"/>
                <c:pt idx="0">
                  <c:v>0.12611872128991469</c:v>
                </c:pt>
                <c:pt idx="1">
                  <c:v>0.13455489111596036</c:v>
                </c:pt>
                <c:pt idx="2">
                  <c:v>0.14379480059756999</c:v>
                </c:pt>
                <c:pt idx="3">
                  <c:v>0.14880174884668329</c:v>
                </c:pt>
                <c:pt idx="4">
                  <c:v>0.14934916217811303</c:v>
                </c:pt>
                <c:pt idx="5">
                  <c:v>0.14269367112776515</c:v>
                </c:pt>
                <c:pt idx="6">
                  <c:v>0.14917219143553831</c:v>
                </c:pt>
                <c:pt idx="7">
                  <c:v>0.15142021129237801</c:v>
                </c:pt>
                <c:pt idx="8">
                  <c:v>0.15084923897150798</c:v>
                </c:pt>
                <c:pt idx="9">
                  <c:v>0.18123853881184429</c:v>
                </c:pt>
                <c:pt idx="10">
                  <c:v>0.17695415666627487</c:v>
                </c:pt>
                <c:pt idx="11">
                  <c:v>0.17910860503756854</c:v>
                </c:pt>
                <c:pt idx="12">
                  <c:v>0.18650043733462937</c:v>
                </c:pt>
                <c:pt idx="13">
                  <c:v>0.18764820802184068</c:v>
                </c:pt>
                <c:pt idx="14">
                  <c:v>0.19695972812265872</c:v>
                </c:pt>
                <c:pt idx="15">
                  <c:v>0.20384063977377567</c:v>
                </c:pt>
                <c:pt idx="16">
                  <c:v>0.19879247137822872</c:v>
                </c:pt>
                <c:pt idx="17">
                  <c:v>0.21211690615415421</c:v>
                </c:pt>
                <c:pt idx="18">
                  <c:v>0.20974121360948547</c:v>
                </c:pt>
                <c:pt idx="19">
                  <c:v>0.23009117477820409</c:v>
                </c:pt>
                <c:pt idx="20">
                  <c:v>0.23659886939561497</c:v>
                </c:pt>
                <c:pt idx="21">
                  <c:v>0.26562548613504838</c:v>
                </c:pt>
                <c:pt idx="22">
                  <c:v>0.28392582444123793</c:v>
                </c:pt>
                <c:pt idx="23">
                  <c:v>0.29564846322747207</c:v>
                </c:pt>
                <c:pt idx="24">
                  <c:v>0.29750449991281835</c:v>
                </c:pt>
                <c:pt idx="25">
                  <c:v>0.31654549784580954</c:v>
                </c:pt>
                <c:pt idx="26">
                  <c:v>0.3161478432943432</c:v>
                </c:pt>
                <c:pt idx="27">
                  <c:v>0.32971161095480372</c:v>
                </c:pt>
                <c:pt idx="28">
                  <c:v>0.33565463981725779</c:v>
                </c:pt>
                <c:pt idx="29">
                  <c:v>0.35028622910095242</c:v>
                </c:pt>
                <c:pt idx="30">
                  <c:v>0.35234254100828272</c:v>
                </c:pt>
                <c:pt idx="31">
                  <c:v>0.37025934597413662</c:v>
                </c:pt>
                <c:pt idx="32">
                  <c:v>0.3683203176119576</c:v>
                </c:pt>
                <c:pt idx="33">
                  <c:v>0.37567892511985745</c:v>
                </c:pt>
                <c:pt idx="34">
                  <c:v>0.39228004555968826</c:v>
                </c:pt>
                <c:pt idx="35">
                  <c:v>0.39068626252491628</c:v>
                </c:pt>
                <c:pt idx="36">
                  <c:v>0.38583279219843308</c:v>
                </c:pt>
                <c:pt idx="37">
                  <c:v>0.37311436685280552</c:v>
                </c:pt>
                <c:pt idx="38">
                  <c:v>0.36986281768509188</c:v>
                </c:pt>
                <c:pt idx="39">
                  <c:v>0.37613910350724483</c:v>
                </c:pt>
                <c:pt idx="40">
                  <c:v>0.38321525630718373</c:v>
                </c:pt>
                <c:pt idx="41">
                  <c:v>0.38687275797644205</c:v>
                </c:pt>
                <c:pt idx="42">
                  <c:v>0.37945916576496758</c:v>
                </c:pt>
                <c:pt idx="43">
                  <c:v>0.37958296302530836</c:v>
                </c:pt>
                <c:pt idx="44">
                  <c:v>0.38320623519115421</c:v>
                </c:pt>
                <c:pt idx="45">
                  <c:v>0.38000114675182545</c:v>
                </c:pt>
                <c:pt idx="46">
                  <c:v>0.38722442715405553</c:v>
                </c:pt>
                <c:pt idx="47">
                  <c:v>0.39712645723275936</c:v>
                </c:pt>
                <c:pt idx="48">
                  <c:v>0.4055983973270188</c:v>
                </c:pt>
                <c:pt idx="49">
                  <c:v>0.41141325419161928</c:v>
                </c:pt>
                <c:pt idx="50">
                  <c:v>0.36870381536148733</c:v>
                </c:pt>
                <c:pt idx="51">
                  <c:v>0.34954733041372904</c:v>
                </c:pt>
                <c:pt idx="52">
                  <c:v>0.36507757462648305</c:v>
                </c:pt>
                <c:pt idx="53">
                  <c:v>0.36415066137852137</c:v>
                </c:pt>
                <c:pt idx="54">
                  <c:v>0.37919744274098444</c:v>
                </c:pt>
                <c:pt idx="55">
                  <c:v>0.38859208153020003</c:v>
                </c:pt>
                <c:pt idx="56">
                  <c:v>0.39222628528928694</c:v>
                </c:pt>
                <c:pt idx="57">
                  <c:v>0.38739365471592407</c:v>
                </c:pt>
                <c:pt idx="58">
                  <c:v>0.38164695536691734</c:v>
                </c:pt>
                <c:pt idx="59">
                  <c:v>0.38196994043829979</c:v>
                </c:pt>
                <c:pt idx="60">
                  <c:v>0.39218878622828751</c:v>
                </c:pt>
                <c:pt idx="61">
                  <c:v>0.39223677312079441</c:v>
                </c:pt>
                <c:pt idx="62">
                  <c:v>0.4178443445545616</c:v>
                </c:pt>
                <c:pt idx="63">
                  <c:v>0.43296435379492593</c:v>
                </c:pt>
                <c:pt idx="64">
                  <c:v>0.42639988651024191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3C-4EE6-AD56-1B9C75DE1302}"/>
            </c:ext>
          </c:extLst>
        </c:ser>
        <c:ser>
          <c:idx val="1"/>
          <c:order val="1"/>
          <c:tx>
            <c:strRef>
              <c:f>Gráficos!$BK$2</c:f>
              <c:strCache>
                <c:ptCount val="1"/>
                <c:pt idx="0">
                  <c:v>Empleos</c:v>
                </c:pt>
              </c:strCache>
            </c:strRef>
          </c:tx>
          <c:spPr>
            <a:ln w="412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Gráficos!$AN$7:$AN$71</c:f>
              <c:numCache>
                <c:formatCode>General</c:formatCode>
                <c:ptCount val="65"/>
                <c:pt idx="0">
                  <c:v>1958</c:v>
                </c:pt>
                <c:pt idx="1">
                  <c:v>1959</c:v>
                </c:pt>
                <c:pt idx="2">
                  <c:v>1960</c:v>
                </c:pt>
                <c:pt idx="3">
                  <c:v>1961</c:v>
                </c:pt>
                <c:pt idx="4">
                  <c:v>1962</c:v>
                </c:pt>
                <c:pt idx="5">
                  <c:v>1963</c:v>
                </c:pt>
                <c:pt idx="6">
                  <c:v>1964</c:v>
                </c:pt>
                <c:pt idx="7">
                  <c:v>1965</c:v>
                </c:pt>
                <c:pt idx="8">
                  <c:v>1966</c:v>
                </c:pt>
                <c:pt idx="9">
                  <c:v>1967</c:v>
                </c:pt>
                <c:pt idx="10">
                  <c:v>1968</c:v>
                </c:pt>
                <c:pt idx="11">
                  <c:v>1969</c:v>
                </c:pt>
                <c:pt idx="12">
                  <c:v>1970</c:v>
                </c:pt>
                <c:pt idx="13">
                  <c:v>1971</c:v>
                </c:pt>
                <c:pt idx="14">
                  <c:v>1972</c:v>
                </c:pt>
                <c:pt idx="15">
                  <c:v>1973</c:v>
                </c:pt>
                <c:pt idx="16">
                  <c:v>1974</c:v>
                </c:pt>
                <c:pt idx="17">
                  <c:v>1975</c:v>
                </c:pt>
                <c:pt idx="18">
                  <c:v>1976</c:v>
                </c:pt>
                <c:pt idx="19">
                  <c:v>1977</c:v>
                </c:pt>
                <c:pt idx="20">
                  <c:v>1978</c:v>
                </c:pt>
                <c:pt idx="21">
                  <c:v>1979</c:v>
                </c:pt>
                <c:pt idx="22">
                  <c:v>1980</c:v>
                </c:pt>
                <c:pt idx="23">
                  <c:v>1981</c:v>
                </c:pt>
                <c:pt idx="24">
                  <c:v>1982</c:v>
                </c:pt>
                <c:pt idx="25">
                  <c:v>1983</c:v>
                </c:pt>
                <c:pt idx="26">
                  <c:v>1984</c:v>
                </c:pt>
                <c:pt idx="27">
                  <c:v>1985</c:v>
                </c:pt>
                <c:pt idx="28">
                  <c:v>1986</c:v>
                </c:pt>
                <c:pt idx="29">
                  <c:v>1987</c:v>
                </c:pt>
                <c:pt idx="30">
                  <c:v>1988</c:v>
                </c:pt>
                <c:pt idx="31">
                  <c:v>1989</c:v>
                </c:pt>
                <c:pt idx="32">
                  <c:v>1990</c:v>
                </c:pt>
                <c:pt idx="33">
                  <c:v>1991</c:v>
                </c:pt>
                <c:pt idx="34">
                  <c:v>1992</c:v>
                </c:pt>
                <c:pt idx="35">
                  <c:v>1993</c:v>
                </c:pt>
                <c:pt idx="36">
                  <c:v>1994</c:v>
                </c:pt>
                <c:pt idx="37">
                  <c:v>1995</c:v>
                </c:pt>
                <c:pt idx="38">
                  <c:v>1996</c:v>
                </c:pt>
                <c:pt idx="39">
                  <c:v>1997</c:v>
                </c:pt>
                <c:pt idx="40">
                  <c:v>1998</c:v>
                </c:pt>
                <c:pt idx="41">
                  <c:v>1999</c:v>
                </c:pt>
                <c:pt idx="42">
                  <c:v>2000</c:v>
                </c:pt>
                <c:pt idx="43">
                  <c:v>2001</c:v>
                </c:pt>
                <c:pt idx="44">
                  <c:v>2002</c:v>
                </c:pt>
                <c:pt idx="45">
                  <c:v>2003</c:v>
                </c:pt>
                <c:pt idx="46">
                  <c:v>2004</c:v>
                </c:pt>
                <c:pt idx="47">
                  <c:v>2005</c:v>
                </c:pt>
                <c:pt idx="48">
                  <c:v>2006</c:v>
                </c:pt>
                <c:pt idx="49">
                  <c:v>2007</c:v>
                </c:pt>
                <c:pt idx="50">
                  <c:v>2008</c:v>
                </c:pt>
                <c:pt idx="51">
                  <c:v>2009</c:v>
                </c:pt>
                <c:pt idx="52">
                  <c:v>2010</c:v>
                </c:pt>
                <c:pt idx="53">
                  <c:v>2011</c:v>
                </c:pt>
                <c:pt idx="54">
                  <c:v>2012</c:v>
                </c:pt>
                <c:pt idx="55">
                  <c:v>2013</c:v>
                </c:pt>
                <c:pt idx="56">
                  <c:v>2014</c:v>
                </c:pt>
                <c:pt idx="57">
                  <c:v>2015</c:v>
                </c:pt>
                <c:pt idx="58">
                  <c:v>2016</c:v>
                </c:pt>
                <c:pt idx="59">
                  <c:v>2017</c:v>
                </c:pt>
                <c:pt idx="60">
                  <c:v>2018</c:v>
                </c:pt>
                <c:pt idx="61">
                  <c:v>2019</c:v>
                </c:pt>
                <c:pt idx="62">
                  <c:v>2020</c:v>
                </c:pt>
                <c:pt idx="63">
                  <c:v>2021</c:v>
                </c:pt>
                <c:pt idx="64">
                  <c:v>2022</c:v>
                </c:pt>
              </c:numCache>
            </c:numRef>
          </c:cat>
          <c:val>
            <c:numRef>
              <c:f>Gráficos!$BK$7:$BK$71</c:f>
              <c:numCache>
                <c:formatCode>0.00%</c:formatCode>
                <c:ptCount val="65"/>
                <c:pt idx="0">
                  <c:v>0.11664521990730224</c:v>
                </c:pt>
                <c:pt idx="1">
                  <c:v>0.12523262691751408</c:v>
                </c:pt>
                <c:pt idx="2">
                  <c:v>0.13335456472606982</c:v>
                </c:pt>
                <c:pt idx="3">
                  <c:v>0.12607181136831414</c:v>
                </c:pt>
                <c:pt idx="4">
                  <c:v>0.13363059174616443</c:v>
                </c:pt>
                <c:pt idx="5">
                  <c:v>0.13940867361273318</c:v>
                </c:pt>
                <c:pt idx="6">
                  <c:v>0.14331215286728935</c:v>
                </c:pt>
                <c:pt idx="7">
                  <c:v>0.14737099177387525</c:v>
                </c:pt>
                <c:pt idx="8">
                  <c:v>0.14811394337596376</c:v>
                </c:pt>
                <c:pt idx="9">
                  <c:v>0.17248925306145022</c:v>
                </c:pt>
                <c:pt idx="10">
                  <c:v>0.17084725123898079</c:v>
                </c:pt>
                <c:pt idx="11">
                  <c:v>0.17430303391235696</c:v>
                </c:pt>
                <c:pt idx="12">
                  <c:v>0.18372463908660974</c:v>
                </c:pt>
                <c:pt idx="13">
                  <c:v>0.19519304884940678</c:v>
                </c:pt>
                <c:pt idx="14">
                  <c:v>0.19222829877907069</c:v>
                </c:pt>
                <c:pt idx="15">
                  <c:v>0.19392726738162838</c:v>
                </c:pt>
                <c:pt idx="16">
                  <c:v>0.19653740358175073</c:v>
                </c:pt>
                <c:pt idx="17">
                  <c:v>0.21016095731591175</c:v>
                </c:pt>
                <c:pt idx="18">
                  <c:v>0.21205104326964841</c:v>
                </c:pt>
                <c:pt idx="19">
                  <c:v>0.2347764475889286</c:v>
                </c:pt>
                <c:pt idx="20">
                  <c:v>0.25238456993531821</c:v>
                </c:pt>
                <c:pt idx="21">
                  <c:v>0.28353409403332391</c:v>
                </c:pt>
                <c:pt idx="22">
                  <c:v>0.30809021523082986</c:v>
                </c:pt>
                <c:pt idx="23">
                  <c:v>0.33126215040730494</c:v>
                </c:pt>
                <c:pt idx="24">
                  <c:v>0.3485950876418612</c:v>
                </c:pt>
                <c:pt idx="25">
                  <c:v>0.36097464335462531</c:v>
                </c:pt>
                <c:pt idx="26">
                  <c:v>0.36413367790393741</c:v>
                </c:pt>
                <c:pt idx="27">
                  <c:v>0.39344398926180163</c:v>
                </c:pt>
                <c:pt idx="28">
                  <c:v>0.39099056584219138</c:v>
                </c:pt>
                <c:pt idx="29">
                  <c:v>0.37934750068373779</c:v>
                </c:pt>
                <c:pt idx="30">
                  <c:v>0.38211965677263926</c:v>
                </c:pt>
                <c:pt idx="31">
                  <c:v>0.39590523564092622</c:v>
                </c:pt>
                <c:pt idx="32">
                  <c:v>0.40421410387280332</c:v>
                </c:pt>
                <c:pt idx="33">
                  <c:v>0.42068359736976924</c:v>
                </c:pt>
                <c:pt idx="34">
                  <c:v>0.43000779510686532</c:v>
                </c:pt>
                <c:pt idx="35">
                  <c:v>0.45863633582243002</c:v>
                </c:pt>
                <c:pt idx="36">
                  <c:v>0.44348483760468321</c:v>
                </c:pt>
                <c:pt idx="37">
                  <c:v>0.44099933128956897</c:v>
                </c:pt>
                <c:pt idx="38">
                  <c:v>0.42849083100471586</c:v>
                </c:pt>
                <c:pt idx="39">
                  <c:v>0.41470878236286463</c:v>
                </c:pt>
                <c:pt idx="40">
                  <c:v>0.40946378821316098</c:v>
                </c:pt>
                <c:pt idx="41">
                  <c:v>0.39926442323025968</c:v>
                </c:pt>
                <c:pt idx="42">
                  <c:v>0.39106677306973364</c:v>
                </c:pt>
                <c:pt idx="43">
                  <c:v>0.38413222385958207</c:v>
                </c:pt>
                <c:pt idx="44">
                  <c:v>0.38637346041368709</c:v>
                </c:pt>
                <c:pt idx="45">
                  <c:v>0.38375177310268666</c:v>
                </c:pt>
                <c:pt idx="46">
                  <c:v>0.38831932997997526</c:v>
                </c:pt>
                <c:pt idx="47">
                  <c:v>0.38481081180171173</c:v>
                </c:pt>
                <c:pt idx="48">
                  <c:v>0.38435760089179066</c:v>
                </c:pt>
                <c:pt idx="49">
                  <c:v>0.39255108368920144</c:v>
                </c:pt>
                <c:pt idx="50">
                  <c:v>0.41442632584104599</c:v>
                </c:pt>
                <c:pt idx="51">
                  <c:v>0.46230652478250256</c:v>
                </c:pt>
                <c:pt idx="52">
                  <c:v>0.46034385839962189</c:v>
                </c:pt>
                <c:pt idx="53">
                  <c:v>0.4615464158839892</c:v>
                </c:pt>
                <c:pt idx="54">
                  <c:v>0.49470470486003354</c:v>
                </c:pt>
                <c:pt idx="55">
                  <c:v>0.46387348789088029</c:v>
                </c:pt>
                <c:pt idx="56">
                  <c:v>0.45333078961232143</c:v>
                </c:pt>
                <c:pt idx="57">
                  <c:v>0.44048281593778638</c:v>
                </c:pt>
                <c:pt idx="58">
                  <c:v>0.42462267367778755</c:v>
                </c:pt>
                <c:pt idx="59">
                  <c:v>0.41313402586856512</c:v>
                </c:pt>
                <c:pt idx="60">
                  <c:v>0.41812537847040226</c:v>
                </c:pt>
                <c:pt idx="61">
                  <c:v>0.42283942439781841</c:v>
                </c:pt>
                <c:pt idx="62">
                  <c:v>0.51900429844237317</c:v>
                </c:pt>
                <c:pt idx="63">
                  <c:v>0.500265894345859</c:v>
                </c:pt>
                <c:pt idx="64">
                  <c:v>0.47373878193106389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3C-4EE6-AD56-1B9C75DE1302}"/>
            </c:ext>
          </c:extLst>
        </c:ser>
        <c:ser>
          <c:idx val="2"/>
          <c:order val="2"/>
          <c:tx>
            <c:strRef>
              <c:f>Gráficos!$BL$2</c:f>
              <c:strCache>
                <c:ptCount val="1"/>
                <c:pt idx="0">
                  <c:v>CNF </c:v>
                </c:pt>
              </c:strCache>
            </c:strRef>
          </c:tx>
          <c:spPr>
            <a:ln w="3810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Gráficos!$AN$7:$AN$71</c:f>
              <c:numCache>
                <c:formatCode>General</c:formatCode>
                <c:ptCount val="65"/>
                <c:pt idx="0">
                  <c:v>1958</c:v>
                </c:pt>
                <c:pt idx="1">
                  <c:v>1959</c:v>
                </c:pt>
                <c:pt idx="2">
                  <c:v>1960</c:v>
                </c:pt>
                <c:pt idx="3">
                  <c:v>1961</c:v>
                </c:pt>
                <c:pt idx="4">
                  <c:v>1962</c:v>
                </c:pt>
                <c:pt idx="5">
                  <c:v>1963</c:v>
                </c:pt>
                <c:pt idx="6">
                  <c:v>1964</c:v>
                </c:pt>
                <c:pt idx="7">
                  <c:v>1965</c:v>
                </c:pt>
                <c:pt idx="8">
                  <c:v>1966</c:v>
                </c:pt>
                <c:pt idx="9">
                  <c:v>1967</c:v>
                </c:pt>
                <c:pt idx="10">
                  <c:v>1968</c:v>
                </c:pt>
                <c:pt idx="11">
                  <c:v>1969</c:v>
                </c:pt>
                <c:pt idx="12">
                  <c:v>1970</c:v>
                </c:pt>
                <c:pt idx="13">
                  <c:v>1971</c:v>
                </c:pt>
                <c:pt idx="14">
                  <c:v>1972</c:v>
                </c:pt>
                <c:pt idx="15">
                  <c:v>1973</c:v>
                </c:pt>
                <c:pt idx="16">
                  <c:v>1974</c:v>
                </c:pt>
                <c:pt idx="17">
                  <c:v>1975</c:v>
                </c:pt>
                <c:pt idx="18">
                  <c:v>1976</c:v>
                </c:pt>
                <c:pt idx="19">
                  <c:v>1977</c:v>
                </c:pt>
                <c:pt idx="20">
                  <c:v>1978</c:v>
                </c:pt>
                <c:pt idx="21">
                  <c:v>1979</c:v>
                </c:pt>
                <c:pt idx="22">
                  <c:v>1980</c:v>
                </c:pt>
                <c:pt idx="23">
                  <c:v>1981</c:v>
                </c:pt>
                <c:pt idx="24">
                  <c:v>1982</c:v>
                </c:pt>
                <c:pt idx="25">
                  <c:v>1983</c:v>
                </c:pt>
                <c:pt idx="26">
                  <c:v>1984</c:v>
                </c:pt>
                <c:pt idx="27">
                  <c:v>1985</c:v>
                </c:pt>
                <c:pt idx="28">
                  <c:v>1986</c:v>
                </c:pt>
                <c:pt idx="29">
                  <c:v>1987</c:v>
                </c:pt>
                <c:pt idx="30">
                  <c:v>1988</c:v>
                </c:pt>
                <c:pt idx="31">
                  <c:v>1989</c:v>
                </c:pt>
                <c:pt idx="32">
                  <c:v>1990</c:v>
                </c:pt>
                <c:pt idx="33">
                  <c:v>1991</c:v>
                </c:pt>
                <c:pt idx="34">
                  <c:v>1992</c:v>
                </c:pt>
                <c:pt idx="35">
                  <c:v>1993</c:v>
                </c:pt>
                <c:pt idx="36">
                  <c:v>1994</c:v>
                </c:pt>
                <c:pt idx="37">
                  <c:v>1995</c:v>
                </c:pt>
                <c:pt idx="38">
                  <c:v>1996</c:v>
                </c:pt>
                <c:pt idx="39">
                  <c:v>1997</c:v>
                </c:pt>
                <c:pt idx="40">
                  <c:v>1998</c:v>
                </c:pt>
                <c:pt idx="41">
                  <c:v>1999</c:v>
                </c:pt>
                <c:pt idx="42">
                  <c:v>2000</c:v>
                </c:pt>
                <c:pt idx="43">
                  <c:v>2001</c:v>
                </c:pt>
                <c:pt idx="44">
                  <c:v>2002</c:v>
                </c:pt>
                <c:pt idx="45">
                  <c:v>2003</c:v>
                </c:pt>
                <c:pt idx="46">
                  <c:v>2004</c:v>
                </c:pt>
                <c:pt idx="47">
                  <c:v>2005</c:v>
                </c:pt>
                <c:pt idx="48">
                  <c:v>2006</c:v>
                </c:pt>
                <c:pt idx="49">
                  <c:v>2007</c:v>
                </c:pt>
                <c:pt idx="50">
                  <c:v>2008</c:v>
                </c:pt>
                <c:pt idx="51">
                  <c:v>2009</c:v>
                </c:pt>
                <c:pt idx="52">
                  <c:v>2010</c:v>
                </c:pt>
                <c:pt idx="53">
                  <c:v>2011</c:v>
                </c:pt>
                <c:pt idx="54">
                  <c:v>2012</c:v>
                </c:pt>
                <c:pt idx="55">
                  <c:v>2013</c:v>
                </c:pt>
                <c:pt idx="56">
                  <c:v>2014</c:v>
                </c:pt>
                <c:pt idx="57">
                  <c:v>2015</c:v>
                </c:pt>
                <c:pt idx="58">
                  <c:v>2016</c:v>
                </c:pt>
                <c:pt idx="59">
                  <c:v>2017</c:v>
                </c:pt>
                <c:pt idx="60">
                  <c:v>2018</c:v>
                </c:pt>
                <c:pt idx="61">
                  <c:v>2019</c:v>
                </c:pt>
                <c:pt idx="62">
                  <c:v>2020</c:v>
                </c:pt>
                <c:pt idx="63">
                  <c:v>2021</c:v>
                </c:pt>
                <c:pt idx="64">
                  <c:v>2022</c:v>
                </c:pt>
              </c:numCache>
            </c:numRef>
          </c:cat>
          <c:val>
            <c:numRef>
              <c:f>Gráficos!$BL$7:$BL$71</c:f>
              <c:numCache>
                <c:formatCode>0.00%</c:formatCode>
                <c:ptCount val="65"/>
                <c:pt idx="0">
                  <c:v>9.4735013826124422E-3</c:v>
                </c:pt>
                <c:pt idx="1">
                  <c:v>9.3222641984462701E-3</c:v>
                </c:pt>
                <c:pt idx="2">
                  <c:v>1.044023587150018E-2</c:v>
                </c:pt>
                <c:pt idx="3">
                  <c:v>2.2729937478369142E-2</c:v>
                </c:pt>
                <c:pt idx="4">
                  <c:v>1.5718570431948593E-2</c:v>
                </c:pt>
                <c:pt idx="5">
                  <c:v>3.2849975150319845E-3</c:v>
                </c:pt>
                <c:pt idx="6">
                  <c:v>5.8600385682489745E-3</c:v>
                </c:pt>
                <c:pt idx="7">
                  <c:v>4.0492195185027561E-3</c:v>
                </c:pt>
                <c:pt idx="8">
                  <c:v>2.7352955955442073E-3</c:v>
                </c:pt>
                <c:pt idx="9">
                  <c:v>8.7492857503940775E-3</c:v>
                </c:pt>
                <c:pt idx="10">
                  <c:v>6.1069054272941013E-3</c:v>
                </c:pt>
                <c:pt idx="11">
                  <c:v>4.8055711252115944E-3</c:v>
                </c:pt>
                <c:pt idx="12">
                  <c:v>2.7757982480196282E-3</c:v>
                </c:pt>
                <c:pt idx="13">
                  <c:v>-7.5448408275660865E-3</c:v>
                </c:pt>
                <c:pt idx="14">
                  <c:v>4.7314293435880396E-3</c:v>
                </c:pt>
                <c:pt idx="15">
                  <c:v>9.9133723921472731E-3</c:v>
                </c:pt>
                <c:pt idx="16">
                  <c:v>2.2550677964779933E-3</c:v>
                </c:pt>
                <c:pt idx="17">
                  <c:v>1.9559488382424393E-3</c:v>
                </c:pt>
                <c:pt idx="18">
                  <c:v>-2.3098296601629228E-3</c:v>
                </c:pt>
                <c:pt idx="19">
                  <c:v>-4.6852728107244944E-3</c:v>
                </c:pt>
                <c:pt idx="20">
                  <c:v>-1.5785700539703219E-2</c:v>
                </c:pt>
                <c:pt idx="21">
                  <c:v>-1.7908607898275513E-2</c:v>
                </c:pt>
                <c:pt idx="22">
                  <c:v>-2.4164390789591931E-2</c:v>
                </c:pt>
                <c:pt idx="23">
                  <c:v>-3.5613687179832876E-2</c:v>
                </c:pt>
                <c:pt idx="24">
                  <c:v>-5.1090587729042874E-2</c:v>
                </c:pt>
                <c:pt idx="25">
                  <c:v>-4.442914550881575E-2</c:v>
                </c:pt>
                <c:pt idx="26">
                  <c:v>-4.7985834609594241E-2</c:v>
                </c:pt>
                <c:pt idx="27">
                  <c:v>-6.3732378306997892E-2</c:v>
                </c:pt>
                <c:pt idx="28">
                  <c:v>-5.533592602493359E-2</c:v>
                </c:pt>
                <c:pt idx="29">
                  <c:v>-2.9061271582785361E-2</c:v>
                </c:pt>
                <c:pt idx="30">
                  <c:v>-2.9777115764356595E-2</c:v>
                </c:pt>
                <c:pt idx="31">
                  <c:v>-2.5645889666789632E-2</c:v>
                </c:pt>
                <c:pt idx="32">
                  <c:v>-3.5893786260845738E-2</c:v>
                </c:pt>
                <c:pt idx="33">
                  <c:v>-4.5004672249911788E-2</c:v>
                </c:pt>
                <c:pt idx="34">
                  <c:v>-3.7727749547177079E-2</c:v>
                </c:pt>
                <c:pt idx="35">
                  <c:v>-6.7950073297513708E-2</c:v>
                </c:pt>
                <c:pt idx="36">
                  <c:v>-5.7652045406250109E-2</c:v>
                </c:pt>
                <c:pt idx="37">
                  <c:v>-6.7884964436763437E-2</c:v>
                </c:pt>
                <c:pt idx="38">
                  <c:v>-5.8628013319623959E-2</c:v>
                </c:pt>
                <c:pt idx="39">
                  <c:v>-3.8569678855619835E-2</c:v>
                </c:pt>
                <c:pt idx="40">
                  <c:v>-2.6248531905977233E-2</c:v>
                </c:pt>
                <c:pt idx="41">
                  <c:v>-1.239166525381763E-2</c:v>
                </c:pt>
                <c:pt idx="42">
                  <c:v>-1.1607607304766066E-2</c:v>
                </c:pt>
                <c:pt idx="43">
                  <c:v>-4.5492608342736661E-3</c:v>
                </c:pt>
                <c:pt idx="44">
                  <c:v>-3.1672252225329262E-3</c:v>
                </c:pt>
                <c:pt idx="45">
                  <c:v>-3.7506263508611856E-3</c:v>
                </c:pt>
                <c:pt idx="46">
                  <c:v>-1.094902825919759E-3</c:v>
                </c:pt>
                <c:pt idx="47">
                  <c:v>1.231564543104759E-2</c:v>
                </c:pt>
                <c:pt idx="48">
                  <c:v>2.1240796435228124E-2</c:v>
                </c:pt>
                <c:pt idx="49">
                  <c:v>1.8862170502417858E-2</c:v>
                </c:pt>
                <c:pt idx="50">
                  <c:v>-4.5722510479558665E-2</c:v>
                </c:pt>
                <c:pt idx="51">
                  <c:v>-0.11275919436877352</c:v>
                </c:pt>
                <c:pt idx="52">
                  <c:v>-9.5266283773138852E-2</c:v>
                </c:pt>
                <c:pt idx="53">
                  <c:v>-9.7395754505467849E-2</c:v>
                </c:pt>
                <c:pt idx="54">
                  <c:v>-0.1155072621190491</c:v>
                </c:pt>
                <c:pt idx="55">
                  <c:v>-7.5281406360680217E-2</c:v>
                </c:pt>
                <c:pt idx="56">
                  <c:v>-6.1104504323034492E-2</c:v>
                </c:pt>
                <c:pt idx="57">
                  <c:v>-5.308916122186233E-2</c:v>
                </c:pt>
                <c:pt idx="58">
                  <c:v>-4.2975718310870228E-2</c:v>
                </c:pt>
                <c:pt idx="59">
                  <c:v>-3.1164085430265328E-2</c:v>
                </c:pt>
                <c:pt idx="60">
                  <c:v>-2.5936592242114732E-2</c:v>
                </c:pt>
                <c:pt idx="61">
                  <c:v>-3.0602651277024006E-2</c:v>
                </c:pt>
                <c:pt idx="62">
                  <c:v>-0.10115995388781154</c:v>
                </c:pt>
                <c:pt idx="63">
                  <c:v>-6.7301540550933084E-2</c:v>
                </c:pt>
                <c:pt idx="64">
                  <c:v>-4.7338895420821953E-2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3C-4EE6-AD56-1B9C75DE1302}"/>
            </c:ext>
          </c:extLst>
        </c:ser>
        <c:ser>
          <c:idx val="3"/>
          <c:order val="3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Gráficos!$AN$7:$AN$71</c:f>
              <c:numCache>
                <c:formatCode>General</c:formatCode>
                <c:ptCount val="65"/>
                <c:pt idx="0">
                  <c:v>1958</c:v>
                </c:pt>
                <c:pt idx="1">
                  <c:v>1959</c:v>
                </c:pt>
                <c:pt idx="2">
                  <c:v>1960</c:v>
                </c:pt>
                <c:pt idx="3">
                  <c:v>1961</c:v>
                </c:pt>
                <c:pt idx="4">
                  <c:v>1962</c:v>
                </c:pt>
                <c:pt idx="5">
                  <c:v>1963</c:v>
                </c:pt>
                <c:pt idx="6">
                  <c:v>1964</c:v>
                </c:pt>
                <c:pt idx="7">
                  <c:v>1965</c:v>
                </c:pt>
                <c:pt idx="8">
                  <c:v>1966</c:v>
                </c:pt>
                <c:pt idx="9">
                  <c:v>1967</c:v>
                </c:pt>
                <c:pt idx="10">
                  <c:v>1968</c:v>
                </c:pt>
                <c:pt idx="11">
                  <c:v>1969</c:v>
                </c:pt>
                <c:pt idx="12">
                  <c:v>1970</c:v>
                </c:pt>
                <c:pt idx="13">
                  <c:v>1971</c:v>
                </c:pt>
                <c:pt idx="14">
                  <c:v>1972</c:v>
                </c:pt>
                <c:pt idx="15">
                  <c:v>1973</c:v>
                </c:pt>
                <c:pt idx="16">
                  <c:v>1974</c:v>
                </c:pt>
                <c:pt idx="17">
                  <c:v>1975</c:v>
                </c:pt>
                <c:pt idx="18">
                  <c:v>1976</c:v>
                </c:pt>
                <c:pt idx="19">
                  <c:v>1977</c:v>
                </c:pt>
                <c:pt idx="20">
                  <c:v>1978</c:v>
                </c:pt>
                <c:pt idx="21">
                  <c:v>1979</c:v>
                </c:pt>
                <c:pt idx="22">
                  <c:v>1980</c:v>
                </c:pt>
                <c:pt idx="23">
                  <c:v>1981</c:v>
                </c:pt>
                <c:pt idx="24">
                  <c:v>1982</c:v>
                </c:pt>
                <c:pt idx="25">
                  <c:v>1983</c:v>
                </c:pt>
                <c:pt idx="26">
                  <c:v>1984</c:v>
                </c:pt>
                <c:pt idx="27">
                  <c:v>1985</c:v>
                </c:pt>
                <c:pt idx="28">
                  <c:v>1986</c:v>
                </c:pt>
                <c:pt idx="29">
                  <c:v>1987</c:v>
                </c:pt>
                <c:pt idx="30">
                  <c:v>1988</c:v>
                </c:pt>
                <c:pt idx="31">
                  <c:v>1989</c:v>
                </c:pt>
                <c:pt idx="32">
                  <c:v>1990</c:v>
                </c:pt>
                <c:pt idx="33">
                  <c:v>1991</c:v>
                </c:pt>
                <c:pt idx="34">
                  <c:v>1992</c:v>
                </c:pt>
                <c:pt idx="35">
                  <c:v>1993</c:v>
                </c:pt>
                <c:pt idx="36">
                  <c:v>1994</c:v>
                </c:pt>
                <c:pt idx="37">
                  <c:v>1995</c:v>
                </c:pt>
                <c:pt idx="38">
                  <c:v>1996</c:v>
                </c:pt>
                <c:pt idx="39">
                  <c:v>1997</c:v>
                </c:pt>
                <c:pt idx="40">
                  <c:v>1998</c:v>
                </c:pt>
                <c:pt idx="41">
                  <c:v>1999</c:v>
                </c:pt>
                <c:pt idx="42">
                  <c:v>2000</c:v>
                </c:pt>
                <c:pt idx="43">
                  <c:v>2001</c:v>
                </c:pt>
                <c:pt idx="44">
                  <c:v>2002</c:v>
                </c:pt>
                <c:pt idx="45">
                  <c:v>2003</c:v>
                </c:pt>
                <c:pt idx="46">
                  <c:v>2004</c:v>
                </c:pt>
                <c:pt idx="47">
                  <c:v>2005</c:v>
                </c:pt>
                <c:pt idx="48">
                  <c:v>2006</c:v>
                </c:pt>
                <c:pt idx="49">
                  <c:v>2007</c:v>
                </c:pt>
                <c:pt idx="50">
                  <c:v>2008</c:v>
                </c:pt>
                <c:pt idx="51">
                  <c:v>2009</c:v>
                </c:pt>
                <c:pt idx="52">
                  <c:v>2010</c:v>
                </c:pt>
                <c:pt idx="53">
                  <c:v>2011</c:v>
                </c:pt>
                <c:pt idx="54">
                  <c:v>2012</c:v>
                </c:pt>
                <c:pt idx="55">
                  <c:v>2013</c:v>
                </c:pt>
                <c:pt idx="56">
                  <c:v>2014</c:v>
                </c:pt>
                <c:pt idx="57">
                  <c:v>2015</c:v>
                </c:pt>
                <c:pt idx="58">
                  <c:v>2016</c:v>
                </c:pt>
                <c:pt idx="59">
                  <c:v>2017</c:v>
                </c:pt>
                <c:pt idx="60">
                  <c:v>2018</c:v>
                </c:pt>
                <c:pt idx="61">
                  <c:v>2019</c:v>
                </c:pt>
                <c:pt idx="62">
                  <c:v>2020</c:v>
                </c:pt>
                <c:pt idx="63">
                  <c:v>2021</c:v>
                </c:pt>
                <c:pt idx="64">
                  <c:v>2022</c:v>
                </c:pt>
              </c:numCache>
            </c:numRef>
          </c:cat>
          <c:val>
            <c:numRef>
              <c:f>Gráficos!$BF$7:$BF$71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3C-4EE6-AD56-1B9C75DE1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8364800"/>
        <c:axId val="818359552"/>
      </c:lineChart>
      <c:catAx>
        <c:axId val="818364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18359552"/>
        <c:crossesAt val="11.5"/>
        <c:auto val="1"/>
        <c:lblAlgn val="ctr"/>
        <c:lblOffset val="100"/>
        <c:noMultiLvlLbl val="0"/>
      </c:catAx>
      <c:valAx>
        <c:axId val="818359552"/>
        <c:scaling>
          <c:orientation val="minMax"/>
          <c:max val="0.55000000000000004"/>
          <c:min val="-0.15000000000000002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818364800"/>
        <c:crosses val="autoZero"/>
        <c:crossBetween val="between"/>
        <c:majorUnit val="5.000000000000001E-2"/>
      </c:valAx>
      <c:spPr>
        <a:noFill/>
        <a:ln w="12700"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</c:legendEntry>
      <c:legendEntry>
        <c:idx val="3"/>
        <c:delete val="1"/>
      </c:legendEntry>
      <c:layout>
        <c:manualLayout>
          <c:xMode val="edge"/>
          <c:yMode val="edge"/>
          <c:x val="0.10066438842233535"/>
          <c:y val="0.10549456209933045"/>
          <c:w val="0.81463207322069309"/>
          <c:h val="5.01194936178975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2000" b="1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Balanza de Pagos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es-ES" sz="1600" b="1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Ingresos y Pagos (Cuentas Corriente y de Capital) y Capacidad(+) o Necesidad(-) de Financiación de la Nación 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es-ES" sz="1600" b="1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(% del PIB)</a:t>
            </a:r>
          </a:p>
        </c:rich>
      </c:tx>
      <c:layout>
        <c:manualLayout>
          <c:xMode val="edge"/>
          <c:yMode val="edge"/>
          <c:x val="0.14042258498175536"/>
          <c:y val="1.7100013879881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6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2951697530864201E-2"/>
          <c:y val="0.19285946969696971"/>
          <c:w val="0.90392546296296294"/>
          <c:h val="0.71567954545454548"/>
        </c:manualLayout>
      </c:layout>
      <c:lineChart>
        <c:grouping val="standard"/>
        <c:varyColors val="0"/>
        <c:ser>
          <c:idx val="0"/>
          <c:order val="0"/>
          <c:tx>
            <c:strRef>
              <c:f>Gráficos!$BQ$2</c:f>
              <c:strCache>
                <c:ptCount val="1"/>
                <c:pt idx="0">
                  <c:v>Empleos (Ingresos de Balanza de Pagos)</c:v>
                </c:pt>
              </c:strCache>
            </c:strRef>
          </c:tx>
          <c:spPr>
            <a:ln w="412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Gráficos!$AN$13:$AN$71</c:f>
              <c:numCache>
                <c:formatCode>General</c:formatCode>
                <c:ptCount val="59"/>
                <c:pt idx="0">
                  <c:v>1964</c:v>
                </c:pt>
                <c:pt idx="1">
                  <c:v>1965</c:v>
                </c:pt>
                <c:pt idx="2">
                  <c:v>1966</c:v>
                </c:pt>
                <c:pt idx="3">
                  <c:v>1967</c:v>
                </c:pt>
                <c:pt idx="4">
                  <c:v>1968</c:v>
                </c:pt>
                <c:pt idx="5">
                  <c:v>1969</c:v>
                </c:pt>
                <c:pt idx="6">
                  <c:v>1970</c:v>
                </c:pt>
                <c:pt idx="7">
                  <c:v>1971</c:v>
                </c:pt>
                <c:pt idx="8">
                  <c:v>1972</c:v>
                </c:pt>
                <c:pt idx="9">
                  <c:v>1973</c:v>
                </c:pt>
                <c:pt idx="10">
                  <c:v>1974</c:v>
                </c:pt>
                <c:pt idx="11">
                  <c:v>1975</c:v>
                </c:pt>
                <c:pt idx="12">
                  <c:v>1976</c:v>
                </c:pt>
                <c:pt idx="13">
                  <c:v>1977</c:v>
                </c:pt>
                <c:pt idx="14">
                  <c:v>1978</c:v>
                </c:pt>
                <c:pt idx="15">
                  <c:v>1979</c:v>
                </c:pt>
                <c:pt idx="16">
                  <c:v>1980</c:v>
                </c:pt>
                <c:pt idx="17">
                  <c:v>1981</c:v>
                </c:pt>
                <c:pt idx="18">
                  <c:v>1982</c:v>
                </c:pt>
                <c:pt idx="19">
                  <c:v>1983</c:v>
                </c:pt>
                <c:pt idx="20">
                  <c:v>1984</c:v>
                </c:pt>
                <c:pt idx="21">
                  <c:v>1985</c:v>
                </c:pt>
                <c:pt idx="22">
                  <c:v>1986</c:v>
                </c:pt>
                <c:pt idx="23">
                  <c:v>1987</c:v>
                </c:pt>
                <c:pt idx="24">
                  <c:v>1988</c:v>
                </c:pt>
                <c:pt idx="25">
                  <c:v>1989</c:v>
                </c:pt>
                <c:pt idx="26">
                  <c:v>1990</c:v>
                </c:pt>
                <c:pt idx="27">
                  <c:v>1991</c:v>
                </c:pt>
                <c:pt idx="28">
                  <c:v>1992</c:v>
                </c:pt>
                <c:pt idx="29">
                  <c:v>1993</c:v>
                </c:pt>
                <c:pt idx="30">
                  <c:v>1994</c:v>
                </c:pt>
                <c:pt idx="31">
                  <c:v>1995</c:v>
                </c:pt>
                <c:pt idx="32">
                  <c:v>1996</c:v>
                </c:pt>
                <c:pt idx="33">
                  <c:v>1997</c:v>
                </c:pt>
                <c:pt idx="34">
                  <c:v>1998</c:v>
                </c:pt>
                <c:pt idx="35">
                  <c:v>1999</c:v>
                </c:pt>
                <c:pt idx="36">
                  <c:v>2000</c:v>
                </c:pt>
                <c:pt idx="37">
                  <c:v>2001</c:v>
                </c:pt>
                <c:pt idx="38">
                  <c:v>2002</c:v>
                </c:pt>
                <c:pt idx="39">
                  <c:v>2003</c:v>
                </c:pt>
                <c:pt idx="40">
                  <c:v>2004</c:v>
                </c:pt>
                <c:pt idx="41">
                  <c:v>2005</c:v>
                </c:pt>
                <c:pt idx="42">
                  <c:v>2006</c:v>
                </c:pt>
                <c:pt idx="43">
                  <c:v>2007</c:v>
                </c:pt>
                <c:pt idx="44">
                  <c:v>2008</c:v>
                </c:pt>
                <c:pt idx="45">
                  <c:v>2009</c:v>
                </c:pt>
                <c:pt idx="46">
                  <c:v>2010</c:v>
                </c:pt>
                <c:pt idx="47">
                  <c:v>2011</c:v>
                </c:pt>
                <c:pt idx="48">
                  <c:v>2012</c:v>
                </c:pt>
                <c:pt idx="49">
                  <c:v>2013</c:v>
                </c:pt>
                <c:pt idx="50">
                  <c:v>2014</c:v>
                </c:pt>
                <c:pt idx="51">
                  <c:v>2015</c:v>
                </c:pt>
                <c:pt idx="52">
                  <c:v>2016</c:v>
                </c:pt>
                <c:pt idx="53">
                  <c:v>2017</c:v>
                </c:pt>
                <c:pt idx="54">
                  <c:v>2018</c:v>
                </c:pt>
                <c:pt idx="55">
                  <c:v>2019</c:v>
                </c:pt>
                <c:pt idx="56">
                  <c:v>2020</c:v>
                </c:pt>
                <c:pt idx="57">
                  <c:v>2021</c:v>
                </c:pt>
                <c:pt idx="58">
                  <c:v>2022</c:v>
                </c:pt>
              </c:numCache>
            </c:numRef>
          </c:cat>
          <c:val>
            <c:numRef>
              <c:f>Gráficos!$BQ$13:$BQ$71</c:f>
              <c:numCache>
                <c:formatCode>0.00%</c:formatCode>
                <c:ptCount val="59"/>
                <c:pt idx="0">
                  <c:v>0.10168046366561583</c:v>
                </c:pt>
                <c:pt idx="1">
                  <c:v>9.5104093680709795E-2</c:v>
                </c:pt>
                <c:pt idx="2">
                  <c:v>0.10116374569059797</c:v>
                </c:pt>
                <c:pt idx="3">
                  <c:v>9.7615528857751474E-2</c:v>
                </c:pt>
                <c:pt idx="4">
                  <c:v>0.11831619984281709</c:v>
                </c:pt>
                <c:pt idx="5">
                  <c:v>0.12592885891663191</c:v>
                </c:pt>
                <c:pt idx="6">
                  <c:v>0.13904261502752444</c:v>
                </c:pt>
                <c:pt idx="7">
                  <c:v>0.15021864492404255</c:v>
                </c:pt>
                <c:pt idx="8">
                  <c:v>0.15321776079602628</c:v>
                </c:pt>
                <c:pt idx="9">
                  <c:v>0.15624654293169865</c:v>
                </c:pt>
                <c:pt idx="10">
                  <c:v>0.15190505439733598</c:v>
                </c:pt>
                <c:pt idx="11">
                  <c:v>0.1406200469076416</c:v>
                </c:pt>
                <c:pt idx="12">
                  <c:v>0.1409434952183945</c:v>
                </c:pt>
                <c:pt idx="13">
                  <c:v>0.14704359126962618</c:v>
                </c:pt>
                <c:pt idx="14">
                  <c:v>0.1548802259714509</c:v>
                </c:pt>
                <c:pt idx="15">
                  <c:v>0.15306130054209643</c:v>
                </c:pt>
                <c:pt idx="16">
                  <c:v>0.15961430984580674</c:v>
                </c:pt>
                <c:pt idx="17">
                  <c:v>0.18285636863436361</c:v>
                </c:pt>
                <c:pt idx="18">
                  <c:v>0.18948222371268575</c:v>
                </c:pt>
                <c:pt idx="19">
                  <c:v>0.20870002220521527</c:v>
                </c:pt>
                <c:pt idx="20">
                  <c:v>0.2313978331021018</c:v>
                </c:pt>
                <c:pt idx="21">
                  <c:v>0.23597772901247127</c:v>
                </c:pt>
                <c:pt idx="22">
                  <c:v>0.20454603229428228</c:v>
                </c:pt>
                <c:pt idx="23">
                  <c:v>0.20201443712435663</c:v>
                </c:pt>
                <c:pt idx="24">
                  <c:v>0.20368573843055818</c:v>
                </c:pt>
                <c:pt idx="25">
                  <c:v>0.20174395097016973</c:v>
                </c:pt>
                <c:pt idx="26">
                  <c:v>0.19091951262703072</c:v>
                </c:pt>
                <c:pt idx="27">
                  <c:v>0.20090519016874778</c:v>
                </c:pt>
                <c:pt idx="28">
                  <c:v>0.2098217358596543</c:v>
                </c:pt>
                <c:pt idx="29">
                  <c:v>0.22625927816399607</c:v>
                </c:pt>
                <c:pt idx="30">
                  <c:v>0.24545857490493647</c:v>
                </c:pt>
                <c:pt idx="31">
                  <c:v>0.27645041350524885</c:v>
                </c:pt>
                <c:pt idx="32">
                  <c:v>0.28829493436830478</c:v>
                </c:pt>
                <c:pt idx="33">
                  <c:v>0.31649970835013047</c:v>
                </c:pt>
                <c:pt idx="34">
                  <c:v>0.31922974310028285</c:v>
                </c:pt>
                <c:pt idx="35">
                  <c:v>0.32000946748740605</c:v>
                </c:pt>
                <c:pt idx="36">
                  <c:v>0.34360987325789416</c:v>
                </c:pt>
                <c:pt idx="37">
                  <c:v>0.33758111707249572</c:v>
                </c:pt>
                <c:pt idx="38">
                  <c:v>0.32605342924840436</c:v>
                </c:pt>
                <c:pt idx="39">
                  <c:v>0.31567834109883752</c:v>
                </c:pt>
                <c:pt idx="40">
                  <c:v>0.31329347002747149</c:v>
                </c:pt>
                <c:pt idx="41">
                  <c:v>0.30957872750192211</c:v>
                </c:pt>
                <c:pt idx="42">
                  <c:v>0.3200544319068202</c:v>
                </c:pt>
                <c:pt idx="43">
                  <c:v>0.33546249833804259</c:v>
                </c:pt>
                <c:pt idx="44">
                  <c:v>0.32518221498799954</c:v>
                </c:pt>
                <c:pt idx="45">
                  <c:v>0.2960480603147973</c:v>
                </c:pt>
                <c:pt idx="46">
                  <c:v>0.32648276466404214</c:v>
                </c:pt>
                <c:pt idx="47">
                  <c:v>0.36276783456465395</c:v>
                </c:pt>
                <c:pt idx="48">
                  <c:v>0.38107116255974177</c:v>
                </c:pt>
                <c:pt idx="49">
                  <c:v>0.40126602245372434</c:v>
                </c:pt>
                <c:pt idx="50">
                  <c:v>0.40293412408193624</c:v>
                </c:pt>
                <c:pt idx="51">
                  <c:v>0.40633081406781613</c:v>
                </c:pt>
                <c:pt idx="52">
                  <c:v>0.40512912546436713</c:v>
                </c:pt>
                <c:pt idx="53">
                  <c:v>0.41883298981842454</c:v>
                </c:pt>
                <c:pt idx="54">
                  <c:v>0.4244433941184142</c:v>
                </c:pt>
                <c:pt idx="55">
                  <c:v>0.42050464346819344</c:v>
                </c:pt>
                <c:pt idx="56">
                  <c:v>0.37408512881922412</c:v>
                </c:pt>
                <c:pt idx="57">
                  <c:v>0.42062521987417062</c:v>
                </c:pt>
                <c:pt idx="58">
                  <c:v>0.4886937313991549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45-4662-B9A4-C7886B381845}"/>
            </c:ext>
          </c:extLst>
        </c:ser>
        <c:ser>
          <c:idx val="1"/>
          <c:order val="1"/>
          <c:tx>
            <c:strRef>
              <c:f>Gráficos!$BR$2</c:f>
              <c:strCache>
                <c:ptCount val="1"/>
                <c:pt idx="0">
                  <c:v>Recursos (Pagos de Balanza de Pagos)</c:v>
                </c:pt>
              </c:strCache>
            </c:strRef>
          </c:tx>
          <c:spPr>
            <a:ln w="444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Gráficos!$AN$13:$AN$71</c:f>
              <c:numCache>
                <c:formatCode>General</c:formatCode>
                <c:ptCount val="59"/>
                <c:pt idx="0">
                  <c:v>1964</c:v>
                </c:pt>
                <c:pt idx="1">
                  <c:v>1965</c:v>
                </c:pt>
                <c:pt idx="2">
                  <c:v>1966</c:v>
                </c:pt>
                <c:pt idx="3">
                  <c:v>1967</c:v>
                </c:pt>
                <c:pt idx="4">
                  <c:v>1968</c:v>
                </c:pt>
                <c:pt idx="5">
                  <c:v>1969</c:v>
                </c:pt>
                <c:pt idx="6">
                  <c:v>1970</c:v>
                </c:pt>
                <c:pt idx="7">
                  <c:v>1971</c:v>
                </c:pt>
                <c:pt idx="8">
                  <c:v>1972</c:v>
                </c:pt>
                <c:pt idx="9">
                  <c:v>1973</c:v>
                </c:pt>
                <c:pt idx="10">
                  <c:v>1974</c:v>
                </c:pt>
                <c:pt idx="11">
                  <c:v>1975</c:v>
                </c:pt>
                <c:pt idx="12">
                  <c:v>1976</c:v>
                </c:pt>
                <c:pt idx="13">
                  <c:v>1977</c:v>
                </c:pt>
                <c:pt idx="14">
                  <c:v>1978</c:v>
                </c:pt>
                <c:pt idx="15">
                  <c:v>1979</c:v>
                </c:pt>
                <c:pt idx="16">
                  <c:v>1980</c:v>
                </c:pt>
                <c:pt idx="17">
                  <c:v>1981</c:v>
                </c:pt>
                <c:pt idx="18">
                  <c:v>1982</c:v>
                </c:pt>
                <c:pt idx="19">
                  <c:v>1983</c:v>
                </c:pt>
                <c:pt idx="20">
                  <c:v>1984</c:v>
                </c:pt>
                <c:pt idx="21">
                  <c:v>1985</c:v>
                </c:pt>
                <c:pt idx="22">
                  <c:v>1986</c:v>
                </c:pt>
                <c:pt idx="23">
                  <c:v>1987</c:v>
                </c:pt>
                <c:pt idx="24">
                  <c:v>1988</c:v>
                </c:pt>
                <c:pt idx="25">
                  <c:v>1989</c:v>
                </c:pt>
                <c:pt idx="26">
                  <c:v>1990</c:v>
                </c:pt>
                <c:pt idx="27">
                  <c:v>1991</c:v>
                </c:pt>
                <c:pt idx="28">
                  <c:v>1992</c:v>
                </c:pt>
                <c:pt idx="29">
                  <c:v>1993</c:v>
                </c:pt>
                <c:pt idx="30">
                  <c:v>1994</c:v>
                </c:pt>
                <c:pt idx="31">
                  <c:v>1995</c:v>
                </c:pt>
                <c:pt idx="32">
                  <c:v>1996</c:v>
                </c:pt>
                <c:pt idx="33">
                  <c:v>1997</c:v>
                </c:pt>
                <c:pt idx="34">
                  <c:v>1998</c:v>
                </c:pt>
                <c:pt idx="35">
                  <c:v>1999</c:v>
                </c:pt>
                <c:pt idx="36">
                  <c:v>2000</c:v>
                </c:pt>
                <c:pt idx="37">
                  <c:v>2001</c:v>
                </c:pt>
                <c:pt idx="38">
                  <c:v>2002</c:v>
                </c:pt>
                <c:pt idx="39">
                  <c:v>2003</c:v>
                </c:pt>
                <c:pt idx="40">
                  <c:v>2004</c:v>
                </c:pt>
                <c:pt idx="41">
                  <c:v>2005</c:v>
                </c:pt>
                <c:pt idx="42">
                  <c:v>2006</c:v>
                </c:pt>
                <c:pt idx="43">
                  <c:v>2007</c:v>
                </c:pt>
                <c:pt idx="44">
                  <c:v>2008</c:v>
                </c:pt>
                <c:pt idx="45">
                  <c:v>2009</c:v>
                </c:pt>
                <c:pt idx="46">
                  <c:v>2010</c:v>
                </c:pt>
                <c:pt idx="47">
                  <c:v>2011</c:v>
                </c:pt>
                <c:pt idx="48">
                  <c:v>2012</c:v>
                </c:pt>
                <c:pt idx="49">
                  <c:v>2013</c:v>
                </c:pt>
                <c:pt idx="50">
                  <c:v>2014</c:v>
                </c:pt>
                <c:pt idx="51">
                  <c:v>2015</c:v>
                </c:pt>
                <c:pt idx="52">
                  <c:v>2016</c:v>
                </c:pt>
                <c:pt idx="53">
                  <c:v>2017</c:v>
                </c:pt>
                <c:pt idx="54">
                  <c:v>2018</c:v>
                </c:pt>
                <c:pt idx="55">
                  <c:v>2019</c:v>
                </c:pt>
                <c:pt idx="56">
                  <c:v>2020</c:v>
                </c:pt>
                <c:pt idx="57">
                  <c:v>2021</c:v>
                </c:pt>
                <c:pt idx="58">
                  <c:v>2022</c:v>
                </c:pt>
              </c:numCache>
            </c:numRef>
          </c:cat>
          <c:val>
            <c:numRef>
              <c:f>Gráficos!$BR$13:$BR$71</c:f>
              <c:numCache>
                <c:formatCode>0.00%</c:formatCode>
                <c:ptCount val="59"/>
                <c:pt idx="0">
                  <c:v>0.11904667278609365</c:v>
                </c:pt>
                <c:pt idx="1">
                  <c:v>0.13739902186833985</c:v>
                </c:pt>
                <c:pt idx="2">
                  <c:v>0.14173556112897648</c:v>
                </c:pt>
                <c:pt idx="3">
                  <c:v>0.12622137103884637</c:v>
                </c:pt>
                <c:pt idx="4">
                  <c:v>0.13485382950671809</c:v>
                </c:pt>
                <c:pt idx="5">
                  <c:v>0.14085144656820747</c:v>
                </c:pt>
                <c:pt idx="6">
                  <c:v>0.14402653864440843</c:v>
                </c:pt>
                <c:pt idx="7">
                  <c:v>0.13664655194736078</c:v>
                </c:pt>
                <c:pt idx="8">
                  <c:v>0.14668518523540364</c:v>
                </c:pt>
                <c:pt idx="9">
                  <c:v>0.15586586727982552</c:v>
                </c:pt>
                <c:pt idx="10">
                  <c:v>0.19228982790055443</c:v>
                </c:pt>
                <c:pt idx="11">
                  <c:v>0.1752179432598048</c:v>
                </c:pt>
                <c:pt idx="12">
                  <c:v>0.18476219594649873</c:v>
                </c:pt>
                <c:pt idx="13">
                  <c:v>0.1706754315480348</c:v>
                </c:pt>
                <c:pt idx="14">
                  <c:v>0.15252495964435839</c:v>
                </c:pt>
                <c:pt idx="15">
                  <c:v>0.15570776137015832</c:v>
                </c:pt>
                <c:pt idx="16">
                  <c:v>0.18947135657242042</c:v>
                </c:pt>
                <c:pt idx="17">
                  <c:v>0.21583550065122664</c:v>
                </c:pt>
                <c:pt idx="18">
                  <c:v>0.22075054524912496</c:v>
                </c:pt>
                <c:pt idx="19">
                  <c:v>0.23135585387175825</c:v>
                </c:pt>
                <c:pt idx="20">
                  <c:v>0.22750670620277882</c:v>
                </c:pt>
                <c:pt idx="21">
                  <c:v>0.23238466342051128</c:v>
                </c:pt>
                <c:pt idx="22">
                  <c:v>0.19772541082249204</c:v>
                </c:pt>
                <c:pt idx="23">
                  <c:v>0.21021784861530349</c:v>
                </c:pt>
                <c:pt idx="24">
                  <c:v>0.22280366888920733</c:v>
                </c:pt>
                <c:pt idx="25">
                  <c:v>0.24133645003086548</c:v>
                </c:pt>
                <c:pt idx="26">
                  <c:v>0.23376042291238863</c:v>
                </c:pt>
                <c:pt idx="27">
                  <c:v>0.24007110257287723</c:v>
                </c:pt>
                <c:pt idx="28">
                  <c:v>0.24805202246560298</c:v>
                </c:pt>
                <c:pt idx="29">
                  <c:v>0.24064683494505931</c:v>
                </c:pt>
                <c:pt idx="30">
                  <c:v>0.26541532478637669</c:v>
                </c:pt>
                <c:pt idx="31">
                  <c:v>0.28010661904820611</c:v>
                </c:pt>
                <c:pt idx="32">
                  <c:v>0.28733215307563331</c:v>
                </c:pt>
                <c:pt idx="33">
                  <c:v>0.31391149638194271</c:v>
                </c:pt>
                <c:pt idx="34">
                  <c:v>0.32647289418832992</c:v>
                </c:pt>
                <c:pt idx="35">
                  <c:v>0.34242424751100764</c:v>
                </c:pt>
                <c:pt idx="36">
                  <c:v>0.38022168677674339</c:v>
                </c:pt>
                <c:pt idx="37">
                  <c:v>0.37494668277714616</c:v>
                </c:pt>
                <c:pt idx="38">
                  <c:v>0.35409818131363802</c:v>
                </c:pt>
                <c:pt idx="39">
                  <c:v>0.34429603149080229</c:v>
                </c:pt>
                <c:pt idx="40">
                  <c:v>0.35976691717950238</c:v>
                </c:pt>
                <c:pt idx="41">
                  <c:v>0.37577869148558751</c:v>
                </c:pt>
                <c:pt idx="42">
                  <c:v>0.40466197726093145</c:v>
                </c:pt>
                <c:pt idx="43">
                  <c:v>0.42614633221110532</c:v>
                </c:pt>
                <c:pt idx="44">
                  <c:v>0.41071848629298063</c:v>
                </c:pt>
                <c:pt idx="45">
                  <c:v>0.33303501374233979</c:v>
                </c:pt>
                <c:pt idx="46">
                  <c:v>0.35929128962281476</c:v>
                </c:pt>
                <c:pt idx="47">
                  <c:v>0.38668387601373616</c:v>
                </c:pt>
                <c:pt idx="48">
                  <c:v>0.37497963348023089</c:v>
                </c:pt>
                <c:pt idx="49">
                  <c:v>0.3748208297042061</c:v>
                </c:pt>
                <c:pt idx="50">
                  <c:v>0.38155137283460905</c:v>
                </c:pt>
                <c:pt idx="51">
                  <c:v>0.37961324265461577</c:v>
                </c:pt>
                <c:pt idx="52">
                  <c:v>0.37121013621435367</c:v>
                </c:pt>
                <c:pt idx="53">
                  <c:v>0.38868052425307015</c:v>
                </c:pt>
                <c:pt idx="54">
                  <c:v>0.40083847028597203</c:v>
                </c:pt>
                <c:pt idx="55">
                  <c:v>0.39605528003320722</c:v>
                </c:pt>
                <c:pt idx="56">
                  <c:v>0.36330417065084314</c:v>
                </c:pt>
                <c:pt idx="57">
                  <c:v>0.40415695129633722</c:v>
                </c:pt>
                <c:pt idx="58">
                  <c:v>0.47328497144559067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45-4662-B9A4-C7886B381845}"/>
            </c:ext>
          </c:extLst>
        </c:ser>
        <c:ser>
          <c:idx val="2"/>
          <c:order val="2"/>
          <c:tx>
            <c:strRef>
              <c:f>Gráficos!$BS$2</c:f>
              <c:strCache>
                <c:ptCount val="1"/>
                <c:pt idx="0">
                  <c:v>CNF</c:v>
                </c:pt>
              </c:strCache>
            </c:strRef>
          </c:tx>
          <c:spPr>
            <a:ln w="3810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Gráficos!$AN$13:$AN$71</c:f>
              <c:numCache>
                <c:formatCode>General</c:formatCode>
                <c:ptCount val="59"/>
                <c:pt idx="0">
                  <c:v>1964</c:v>
                </c:pt>
                <c:pt idx="1">
                  <c:v>1965</c:v>
                </c:pt>
                <c:pt idx="2">
                  <c:v>1966</c:v>
                </c:pt>
                <c:pt idx="3">
                  <c:v>1967</c:v>
                </c:pt>
                <c:pt idx="4">
                  <c:v>1968</c:v>
                </c:pt>
                <c:pt idx="5">
                  <c:v>1969</c:v>
                </c:pt>
                <c:pt idx="6">
                  <c:v>1970</c:v>
                </c:pt>
                <c:pt idx="7">
                  <c:v>1971</c:v>
                </c:pt>
                <c:pt idx="8">
                  <c:v>1972</c:v>
                </c:pt>
                <c:pt idx="9">
                  <c:v>1973</c:v>
                </c:pt>
                <c:pt idx="10">
                  <c:v>1974</c:v>
                </c:pt>
                <c:pt idx="11">
                  <c:v>1975</c:v>
                </c:pt>
                <c:pt idx="12">
                  <c:v>1976</c:v>
                </c:pt>
                <c:pt idx="13">
                  <c:v>1977</c:v>
                </c:pt>
                <c:pt idx="14">
                  <c:v>1978</c:v>
                </c:pt>
                <c:pt idx="15">
                  <c:v>1979</c:v>
                </c:pt>
                <c:pt idx="16">
                  <c:v>1980</c:v>
                </c:pt>
                <c:pt idx="17">
                  <c:v>1981</c:v>
                </c:pt>
                <c:pt idx="18">
                  <c:v>1982</c:v>
                </c:pt>
                <c:pt idx="19">
                  <c:v>1983</c:v>
                </c:pt>
                <c:pt idx="20">
                  <c:v>1984</c:v>
                </c:pt>
                <c:pt idx="21">
                  <c:v>1985</c:v>
                </c:pt>
                <c:pt idx="22">
                  <c:v>1986</c:v>
                </c:pt>
                <c:pt idx="23">
                  <c:v>1987</c:v>
                </c:pt>
                <c:pt idx="24">
                  <c:v>1988</c:v>
                </c:pt>
                <c:pt idx="25">
                  <c:v>1989</c:v>
                </c:pt>
                <c:pt idx="26">
                  <c:v>1990</c:v>
                </c:pt>
                <c:pt idx="27">
                  <c:v>1991</c:v>
                </c:pt>
                <c:pt idx="28">
                  <c:v>1992</c:v>
                </c:pt>
                <c:pt idx="29">
                  <c:v>1993</c:v>
                </c:pt>
                <c:pt idx="30">
                  <c:v>1994</c:v>
                </c:pt>
                <c:pt idx="31">
                  <c:v>1995</c:v>
                </c:pt>
                <c:pt idx="32">
                  <c:v>1996</c:v>
                </c:pt>
                <c:pt idx="33">
                  <c:v>1997</c:v>
                </c:pt>
                <c:pt idx="34">
                  <c:v>1998</c:v>
                </c:pt>
                <c:pt idx="35">
                  <c:v>1999</c:v>
                </c:pt>
                <c:pt idx="36">
                  <c:v>2000</c:v>
                </c:pt>
                <c:pt idx="37">
                  <c:v>2001</c:v>
                </c:pt>
                <c:pt idx="38">
                  <c:v>2002</c:v>
                </c:pt>
                <c:pt idx="39">
                  <c:v>2003</c:v>
                </c:pt>
                <c:pt idx="40">
                  <c:v>2004</c:v>
                </c:pt>
                <c:pt idx="41">
                  <c:v>2005</c:v>
                </c:pt>
                <c:pt idx="42">
                  <c:v>2006</c:v>
                </c:pt>
                <c:pt idx="43">
                  <c:v>2007</c:v>
                </c:pt>
                <c:pt idx="44">
                  <c:v>2008</c:v>
                </c:pt>
                <c:pt idx="45">
                  <c:v>2009</c:v>
                </c:pt>
                <c:pt idx="46">
                  <c:v>2010</c:v>
                </c:pt>
                <c:pt idx="47">
                  <c:v>2011</c:v>
                </c:pt>
                <c:pt idx="48">
                  <c:v>2012</c:v>
                </c:pt>
                <c:pt idx="49">
                  <c:v>2013</c:v>
                </c:pt>
                <c:pt idx="50">
                  <c:v>2014</c:v>
                </c:pt>
                <c:pt idx="51">
                  <c:v>2015</c:v>
                </c:pt>
                <c:pt idx="52">
                  <c:v>2016</c:v>
                </c:pt>
                <c:pt idx="53">
                  <c:v>2017</c:v>
                </c:pt>
                <c:pt idx="54">
                  <c:v>2018</c:v>
                </c:pt>
                <c:pt idx="55">
                  <c:v>2019</c:v>
                </c:pt>
                <c:pt idx="56">
                  <c:v>2020</c:v>
                </c:pt>
                <c:pt idx="57">
                  <c:v>2021</c:v>
                </c:pt>
                <c:pt idx="58">
                  <c:v>2022</c:v>
                </c:pt>
              </c:numCache>
            </c:numRef>
          </c:cat>
          <c:val>
            <c:numRef>
              <c:f>Gráficos!$BS$13:$BS$71</c:f>
              <c:numCache>
                <c:formatCode>0.00%</c:formatCode>
                <c:ptCount val="59"/>
                <c:pt idx="0">
                  <c:v>-1.736620912047783E-2</c:v>
                </c:pt>
                <c:pt idx="1">
                  <c:v>-4.229492818763006E-2</c:v>
                </c:pt>
                <c:pt idx="2">
                  <c:v>-4.0571815438378504E-2</c:v>
                </c:pt>
                <c:pt idx="3">
                  <c:v>-2.8605842181094888E-2</c:v>
                </c:pt>
                <c:pt idx="4">
                  <c:v>-1.6537629663901019E-2</c:v>
                </c:pt>
                <c:pt idx="5">
                  <c:v>-1.4922587651575552E-2</c:v>
                </c:pt>
                <c:pt idx="6">
                  <c:v>-4.9839236168839965E-3</c:v>
                </c:pt>
                <c:pt idx="7">
                  <c:v>1.3572092976681759E-2</c:v>
                </c:pt>
                <c:pt idx="8">
                  <c:v>6.5325755606226365E-3</c:v>
                </c:pt>
                <c:pt idx="9">
                  <c:v>3.8067565187313405E-4</c:v>
                </c:pt>
                <c:pt idx="10">
                  <c:v>-4.0384773503218466E-2</c:v>
                </c:pt>
                <c:pt idx="11">
                  <c:v>-3.4597896352163211E-2</c:v>
                </c:pt>
                <c:pt idx="12">
                  <c:v>-4.3818700728104225E-2</c:v>
                </c:pt>
                <c:pt idx="13">
                  <c:v>-2.3631840278408627E-2</c:v>
                </c:pt>
                <c:pt idx="14">
                  <c:v>2.3552663270925084E-3</c:v>
                </c:pt>
                <c:pt idx="15">
                  <c:v>-2.646460828061891E-3</c:v>
                </c:pt>
                <c:pt idx="16">
                  <c:v>-2.9857046726613694E-2</c:v>
                </c:pt>
                <c:pt idx="17">
                  <c:v>-3.2979132016863026E-2</c:v>
                </c:pt>
                <c:pt idx="18">
                  <c:v>-3.1268321536439235E-2</c:v>
                </c:pt>
                <c:pt idx="19">
                  <c:v>-2.2655831666542971E-2</c:v>
                </c:pt>
                <c:pt idx="20">
                  <c:v>3.891126899322955E-3</c:v>
                </c:pt>
                <c:pt idx="21">
                  <c:v>3.5930655919600082E-3</c:v>
                </c:pt>
                <c:pt idx="22">
                  <c:v>6.820621471790243E-3</c:v>
                </c:pt>
                <c:pt idx="23">
                  <c:v>-8.2034114909468412E-3</c:v>
                </c:pt>
                <c:pt idx="24">
                  <c:v>-1.9117930458649124E-2</c:v>
                </c:pt>
                <c:pt idx="25">
                  <c:v>-3.9592499060695764E-2</c:v>
                </c:pt>
                <c:pt idx="26">
                  <c:v>-4.2840910285357914E-2</c:v>
                </c:pt>
                <c:pt idx="27">
                  <c:v>-3.9165912404129449E-2</c:v>
                </c:pt>
                <c:pt idx="28">
                  <c:v>-3.8230286605948682E-2</c:v>
                </c:pt>
                <c:pt idx="29">
                  <c:v>-1.4387556781063252E-2</c:v>
                </c:pt>
                <c:pt idx="30">
                  <c:v>-1.995674988144024E-2</c:v>
                </c:pt>
                <c:pt idx="31">
                  <c:v>-3.6562055429572547E-3</c:v>
                </c:pt>
                <c:pt idx="32">
                  <c:v>9.6278129267142031E-4</c:v>
                </c:pt>
                <c:pt idx="33">
                  <c:v>2.5882119681877392E-3</c:v>
                </c:pt>
                <c:pt idx="34">
                  <c:v>-7.2431510880471093E-3</c:v>
                </c:pt>
                <c:pt idx="35">
                  <c:v>-2.2414780023601574E-2</c:v>
                </c:pt>
                <c:pt idx="36">
                  <c:v>-3.6611813518849241E-2</c:v>
                </c:pt>
                <c:pt idx="37">
                  <c:v>-3.7365565704650404E-2</c:v>
                </c:pt>
                <c:pt idx="38">
                  <c:v>-2.8044752065233634E-2</c:v>
                </c:pt>
                <c:pt idx="39">
                  <c:v>-2.861769039196476E-2</c:v>
                </c:pt>
                <c:pt idx="40">
                  <c:v>-4.6473447152030924E-2</c:v>
                </c:pt>
                <c:pt idx="41">
                  <c:v>-6.61999639836654E-2</c:v>
                </c:pt>
                <c:pt idx="42">
                  <c:v>-8.4607545354111233E-2</c:v>
                </c:pt>
                <c:pt idx="43">
                  <c:v>-9.0683833873062711E-2</c:v>
                </c:pt>
                <c:pt idx="44">
                  <c:v>-8.5536271304981065E-2</c:v>
                </c:pt>
                <c:pt idx="45">
                  <c:v>-3.698695342754247E-2</c:v>
                </c:pt>
                <c:pt idx="46">
                  <c:v>-3.2808524958772602E-2</c:v>
                </c:pt>
                <c:pt idx="47">
                  <c:v>-2.3916041449082173E-2</c:v>
                </c:pt>
                <c:pt idx="48">
                  <c:v>6.0915290795108936E-3</c:v>
                </c:pt>
                <c:pt idx="49">
                  <c:v>2.6445192749518211E-2</c:v>
                </c:pt>
                <c:pt idx="50">
                  <c:v>2.1382751247327157E-2</c:v>
                </c:pt>
                <c:pt idx="51">
                  <c:v>2.6717571413200358E-2</c:v>
                </c:pt>
                <c:pt idx="52">
                  <c:v>3.3918989250013458E-2</c:v>
                </c:pt>
                <c:pt idx="53">
                  <c:v>3.015246556535443E-2</c:v>
                </c:pt>
                <c:pt idx="54">
                  <c:v>2.3604923832442171E-2</c:v>
                </c:pt>
                <c:pt idx="55">
                  <c:v>2.4449363434986226E-2</c:v>
                </c:pt>
                <c:pt idx="56">
                  <c:v>1.078095816838098E-2</c:v>
                </c:pt>
                <c:pt idx="57">
                  <c:v>1.6468268577833411E-2</c:v>
                </c:pt>
                <c:pt idx="58">
                  <c:v>1.5408759953564269E-2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45-4662-B9A4-C7886B381845}"/>
            </c:ext>
          </c:extLst>
        </c:ser>
        <c:ser>
          <c:idx val="3"/>
          <c:order val="3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Gráficos!$AN$13:$AN$71</c:f>
              <c:numCache>
                <c:formatCode>General</c:formatCode>
                <c:ptCount val="59"/>
                <c:pt idx="0">
                  <c:v>1964</c:v>
                </c:pt>
                <c:pt idx="1">
                  <c:v>1965</c:v>
                </c:pt>
                <c:pt idx="2">
                  <c:v>1966</c:v>
                </c:pt>
                <c:pt idx="3">
                  <c:v>1967</c:v>
                </c:pt>
                <c:pt idx="4">
                  <c:v>1968</c:v>
                </c:pt>
                <c:pt idx="5">
                  <c:v>1969</c:v>
                </c:pt>
                <c:pt idx="6">
                  <c:v>1970</c:v>
                </c:pt>
                <c:pt idx="7">
                  <c:v>1971</c:v>
                </c:pt>
                <c:pt idx="8">
                  <c:v>1972</c:v>
                </c:pt>
                <c:pt idx="9">
                  <c:v>1973</c:v>
                </c:pt>
                <c:pt idx="10">
                  <c:v>1974</c:v>
                </c:pt>
                <c:pt idx="11">
                  <c:v>1975</c:v>
                </c:pt>
                <c:pt idx="12">
                  <c:v>1976</c:v>
                </c:pt>
                <c:pt idx="13">
                  <c:v>1977</c:v>
                </c:pt>
                <c:pt idx="14">
                  <c:v>1978</c:v>
                </c:pt>
                <c:pt idx="15">
                  <c:v>1979</c:v>
                </c:pt>
                <c:pt idx="16">
                  <c:v>1980</c:v>
                </c:pt>
                <c:pt idx="17">
                  <c:v>1981</c:v>
                </c:pt>
                <c:pt idx="18">
                  <c:v>1982</c:v>
                </c:pt>
                <c:pt idx="19">
                  <c:v>1983</c:v>
                </c:pt>
                <c:pt idx="20">
                  <c:v>1984</c:v>
                </c:pt>
                <c:pt idx="21">
                  <c:v>1985</c:v>
                </c:pt>
                <c:pt idx="22">
                  <c:v>1986</c:v>
                </c:pt>
                <c:pt idx="23">
                  <c:v>1987</c:v>
                </c:pt>
                <c:pt idx="24">
                  <c:v>1988</c:v>
                </c:pt>
                <c:pt idx="25">
                  <c:v>1989</c:v>
                </c:pt>
                <c:pt idx="26">
                  <c:v>1990</c:v>
                </c:pt>
                <c:pt idx="27">
                  <c:v>1991</c:v>
                </c:pt>
                <c:pt idx="28">
                  <c:v>1992</c:v>
                </c:pt>
                <c:pt idx="29">
                  <c:v>1993</c:v>
                </c:pt>
                <c:pt idx="30">
                  <c:v>1994</c:v>
                </c:pt>
                <c:pt idx="31">
                  <c:v>1995</c:v>
                </c:pt>
                <c:pt idx="32">
                  <c:v>1996</c:v>
                </c:pt>
                <c:pt idx="33">
                  <c:v>1997</c:v>
                </c:pt>
                <c:pt idx="34">
                  <c:v>1998</c:v>
                </c:pt>
                <c:pt idx="35">
                  <c:v>1999</c:v>
                </c:pt>
                <c:pt idx="36">
                  <c:v>2000</c:v>
                </c:pt>
                <c:pt idx="37">
                  <c:v>2001</c:v>
                </c:pt>
                <c:pt idx="38">
                  <c:v>2002</c:v>
                </c:pt>
                <c:pt idx="39">
                  <c:v>2003</c:v>
                </c:pt>
                <c:pt idx="40">
                  <c:v>2004</c:v>
                </c:pt>
                <c:pt idx="41">
                  <c:v>2005</c:v>
                </c:pt>
                <c:pt idx="42">
                  <c:v>2006</c:v>
                </c:pt>
                <c:pt idx="43">
                  <c:v>2007</c:v>
                </c:pt>
                <c:pt idx="44">
                  <c:v>2008</c:v>
                </c:pt>
                <c:pt idx="45">
                  <c:v>2009</c:v>
                </c:pt>
                <c:pt idx="46">
                  <c:v>2010</c:v>
                </c:pt>
                <c:pt idx="47">
                  <c:v>2011</c:v>
                </c:pt>
                <c:pt idx="48">
                  <c:v>2012</c:v>
                </c:pt>
                <c:pt idx="49">
                  <c:v>2013</c:v>
                </c:pt>
                <c:pt idx="50">
                  <c:v>2014</c:v>
                </c:pt>
                <c:pt idx="51">
                  <c:v>2015</c:v>
                </c:pt>
                <c:pt idx="52">
                  <c:v>2016</c:v>
                </c:pt>
                <c:pt idx="53">
                  <c:v>2017</c:v>
                </c:pt>
                <c:pt idx="54">
                  <c:v>2018</c:v>
                </c:pt>
                <c:pt idx="55">
                  <c:v>2019</c:v>
                </c:pt>
                <c:pt idx="56">
                  <c:v>2020</c:v>
                </c:pt>
                <c:pt idx="57">
                  <c:v>2021</c:v>
                </c:pt>
                <c:pt idx="58">
                  <c:v>2022</c:v>
                </c:pt>
              </c:numCache>
            </c:numRef>
          </c:cat>
          <c:val>
            <c:numRef>
              <c:f>Gráficos!$BF$13:$BF$71</c:f>
              <c:numCache>
                <c:formatCode>General</c:formatCode>
                <c:ptCount val="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45-4662-B9A4-C7886B381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8364800"/>
        <c:axId val="818359552"/>
      </c:lineChart>
      <c:catAx>
        <c:axId val="818364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18359552"/>
        <c:crossesAt val="11.5"/>
        <c:auto val="1"/>
        <c:lblAlgn val="ctr"/>
        <c:lblOffset val="100"/>
        <c:noMultiLvlLbl val="0"/>
      </c:catAx>
      <c:valAx>
        <c:axId val="818359552"/>
        <c:scaling>
          <c:orientation val="minMax"/>
          <c:max val="0.45"/>
          <c:min val="-0.15000000000000002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818364800"/>
        <c:crosses val="autoZero"/>
        <c:crossBetween val="between"/>
        <c:majorUnit val="5.000000000000001E-2"/>
      </c:valAx>
      <c:spPr>
        <a:noFill/>
        <a:ln w="12700"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</c:legendEntry>
      <c:legendEntry>
        <c:idx val="3"/>
        <c:delete val="1"/>
      </c:legendEntry>
      <c:layout>
        <c:manualLayout>
          <c:xMode val="edge"/>
          <c:yMode val="edge"/>
          <c:x val="8.998526234567901E-2"/>
          <c:y val="0.11152112338411908"/>
          <c:w val="0.81463207322069309"/>
          <c:h val="6.09523222015602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2000" b="1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Deuda Pública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es-ES" sz="2000" b="1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(% del PIB)</a:t>
            </a:r>
            <a:endParaRPr lang="es-ES" sz="2000"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45188425925925924"/>
          <c:y val="4.1334497577345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20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387082464153144E-2"/>
          <c:y val="0.16539894190764806"/>
          <c:w val="0.911104861111111"/>
          <c:h val="0.74216200113000153"/>
        </c:manualLayout>
      </c:layout>
      <c:lineChart>
        <c:grouping val="standard"/>
        <c:varyColors val="0"/>
        <c:ser>
          <c:idx val="2"/>
          <c:order val="0"/>
          <c:tx>
            <c:strRef>
              <c:f>Gráficos!$BC$2</c:f>
              <c:strCache>
                <c:ptCount val="1"/>
                <c:pt idx="0">
                  <c:v>DP/PIB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Gráficos!$AN$13:$AN$71</c:f>
              <c:numCache>
                <c:formatCode>General</c:formatCode>
                <c:ptCount val="59"/>
                <c:pt idx="0">
                  <c:v>1964</c:v>
                </c:pt>
                <c:pt idx="1">
                  <c:v>1965</c:v>
                </c:pt>
                <c:pt idx="2">
                  <c:v>1966</c:v>
                </c:pt>
                <c:pt idx="3">
                  <c:v>1967</c:v>
                </c:pt>
                <c:pt idx="4">
                  <c:v>1968</c:v>
                </c:pt>
                <c:pt idx="5">
                  <c:v>1969</c:v>
                </c:pt>
                <c:pt idx="6">
                  <c:v>1970</c:v>
                </c:pt>
                <c:pt idx="7">
                  <c:v>1971</c:v>
                </c:pt>
                <c:pt idx="8">
                  <c:v>1972</c:v>
                </c:pt>
                <c:pt idx="9">
                  <c:v>1973</c:v>
                </c:pt>
                <c:pt idx="10">
                  <c:v>1974</c:v>
                </c:pt>
                <c:pt idx="11">
                  <c:v>1975</c:v>
                </c:pt>
                <c:pt idx="12">
                  <c:v>1976</c:v>
                </c:pt>
                <c:pt idx="13">
                  <c:v>1977</c:v>
                </c:pt>
                <c:pt idx="14">
                  <c:v>1978</c:v>
                </c:pt>
                <c:pt idx="15">
                  <c:v>1979</c:v>
                </c:pt>
                <c:pt idx="16">
                  <c:v>1980</c:v>
                </c:pt>
                <c:pt idx="17">
                  <c:v>1981</c:v>
                </c:pt>
                <c:pt idx="18">
                  <c:v>1982</c:v>
                </c:pt>
                <c:pt idx="19">
                  <c:v>1983</c:v>
                </c:pt>
                <c:pt idx="20">
                  <c:v>1984</c:v>
                </c:pt>
                <c:pt idx="21">
                  <c:v>1985</c:v>
                </c:pt>
                <c:pt idx="22">
                  <c:v>1986</c:v>
                </c:pt>
                <c:pt idx="23">
                  <c:v>1987</c:v>
                </c:pt>
                <c:pt idx="24">
                  <c:v>1988</c:v>
                </c:pt>
                <c:pt idx="25">
                  <c:v>1989</c:v>
                </c:pt>
                <c:pt idx="26">
                  <c:v>1990</c:v>
                </c:pt>
                <c:pt idx="27">
                  <c:v>1991</c:v>
                </c:pt>
                <c:pt idx="28">
                  <c:v>1992</c:v>
                </c:pt>
                <c:pt idx="29">
                  <c:v>1993</c:v>
                </c:pt>
                <c:pt idx="30">
                  <c:v>1994</c:v>
                </c:pt>
                <c:pt idx="31">
                  <c:v>1995</c:v>
                </c:pt>
                <c:pt idx="32">
                  <c:v>1996</c:v>
                </c:pt>
                <c:pt idx="33">
                  <c:v>1997</c:v>
                </c:pt>
                <c:pt idx="34">
                  <c:v>1998</c:v>
                </c:pt>
                <c:pt idx="35">
                  <c:v>1999</c:v>
                </c:pt>
                <c:pt idx="36">
                  <c:v>2000</c:v>
                </c:pt>
                <c:pt idx="37">
                  <c:v>2001</c:v>
                </c:pt>
                <c:pt idx="38">
                  <c:v>2002</c:v>
                </c:pt>
                <c:pt idx="39">
                  <c:v>2003</c:v>
                </c:pt>
                <c:pt idx="40">
                  <c:v>2004</c:v>
                </c:pt>
                <c:pt idx="41">
                  <c:v>2005</c:v>
                </c:pt>
                <c:pt idx="42">
                  <c:v>2006</c:v>
                </c:pt>
                <c:pt idx="43">
                  <c:v>2007</c:v>
                </c:pt>
                <c:pt idx="44">
                  <c:v>2008</c:v>
                </c:pt>
                <c:pt idx="45">
                  <c:v>2009</c:v>
                </c:pt>
                <c:pt idx="46">
                  <c:v>2010</c:v>
                </c:pt>
                <c:pt idx="47">
                  <c:v>2011</c:v>
                </c:pt>
                <c:pt idx="48">
                  <c:v>2012</c:v>
                </c:pt>
                <c:pt idx="49">
                  <c:v>2013</c:v>
                </c:pt>
                <c:pt idx="50">
                  <c:v>2014</c:v>
                </c:pt>
                <c:pt idx="51">
                  <c:v>2015</c:v>
                </c:pt>
                <c:pt idx="52">
                  <c:v>2016</c:v>
                </c:pt>
                <c:pt idx="53">
                  <c:v>2017</c:v>
                </c:pt>
                <c:pt idx="54">
                  <c:v>2018</c:v>
                </c:pt>
                <c:pt idx="55">
                  <c:v>2019</c:v>
                </c:pt>
                <c:pt idx="56">
                  <c:v>2020</c:v>
                </c:pt>
                <c:pt idx="57">
                  <c:v>2021</c:v>
                </c:pt>
                <c:pt idx="58">
                  <c:v>2022</c:v>
                </c:pt>
              </c:numCache>
            </c:numRef>
          </c:cat>
          <c:val>
            <c:numRef>
              <c:f>Gráficos!$BC$13:$BC$70</c:f>
              <c:numCache>
                <c:formatCode>0%</c:formatCode>
                <c:ptCount val="58"/>
                <c:pt idx="0">
                  <c:v>6.7106969226063101E-2</c:v>
                </c:pt>
                <c:pt idx="1">
                  <c:v>8.3399491244094584E-2</c:v>
                </c:pt>
                <c:pt idx="2">
                  <c:v>9.5195138521305775E-2</c:v>
                </c:pt>
                <c:pt idx="3">
                  <c:v>0.10875032564024374</c:v>
                </c:pt>
                <c:pt idx="4">
                  <c:v>0.12382748814014451</c:v>
                </c:pt>
                <c:pt idx="5">
                  <c:v>0.13035977134953841</c:v>
                </c:pt>
                <c:pt idx="6">
                  <c:v>0.12967089408745716</c:v>
                </c:pt>
                <c:pt idx="7">
                  <c:v>0.1406361569239262</c:v>
                </c:pt>
                <c:pt idx="8">
                  <c:v>0.13312810247873236</c:v>
                </c:pt>
                <c:pt idx="9">
                  <c:v>0.11597184261091632</c:v>
                </c:pt>
                <c:pt idx="10">
                  <c:v>0.11139613534679685</c:v>
                </c:pt>
                <c:pt idx="11">
                  <c:v>0.11945319494740246</c:v>
                </c:pt>
                <c:pt idx="12">
                  <c:v>0.12771045480099893</c:v>
                </c:pt>
                <c:pt idx="13">
                  <c:v>0.13360877697276111</c:v>
                </c:pt>
                <c:pt idx="14">
                  <c:v>0.14889493627052902</c:v>
                </c:pt>
                <c:pt idx="15">
                  <c:v>0.16336058184001043</c:v>
                </c:pt>
                <c:pt idx="16">
                  <c:v>0.18296261046201298</c:v>
                </c:pt>
                <c:pt idx="17">
                  <c:v>0.22291579326982633</c:v>
                </c:pt>
                <c:pt idx="18">
                  <c:v>0.26441074266304276</c:v>
                </c:pt>
                <c:pt idx="19">
                  <c:v>0.3126634211352754</c:v>
                </c:pt>
                <c:pt idx="20">
                  <c:v>0.36894015734864055</c:v>
                </c:pt>
                <c:pt idx="21">
                  <c:v>0.40762125621327389</c:v>
                </c:pt>
                <c:pt idx="22">
                  <c:v>0.41445332341888907</c:v>
                </c:pt>
                <c:pt idx="23">
                  <c:v>0.40925161594750853</c:v>
                </c:pt>
                <c:pt idx="24">
                  <c:v>0.3788453144185096</c:v>
                </c:pt>
                <c:pt idx="25">
                  <c:v>0.39312332674528855</c:v>
                </c:pt>
                <c:pt idx="26">
                  <c:v>0.41610991108603468</c:v>
                </c:pt>
                <c:pt idx="27">
                  <c:v>0.42356534914471328</c:v>
                </c:pt>
                <c:pt idx="28">
                  <c:v>0.44833798479647174</c:v>
                </c:pt>
                <c:pt idx="29">
                  <c:v>0.56177898163663553</c:v>
                </c:pt>
                <c:pt idx="30">
                  <c:v>0.58283835369390979</c:v>
                </c:pt>
                <c:pt idx="31">
                  <c:v>0.61542483521064373</c:v>
                </c:pt>
                <c:pt idx="32">
                  <c:v>0.65407573338675351</c:v>
                </c:pt>
                <c:pt idx="33">
                  <c:v>0.64249530685503442</c:v>
                </c:pt>
                <c:pt idx="34">
                  <c:v>0.62305992521488573</c:v>
                </c:pt>
                <c:pt idx="35">
                  <c:v>0.60804009917360924</c:v>
                </c:pt>
                <c:pt idx="36">
                  <c:v>0.57815336705507903</c:v>
                </c:pt>
                <c:pt idx="37">
                  <c:v>0.54049529025254173</c:v>
                </c:pt>
                <c:pt idx="38">
                  <c:v>0.51249992128631505</c:v>
                </c:pt>
                <c:pt idx="39">
                  <c:v>0.47711735509170278</c:v>
                </c:pt>
                <c:pt idx="40">
                  <c:v>0.45365504394155709</c:v>
                </c:pt>
                <c:pt idx="41">
                  <c:v>0.424301628175557</c:v>
                </c:pt>
                <c:pt idx="42">
                  <c:v>0.3906387580280587</c:v>
                </c:pt>
                <c:pt idx="43">
                  <c:v>0.35764575343153526</c:v>
                </c:pt>
                <c:pt idx="44">
                  <c:v>0.39712003882686625</c:v>
                </c:pt>
                <c:pt idx="45">
                  <c:v>0.53261302525055576</c:v>
                </c:pt>
                <c:pt idx="46">
                  <c:v>0.60515249708914531</c:v>
                </c:pt>
                <c:pt idx="47">
                  <c:v>0.69850442438776306</c:v>
                </c:pt>
                <c:pt idx="48">
                  <c:v>0.89982513015175969</c:v>
                </c:pt>
                <c:pt idx="49">
                  <c:v>1.004877359830779</c:v>
                </c:pt>
                <c:pt idx="50">
                  <c:v>1.05058820094363</c:v>
                </c:pt>
                <c:pt idx="51">
                  <c:v>1.0329922010366464</c:v>
                </c:pt>
                <c:pt idx="52">
                  <c:v>1.0274853080526192</c:v>
                </c:pt>
                <c:pt idx="53">
                  <c:v>1.0179957074973418</c:v>
                </c:pt>
                <c:pt idx="54">
                  <c:v>1.0041548129805897</c:v>
                </c:pt>
                <c:pt idx="55">
                  <c:v>0.98221004116376143</c:v>
                </c:pt>
                <c:pt idx="56">
                  <c:v>1.2026573355019168</c:v>
                </c:pt>
                <c:pt idx="57">
                  <c:v>1.1676750771093602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EA-4BDF-8A42-CA620B9FD9A6}"/>
            </c:ext>
          </c:extLst>
        </c:ser>
        <c:ser>
          <c:idx val="3"/>
          <c:order val="1"/>
          <c:spPr>
            <a:ln w="158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Gráficos!$AN$13:$AN$71</c:f>
              <c:numCache>
                <c:formatCode>General</c:formatCode>
                <c:ptCount val="59"/>
                <c:pt idx="0">
                  <c:v>1964</c:v>
                </c:pt>
                <c:pt idx="1">
                  <c:v>1965</c:v>
                </c:pt>
                <c:pt idx="2">
                  <c:v>1966</c:v>
                </c:pt>
                <c:pt idx="3">
                  <c:v>1967</c:v>
                </c:pt>
                <c:pt idx="4">
                  <c:v>1968</c:v>
                </c:pt>
                <c:pt idx="5">
                  <c:v>1969</c:v>
                </c:pt>
                <c:pt idx="6">
                  <c:v>1970</c:v>
                </c:pt>
                <c:pt idx="7">
                  <c:v>1971</c:v>
                </c:pt>
                <c:pt idx="8">
                  <c:v>1972</c:v>
                </c:pt>
                <c:pt idx="9">
                  <c:v>1973</c:v>
                </c:pt>
                <c:pt idx="10">
                  <c:v>1974</c:v>
                </c:pt>
                <c:pt idx="11">
                  <c:v>1975</c:v>
                </c:pt>
                <c:pt idx="12">
                  <c:v>1976</c:v>
                </c:pt>
                <c:pt idx="13">
                  <c:v>1977</c:v>
                </c:pt>
                <c:pt idx="14">
                  <c:v>1978</c:v>
                </c:pt>
                <c:pt idx="15">
                  <c:v>1979</c:v>
                </c:pt>
                <c:pt idx="16">
                  <c:v>1980</c:v>
                </c:pt>
                <c:pt idx="17">
                  <c:v>1981</c:v>
                </c:pt>
                <c:pt idx="18">
                  <c:v>1982</c:v>
                </c:pt>
                <c:pt idx="19">
                  <c:v>1983</c:v>
                </c:pt>
                <c:pt idx="20">
                  <c:v>1984</c:v>
                </c:pt>
                <c:pt idx="21">
                  <c:v>1985</c:v>
                </c:pt>
                <c:pt idx="22">
                  <c:v>1986</c:v>
                </c:pt>
                <c:pt idx="23">
                  <c:v>1987</c:v>
                </c:pt>
                <c:pt idx="24">
                  <c:v>1988</c:v>
                </c:pt>
                <c:pt idx="25">
                  <c:v>1989</c:v>
                </c:pt>
                <c:pt idx="26">
                  <c:v>1990</c:v>
                </c:pt>
                <c:pt idx="27">
                  <c:v>1991</c:v>
                </c:pt>
                <c:pt idx="28">
                  <c:v>1992</c:v>
                </c:pt>
                <c:pt idx="29">
                  <c:v>1993</c:v>
                </c:pt>
                <c:pt idx="30">
                  <c:v>1994</c:v>
                </c:pt>
                <c:pt idx="31">
                  <c:v>1995</c:v>
                </c:pt>
                <c:pt idx="32">
                  <c:v>1996</c:v>
                </c:pt>
                <c:pt idx="33">
                  <c:v>1997</c:v>
                </c:pt>
                <c:pt idx="34">
                  <c:v>1998</c:v>
                </c:pt>
                <c:pt idx="35">
                  <c:v>1999</c:v>
                </c:pt>
                <c:pt idx="36">
                  <c:v>2000</c:v>
                </c:pt>
                <c:pt idx="37">
                  <c:v>2001</c:v>
                </c:pt>
                <c:pt idx="38">
                  <c:v>2002</c:v>
                </c:pt>
                <c:pt idx="39">
                  <c:v>2003</c:v>
                </c:pt>
                <c:pt idx="40">
                  <c:v>2004</c:v>
                </c:pt>
                <c:pt idx="41">
                  <c:v>2005</c:v>
                </c:pt>
                <c:pt idx="42">
                  <c:v>2006</c:v>
                </c:pt>
                <c:pt idx="43">
                  <c:v>2007</c:v>
                </c:pt>
                <c:pt idx="44">
                  <c:v>2008</c:v>
                </c:pt>
                <c:pt idx="45">
                  <c:v>2009</c:v>
                </c:pt>
                <c:pt idx="46">
                  <c:v>2010</c:v>
                </c:pt>
                <c:pt idx="47">
                  <c:v>2011</c:v>
                </c:pt>
                <c:pt idx="48">
                  <c:v>2012</c:v>
                </c:pt>
                <c:pt idx="49">
                  <c:v>2013</c:v>
                </c:pt>
                <c:pt idx="50">
                  <c:v>2014</c:v>
                </c:pt>
                <c:pt idx="51">
                  <c:v>2015</c:v>
                </c:pt>
                <c:pt idx="52">
                  <c:v>2016</c:v>
                </c:pt>
                <c:pt idx="53">
                  <c:v>2017</c:v>
                </c:pt>
                <c:pt idx="54">
                  <c:v>2018</c:v>
                </c:pt>
                <c:pt idx="55">
                  <c:v>2019</c:v>
                </c:pt>
                <c:pt idx="56">
                  <c:v>2020</c:v>
                </c:pt>
                <c:pt idx="57">
                  <c:v>2021</c:v>
                </c:pt>
                <c:pt idx="58">
                  <c:v>2022</c:v>
                </c:pt>
              </c:numCache>
            </c:numRef>
          </c:cat>
          <c:val>
            <c:numRef>
              <c:f>Gráficos!$BF$13:$BF$70</c:f>
              <c:numCache>
                <c:formatCode>General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EA-4BDF-8A42-CA620B9FD9A6}"/>
            </c:ext>
          </c:extLst>
        </c:ser>
        <c:ser>
          <c:idx val="0"/>
          <c:order val="2"/>
          <c:tx>
            <c:strRef>
              <c:f>Gráficos!$BC$2</c:f>
              <c:strCache>
                <c:ptCount val="1"/>
                <c:pt idx="0">
                  <c:v>DP/PIB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Gráficos!$AN$13:$AN$71</c:f>
              <c:numCache>
                <c:formatCode>General</c:formatCode>
                <c:ptCount val="59"/>
                <c:pt idx="0">
                  <c:v>1964</c:v>
                </c:pt>
                <c:pt idx="1">
                  <c:v>1965</c:v>
                </c:pt>
                <c:pt idx="2">
                  <c:v>1966</c:v>
                </c:pt>
                <c:pt idx="3">
                  <c:v>1967</c:v>
                </c:pt>
                <c:pt idx="4">
                  <c:v>1968</c:v>
                </c:pt>
                <c:pt idx="5">
                  <c:v>1969</c:v>
                </c:pt>
                <c:pt idx="6">
                  <c:v>1970</c:v>
                </c:pt>
                <c:pt idx="7">
                  <c:v>1971</c:v>
                </c:pt>
                <c:pt idx="8">
                  <c:v>1972</c:v>
                </c:pt>
                <c:pt idx="9">
                  <c:v>1973</c:v>
                </c:pt>
                <c:pt idx="10">
                  <c:v>1974</c:v>
                </c:pt>
                <c:pt idx="11">
                  <c:v>1975</c:v>
                </c:pt>
                <c:pt idx="12">
                  <c:v>1976</c:v>
                </c:pt>
                <c:pt idx="13">
                  <c:v>1977</c:v>
                </c:pt>
                <c:pt idx="14">
                  <c:v>1978</c:v>
                </c:pt>
                <c:pt idx="15">
                  <c:v>1979</c:v>
                </c:pt>
                <c:pt idx="16">
                  <c:v>1980</c:v>
                </c:pt>
                <c:pt idx="17">
                  <c:v>1981</c:v>
                </c:pt>
                <c:pt idx="18">
                  <c:v>1982</c:v>
                </c:pt>
                <c:pt idx="19">
                  <c:v>1983</c:v>
                </c:pt>
                <c:pt idx="20">
                  <c:v>1984</c:v>
                </c:pt>
                <c:pt idx="21">
                  <c:v>1985</c:v>
                </c:pt>
                <c:pt idx="22">
                  <c:v>1986</c:v>
                </c:pt>
                <c:pt idx="23">
                  <c:v>1987</c:v>
                </c:pt>
                <c:pt idx="24">
                  <c:v>1988</c:v>
                </c:pt>
                <c:pt idx="25">
                  <c:v>1989</c:v>
                </c:pt>
                <c:pt idx="26">
                  <c:v>1990</c:v>
                </c:pt>
                <c:pt idx="27">
                  <c:v>1991</c:v>
                </c:pt>
                <c:pt idx="28">
                  <c:v>1992</c:v>
                </c:pt>
                <c:pt idx="29">
                  <c:v>1993</c:v>
                </c:pt>
                <c:pt idx="30">
                  <c:v>1994</c:v>
                </c:pt>
                <c:pt idx="31">
                  <c:v>1995</c:v>
                </c:pt>
                <c:pt idx="32">
                  <c:v>1996</c:v>
                </c:pt>
                <c:pt idx="33">
                  <c:v>1997</c:v>
                </c:pt>
                <c:pt idx="34">
                  <c:v>1998</c:v>
                </c:pt>
                <c:pt idx="35">
                  <c:v>1999</c:v>
                </c:pt>
                <c:pt idx="36">
                  <c:v>2000</c:v>
                </c:pt>
                <c:pt idx="37">
                  <c:v>2001</c:v>
                </c:pt>
                <c:pt idx="38">
                  <c:v>2002</c:v>
                </c:pt>
                <c:pt idx="39">
                  <c:v>2003</c:v>
                </c:pt>
                <c:pt idx="40">
                  <c:v>2004</c:v>
                </c:pt>
                <c:pt idx="41">
                  <c:v>2005</c:v>
                </c:pt>
                <c:pt idx="42">
                  <c:v>2006</c:v>
                </c:pt>
                <c:pt idx="43">
                  <c:v>2007</c:v>
                </c:pt>
                <c:pt idx="44">
                  <c:v>2008</c:v>
                </c:pt>
                <c:pt idx="45">
                  <c:v>2009</c:v>
                </c:pt>
                <c:pt idx="46">
                  <c:v>2010</c:v>
                </c:pt>
                <c:pt idx="47">
                  <c:v>2011</c:v>
                </c:pt>
                <c:pt idx="48">
                  <c:v>2012</c:v>
                </c:pt>
                <c:pt idx="49">
                  <c:v>2013</c:v>
                </c:pt>
                <c:pt idx="50">
                  <c:v>2014</c:v>
                </c:pt>
                <c:pt idx="51">
                  <c:v>2015</c:v>
                </c:pt>
                <c:pt idx="52">
                  <c:v>2016</c:v>
                </c:pt>
                <c:pt idx="53">
                  <c:v>2017</c:v>
                </c:pt>
                <c:pt idx="54">
                  <c:v>2018</c:v>
                </c:pt>
                <c:pt idx="55">
                  <c:v>2019</c:v>
                </c:pt>
                <c:pt idx="56">
                  <c:v>2020</c:v>
                </c:pt>
                <c:pt idx="57">
                  <c:v>2021</c:v>
                </c:pt>
                <c:pt idx="58">
                  <c:v>2022</c:v>
                </c:pt>
              </c:numCache>
            </c:numRef>
          </c:cat>
          <c:val>
            <c:numRef>
              <c:f>Gráficos!$BC$13:$BC$71</c:f>
              <c:numCache>
                <c:formatCode>0%</c:formatCode>
                <c:ptCount val="59"/>
                <c:pt idx="0">
                  <c:v>6.7106969226063101E-2</c:v>
                </c:pt>
                <c:pt idx="1">
                  <c:v>8.3399491244094584E-2</c:v>
                </c:pt>
                <c:pt idx="2">
                  <c:v>9.5195138521305775E-2</c:v>
                </c:pt>
                <c:pt idx="3">
                  <c:v>0.10875032564024374</c:v>
                </c:pt>
                <c:pt idx="4">
                  <c:v>0.12382748814014451</c:v>
                </c:pt>
                <c:pt idx="5">
                  <c:v>0.13035977134953841</c:v>
                </c:pt>
                <c:pt idx="6">
                  <c:v>0.12967089408745716</c:v>
                </c:pt>
                <c:pt idx="7">
                  <c:v>0.1406361569239262</c:v>
                </c:pt>
                <c:pt idx="8">
                  <c:v>0.13312810247873236</c:v>
                </c:pt>
                <c:pt idx="9">
                  <c:v>0.11597184261091632</c:v>
                </c:pt>
                <c:pt idx="10">
                  <c:v>0.11139613534679685</c:v>
                </c:pt>
                <c:pt idx="11">
                  <c:v>0.11945319494740246</c:v>
                </c:pt>
                <c:pt idx="12">
                  <c:v>0.12771045480099893</c:v>
                </c:pt>
                <c:pt idx="13">
                  <c:v>0.13360877697276111</c:v>
                </c:pt>
                <c:pt idx="14">
                  <c:v>0.14889493627052902</c:v>
                </c:pt>
                <c:pt idx="15">
                  <c:v>0.16336058184001043</c:v>
                </c:pt>
                <c:pt idx="16">
                  <c:v>0.18296261046201298</c:v>
                </c:pt>
                <c:pt idx="17">
                  <c:v>0.22291579326982633</c:v>
                </c:pt>
                <c:pt idx="18">
                  <c:v>0.26441074266304276</c:v>
                </c:pt>
                <c:pt idx="19">
                  <c:v>0.3126634211352754</c:v>
                </c:pt>
                <c:pt idx="20">
                  <c:v>0.36894015734864055</c:v>
                </c:pt>
                <c:pt idx="21">
                  <c:v>0.40762125621327389</c:v>
                </c:pt>
                <c:pt idx="22">
                  <c:v>0.41445332341888907</c:v>
                </c:pt>
                <c:pt idx="23">
                  <c:v>0.40925161594750853</c:v>
                </c:pt>
                <c:pt idx="24">
                  <c:v>0.3788453144185096</c:v>
                </c:pt>
                <c:pt idx="25">
                  <c:v>0.39312332674528855</c:v>
                </c:pt>
                <c:pt idx="26">
                  <c:v>0.41610991108603468</c:v>
                </c:pt>
                <c:pt idx="27">
                  <c:v>0.42356534914471328</c:v>
                </c:pt>
                <c:pt idx="28">
                  <c:v>0.44833798479647174</c:v>
                </c:pt>
                <c:pt idx="29">
                  <c:v>0.56177898163663553</c:v>
                </c:pt>
                <c:pt idx="30">
                  <c:v>0.58283835369390979</c:v>
                </c:pt>
                <c:pt idx="31">
                  <c:v>0.61542483521064373</c:v>
                </c:pt>
                <c:pt idx="32">
                  <c:v>0.65407573338675351</c:v>
                </c:pt>
                <c:pt idx="33">
                  <c:v>0.64249530685503442</c:v>
                </c:pt>
                <c:pt idx="34">
                  <c:v>0.62305992521488573</c:v>
                </c:pt>
                <c:pt idx="35">
                  <c:v>0.60804009917360924</c:v>
                </c:pt>
                <c:pt idx="36">
                  <c:v>0.57815336705507903</c:v>
                </c:pt>
                <c:pt idx="37">
                  <c:v>0.54049529025254173</c:v>
                </c:pt>
                <c:pt idx="38">
                  <c:v>0.51249992128631505</c:v>
                </c:pt>
                <c:pt idx="39">
                  <c:v>0.47711735509170278</c:v>
                </c:pt>
                <c:pt idx="40">
                  <c:v>0.45365504394155709</c:v>
                </c:pt>
                <c:pt idx="41">
                  <c:v>0.424301628175557</c:v>
                </c:pt>
                <c:pt idx="42">
                  <c:v>0.3906387580280587</c:v>
                </c:pt>
                <c:pt idx="43">
                  <c:v>0.35764575343153526</c:v>
                </c:pt>
                <c:pt idx="44">
                  <c:v>0.39712003882686625</c:v>
                </c:pt>
                <c:pt idx="45">
                  <c:v>0.53261302525055576</c:v>
                </c:pt>
                <c:pt idx="46">
                  <c:v>0.60515249708914531</c:v>
                </c:pt>
                <c:pt idx="47">
                  <c:v>0.69850442438776306</c:v>
                </c:pt>
                <c:pt idx="48">
                  <c:v>0.89982513015175969</c:v>
                </c:pt>
                <c:pt idx="49">
                  <c:v>1.004877359830779</c:v>
                </c:pt>
                <c:pt idx="50">
                  <c:v>1.05058820094363</c:v>
                </c:pt>
                <c:pt idx="51">
                  <c:v>1.0329922010366464</c:v>
                </c:pt>
                <c:pt idx="52">
                  <c:v>1.0274853080526192</c:v>
                </c:pt>
                <c:pt idx="53">
                  <c:v>1.0179957074973418</c:v>
                </c:pt>
                <c:pt idx="54">
                  <c:v>1.0041548129805897</c:v>
                </c:pt>
                <c:pt idx="55">
                  <c:v>0.98221004116376143</c:v>
                </c:pt>
                <c:pt idx="56">
                  <c:v>1.2026573355019168</c:v>
                </c:pt>
                <c:pt idx="57">
                  <c:v>1.1676750771093602</c:v>
                </c:pt>
                <c:pt idx="58">
                  <c:v>1.1159582620618147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EA-4BDF-8A42-CA620B9FD9A6}"/>
            </c:ext>
          </c:extLst>
        </c:ser>
        <c:ser>
          <c:idx val="1"/>
          <c:order val="3"/>
          <c:spPr>
            <a:ln w="158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Gráficos!$AN$13:$AN$71</c:f>
              <c:numCache>
                <c:formatCode>General</c:formatCode>
                <c:ptCount val="59"/>
                <c:pt idx="0">
                  <c:v>1964</c:v>
                </c:pt>
                <c:pt idx="1">
                  <c:v>1965</c:v>
                </c:pt>
                <c:pt idx="2">
                  <c:v>1966</c:v>
                </c:pt>
                <c:pt idx="3">
                  <c:v>1967</c:v>
                </c:pt>
                <c:pt idx="4">
                  <c:v>1968</c:v>
                </c:pt>
                <c:pt idx="5">
                  <c:v>1969</c:v>
                </c:pt>
                <c:pt idx="6">
                  <c:v>1970</c:v>
                </c:pt>
                <c:pt idx="7">
                  <c:v>1971</c:v>
                </c:pt>
                <c:pt idx="8">
                  <c:v>1972</c:v>
                </c:pt>
                <c:pt idx="9">
                  <c:v>1973</c:v>
                </c:pt>
                <c:pt idx="10">
                  <c:v>1974</c:v>
                </c:pt>
                <c:pt idx="11">
                  <c:v>1975</c:v>
                </c:pt>
                <c:pt idx="12">
                  <c:v>1976</c:v>
                </c:pt>
                <c:pt idx="13">
                  <c:v>1977</c:v>
                </c:pt>
                <c:pt idx="14">
                  <c:v>1978</c:v>
                </c:pt>
                <c:pt idx="15">
                  <c:v>1979</c:v>
                </c:pt>
                <c:pt idx="16">
                  <c:v>1980</c:v>
                </c:pt>
                <c:pt idx="17">
                  <c:v>1981</c:v>
                </c:pt>
                <c:pt idx="18">
                  <c:v>1982</c:v>
                </c:pt>
                <c:pt idx="19">
                  <c:v>1983</c:v>
                </c:pt>
                <c:pt idx="20">
                  <c:v>1984</c:v>
                </c:pt>
                <c:pt idx="21">
                  <c:v>1985</c:v>
                </c:pt>
                <c:pt idx="22">
                  <c:v>1986</c:v>
                </c:pt>
                <c:pt idx="23">
                  <c:v>1987</c:v>
                </c:pt>
                <c:pt idx="24">
                  <c:v>1988</c:v>
                </c:pt>
                <c:pt idx="25">
                  <c:v>1989</c:v>
                </c:pt>
                <c:pt idx="26">
                  <c:v>1990</c:v>
                </c:pt>
                <c:pt idx="27">
                  <c:v>1991</c:v>
                </c:pt>
                <c:pt idx="28">
                  <c:v>1992</c:v>
                </c:pt>
                <c:pt idx="29">
                  <c:v>1993</c:v>
                </c:pt>
                <c:pt idx="30">
                  <c:v>1994</c:v>
                </c:pt>
                <c:pt idx="31">
                  <c:v>1995</c:v>
                </c:pt>
                <c:pt idx="32">
                  <c:v>1996</c:v>
                </c:pt>
                <c:pt idx="33">
                  <c:v>1997</c:v>
                </c:pt>
                <c:pt idx="34">
                  <c:v>1998</c:v>
                </c:pt>
                <c:pt idx="35">
                  <c:v>1999</c:v>
                </c:pt>
                <c:pt idx="36">
                  <c:v>2000</c:v>
                </c:pt>
                <c:pt idx="37">
                  <c:v>2001</c:v>
                </c:pt>
                <c:pt idx="38">
                  <c:v>2002</c:v>
                </c:pt>
                <c:pt idx="39">
                  <c:v>2003</c:v>
                </c:pt>
                <c:pt idx="40">
                  <c:v>2004</c:v>
                </c:pt>
                <c:pt idx="41">
                  <c:v>2005</c:v>
                </c:pt>
                <c:pt idx="42">
                  <c:v>2006</c:v>
                </c:pt>
                <c:pt idx="43">
                  <c:v>2007</c:v>
                </c:pt>
                <c:pt idx="44">
                  <c:v>2008</c:v>
                </c:pt>
                <c:pt idx="45">
                  <c:v>2009</c:v>
                </c:pt>
                <c:pt idx="46">
                  <c:v>2010</c:v>
                </c:pt>
                <c:pt idx="47">
                  <c:v>2011</c:v>
                </c:pt>
                <c:pt idx="48">
                  <c:v>2012</c:v>
                </c:pt>
                <c:pt idx="49">
                  <c:v>2013</c:v>
                </c:pt>
                <c:pt idx="50">
                  <c:v>2014</c:v>
                </c:pt>
                <c:pt idx="51">
                  <c:v>2015</c:v>
                </c:pt>
                <c:pt idx="52">
                  <c:v>2016</c:v>
                </c:pt>
                <c:pt idx="53">
                  <c:v>2017</c:v>
                </c:pt>
                <c:pt idx="54">
                  <c:v>2018</c:v>
                </c:pt>
                <c:pt idx="55">
                  <c:v>2019</c:v>
                </c:pt>
                <c:pt idx="56">
                  <c:v>2020</c:v>
                </c:pt>
                <c:pt idx="57">
                  <c:v>2021</c:v>
                </c:pt>
                <c:pt idx="58">
                  <c:v>2022</c:v>
                </c:pt>
              </c:numCache>
            </c:numRef>
          </c:cat>
          <c:val>
            <c:numRef>
              <c:f>Gráficos!$BF$13:$BF$70</c:f>
              <c:numCache>
                <c:formatCode>General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EA-4BDF-8A42-CA620B9FD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8364800"/>
        <c:axId val="818359552"/>
      </c:lineChart>
      <c:catAx>
        <c:axId val="818364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18359552"/>
        <c:crossesAt val="0"/>
        <c:auto val="1"/>
        <c:lblAlgn val="ctr"/>
        <c:lblOffset val="100"/>
        <c:noMultiLvlLbl val="0"/>
      </c:catAx>
      <c:valAx>
        <c:axId val="818359552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8183648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2000" b="1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PIB real por población en dad de trabajar [15 - 64]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es-ES" sz="2000" b="1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(1960 = 100)</a:t>
            </a:r>
          </a:p>
        </c:rich>
      </c:tx>
      <c:layout>
        <c:manualLayout>
          <c:xMode val="edge"/>
          <c:yMode val="edge"/>
          <c:x val="0.31059620552052181"/>
          <c:y val="2.7096667223081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20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879805465493284E-2"/>
          <c:y val="0.1197259928877655"/>
          <c:w val="0.91378752919470374"/>
          <c:h val="0.787835000541242"/>
        </c:manualLayout>
      </c:layout>
      <c:lineChart>
        <c:grouping val="standard"/>
        <c:varyColors val="0"/>
        <c:ser>
          <c:idx val="0"/>
          <c:order val="0"/>
          <c:tx>
            <c:strRef>
              <c:f>Gráficos!$BA$2</c:f>
              <c:strCache>
                <c:ptCount val="1"/>
                <c:pt idx="0">
                  <c:v>Ind. PIBpctes15 /Pob[15 - 64]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42"/>
            <c:marker>
              <c:symbol val="none"/>
            </c:marker>
            <c:bubble3D val="0"/>
            <c:spPr>
              <a:ln w="444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84C4-49DE-BC3D-7DA08437A373}"/>
              </c:ext>
            </c:extLst>
          </c:dPt>
          <c:cat>
            <c:numRef>
              <c:f>Gráficos!$AN$9:$AN$71</c:f>
              <c:numCache>
                <c:formatCode>General</c:formatCode>
                <c:ptCount val="6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</c:numCache>
            </c:numRef>
          </c:cat>
          <c:val>
            <c:numRef>
              <c:f>Gráficos!$BA$9:$BA$71</c:f>
              <c:numCache>
                <c:formatCode>0</c:formatCode>
                <c:ptCount val="63"/>
                <c:pt idx="0">
                  <c:v>100</c:v>
                </c:pt>
                <c:pt idx="1">
                  <c:v>110.26122570192189</c:v>
                </c:pt>
                <c:pt idx="2">
                  <c:v>119.80981952069291</c:v>
                </c:pt>
                <c:pt idx="3">
                  <c:v>129.45342961497249</c:v>
                </c:pt>
                <c:pt idx="4">
                  <c:v>136.39350667055922</c:v>
                </c:pt>
                <c:pt idx="5">
                  <c:v>143.65479171862364</c:v>
                </c:pt>
                <c:pt idx="6">
                  <c:v>152.75082903833516</c:v>
                </c:pt>
                <c:pt idx="7">
                  <c:v>158.0250545703442</c:v>
                </c:pt>
                <c:pt idx="8">
                  <c:v>167.0811695875812</c:v>
                </c:pt>
                <c:pt idx="9">
                  <c:v>180.84104758449527</c:v>
                </c:pt>
                <c:pt idx="10">
                  <c:v>187.45547880497088</c:v>
                </c:pt>
                <c:pt idx="11">
                  <c:v>194.08445664768644</c:v>
                </c:pt>
                <c:pt idx="12">
                  <c:v>207.82366423591313</c:v>
                </c:pt>
                <c:pt idx="13">
                  <c:v>221.65059999362472</c:v>
                </c:pt>
                <c:pt idx="14">
                  <c:v>231.64758813365066</c:v>
                </c:pt>
                <c:pt idx="15">
                  <c:v>230.48754935263466</c:v>
                </c:pt>
                <c:pt idx="16">
                  <c:v>235.64917687368978</c:v>
                </c:pt>
                <c:pt idx="17">
                  <c:v>239.81443733522042</c:v>
                </c:pt>
                <c:pt idx="18">
                  <c:v>240.65463874206779</c:v>
                </c:pt>
                <c:pt idx="19">
                  <c:v>237.88857402350328</c:v>
                </c:pt>
                <c:pt idx="20">
                  <c:v>238.05771649372383</c:v>
                </c:pt>
                <c:pt idx="21">
                  <c:v>234.88696172398983</c:v>
                </c:pt>
                <c:pt idx="22">
                  <c:v>234.99130933128458</c:v>
                </c:pt>
                <c:pt idx="23">
                  <c:v>236.55566019579499</c:v>
                </c:pt>
                <c:pt idx="24">
                  <c:v>238.3208892389722</c:v>
                </c:pt>
                <c:pt idx="25">
                  <c:v>241.57210436463509</c:v>
                </c:pt>
                <c:pt idx="26">
                  <c:v>247.38275010495516</c:v>
                </c:pt>
                <c:pt idx="27">
                  <c:v>259.10127849680862</c:v>
                </c:pt>
                <c:pt idx="28">
                  <c:v>270.31665987634392</c:v>
                </c:pt>
                <c:pt idx="29">
                  <c:v>281.33742879437642</c:v>
                </c:pt>
                <c:pt idx="30">
                  <c:v>289.89561312974763</c:v>
                </c:pt>
                <c:pt idx="31">
                  <c:v>294.63958023593779</c:v>
                </c:pt>
                <c:pt idx="32">
                  <c:v>294.19899594364415</c:v>
                </c:pt>
                <c:pt idx="33">
                  <c:v>288.14589742637418</c:v>
                </c:pt>
                <c:pt idx="34">
                  <c:v>292.26143117446179</c:v>
                </c:pt>
                <c:pt idx="35">
                  <c:v>297.90889678519522</c:v>
                </c:pt>
                <c:pt idx="36">
                  <c:v>303.70932122758632</c:v>
                </c:pt>
                <c:pt idx="37">
                  <c:v>313.05658201209303</c:v>
                </c:pt>
                <c:pt idx="38">
                  <c:v>325.22552134485039</c:v>
                </c:pt>
                <c:pt idx="39">
                  <c:v>338.3489817395228</c:v>
                </c:pt>
                <c:pt idx="40">
                  <c:v>354.62951156916927</c:v>
                </c:pt>
                <c:pt idx="41">
                  <c:v>366.50784151677817</c:v>
                </c:pt>
                <c:pt idx="42">
                  <c:v>371.2957493824087</c:v>
                </c:pt>
                <c:pt idx="43">
                  <c:v>374.87190414474816</c:v>
                </c:pt>
                <c:pt idx="44">
                  <c:v>378.84065562148817</c:v>
                </c:pt>
                <c:pt idx="45">
                  <c:v>385.7031050059631</c:v>
                </c:pt>
                <c:pt idx="46">
                  <c:v>395.04757812738291</c:v>
                </c:pt>
                <c:pt idx="47">
                  <c:v>401.57440602107346</c:v>
                </c:pt>
                <c:pt idx="48">
                  <c:v>399.40651837822503</c:v>
                </c:pt>
                <c:pt idx="49">
                  <c:v>382.78898938113974</c:v>
                </c:pt>
                <c:pt idx="50">
                  <c:v>383.86945591010914</c:v>
                </c:pt>
                <c:pt idx="51">
                  <c:v>381.52052694827847</c:v>
                </c:pt>
                <c:pt idx="52">
                  <c:v>371.9635648617313</c:v>
                </c:pt>
                <c:pt idx="53">
                  <c:v>370.31818127297157</c:v>
                </c:pt>
                <c:pt idx="54">
                  <c:v>378.93318853309364</c:v>
                </c:pt>
                <c:pt idx="55">
                  <c:v>395.29924731334177</c:v>
                </c:pt>
                <c:pt idx="56">
                  <c:v>408.02537153486719</c:v>
                </c:pt>
                <c:pt idx="57">
                  <c:v>420.16805598761817</c:v>
                </c:pt>
                <c:pt idx="58">
                  <c:v>428.36392976927806</c:v>
                </c:pt>
                <c:pt idx="59">
                  <c:v>433.57133374785849</c:v>
                </c:pt>
                <c:pt idx="60">
                  <c:v>382.889424261371</c:v>
                </c:pt>
                <c:pt idx="61">
                  <c:v>408.04792537441824</c:v>
                </c:pt>
                <c:pt idx="62">
                  <c:v>430.0899392239333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5A-48E1-92D3-02FF5437D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8364800"/>
        <c:axId val="818359552"/>
      </c:lineChart>
      <c:catAx>
        <c:axId val="818364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18359552"/>
        <c:crossesAt val="0"/>
        <c:auto val="1"/>
        <c:lblAlgn val="ctr"/>
        <c:lblOffset val="100"/>
        <c:noMultiLvlLbl val="0"/>
      </c:catAx>
      <c:valAx>
        <c:axId val="818359552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818364800"/>
        <c:crosses val="autoZero"/>
        <c:crossBetween val="between"/>
        <c:majorUnit val="5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2000" b="1">
                <a:latin typeface="Times New Roman" panose="02020603050405020304" pitchFamily="18" charset="0"/>
                <a:cs typeface="Times New Roman" panose="02020603050405020304" pitchFamily="18" charset="0"/>
              </a:rPr>
              <a:t>PIB real  </a:t>
            </a:r>
          </a:p>
          <a:p>
            <a:pPr>
              <a:defRPr sz="2000" b="1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es-ES" sz="2000" b="1">
                <a:latin typeface="Times New Roman" panose="02020603050405020304" pitchFamily="18" charset="0"/>
                <a:cs typeface="Times New Roman" panose="02020603050405020304" pitchFamily="18" charset="0"/>
              </a:rPr>
              <a:t>(1954=100)</a:t>
            </a:r>
          </a:p>
        </c:rich>
      </c:tx>
      <c:layout>
        <c:manualLayout>
          <c:xMode val="edge"/>
          <c:yMode val="edge"/>
          <c:x val="0.45202494745988314"/>
          <c:y val="3.08938184314096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567292029261455E-2"/>
          <c:y val="0.11576337072351538"/>
          <c:w val="0.92109485960230808"/>
          <c:h val="0.79179756956054814"/>
        </c:manualLayout>
      </c:layout>
      <c:lineChart>
        <c:grouping val="standard"/>
        <c:varyColors val="0"/>
        <c:ser>
          <c:idx val="0"/>
          <c:order val="0"/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Gráficos!$AN$3:$AN$71</c:f>
              <c:numCache>
                <c:formatCode>General</c:formatCode>
                <c:ptCount val="69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Gráficos!$AR$3:$AR$71</c:f>
              <c:numCache>
                <c:formatCode>#,##0.00</c:formatCode>
                <c:ptCount val="69"/>
                <c:pt idx="0">
                  <c:v>100</c:v>
                </c:pt>
                <c:pt idx="1">
                  <c:v>105.19065989470467</c:v>
                </c:pt>
                <c:pt idx="2">
                  <c:v>112.73085082484727</c:v>
                </c:pt>
                <c:pt idx="3">
                  <c:v>117.55103884982493</c:v>
                </c:pt>
                <c:pt idx="4">
                  <c:v>122.85174031203499</c:v>
                </c:pt>
                <c:pt idx="5">
                  <c:v>120.52080993296164</c:v>
                </c:pt>
                <c:pt idx="6">
                  <c:v>123.35497146351062</c:v>
                </c:pt>
                <c:pt idx="7">
                  <c:v>137.96056154135891</c:v>
                </c:pt>
                <c:pt idx="8">
                  <c:v>150.80508538989173</c:v>
                </c:pt>
                <c:pt idx="9">
                  <c:v>164.01117137263975</c:v>
                </c:pt>
                <c:pt idx="10">
                  <c:v>174.15394038331286</c:v>
                </c:pt>
                <c:pt idx="11">
                  <c:v>185.04446086481451</c:v>
                </c:pt>
                <c:pt idx="12">
                  <c:v>198.45266478076653</c:v>
                </c:pt>
                <c:pt idx="13">
                  <c:v>207.0661247463745</c:v>
                </c:pt>
                <c:pt idx="14">
                  <c:v>220.72604447335132</c:v>
                </c:pt>
                <c:pt idx="15">
                  <c:v>240.38737784445624</c:v>
                </c:pt>
                <c:pt idx="16">
                  <c:v>250.59333980552685</c:v>
                </c:pt>
                <c:pt idx="17">
                  <c:v>262.24371120424394</c:v>
                </c:pt>
                <c:pt idx="18">
                  <c:v>283.61435179645736</c:v>
                </c:pt>
                <c:pt idx="19">
                  <c:v>305.70424674016903</c:v>
                </c:pt>
                <c:pt idx="20">
                  <c:v>322.88046677739584</c:v>
                </c:pt>
                <c:pt idx="21">
                  <c:v>324.63077372000492</c:v>
                </c:pt>
                <c:pt idx="22">
                  <c:v>335.35584151131491</c:v>
                </c:pt>
                <c:pt idx="23">
                  <c:v>344.87670741090972</c:v>
                </c:pt>
                <c:pt idx="24">
                  <c:v>349.92062606915812</c:v>
                </c:pt>
                <c:pt idx="25">
                  <c:v>350.06764354488473</c:v>
                </c:pt>
                <c:pt idx="26">
                  <c:v>354.6205551093214</c:v>
                </c:pt>
                <c:pt idx="27">
                  <c:v>354.15196290567621</c:v>
                </c:pt>
                <c:pt idx="28">
                  <c:v>358.56045970713393</c:v>
                </c:pt>
                <c:pt idx="29">
                  <c:v>364.9109331535488</c:v>
                </c:pt>
                <c:pt idx="30">
                  <c:v>371.42110095792242</c:v>
                </c:pt>
                <c:pt idx="31">
                  <c:v>380.04109933094713</c:v>
                </c:pt>
                <c:pt idx="32">
                  <c:v>392.40633837638944</c:v>
                </c:pt>
                <c:pt idx="33">
                  <c:v>414.17489410542731</c:v>
                </c:pt>
                <c:pt idx="34">
                  <c:v>435.27086848744239</c:v>
                </c:pt>
                <c:pt idx="35">
                  <c:v>456.28408155985829</c:v>
                </c:pt>
                <c:pt idx="36">
                  <c:v>473.54855700311293</c:v>
                </c:pt>
                <c:pt idx="37">
                  <c:v>485.59440733263796</c:v>
                </c:pt>
                <c:pt idx="38">
                  <c:v>490.11480674989139</c:v>
                </c:pt>
                <c:pt idx="39">
                  <c:v>485.05354468962463</c:v>
                </c:pt>
                <c:pt idx="40">
                  <c:v>496.61215237953849</c:v>
                </c:pt>
                <c:pt idx="41">
                  <c:v>510.30506933530876</c:v>
                </c:pt>
                <c:pt idx="42">
                  <c:v>523.88179803782555</c:v>
                </c:pt>
                <c:pt idx="43">
                  <c:v>543.27879888994448</c:v>
                </c:pt>
                <c:pt idx="44">
                  <c:v>567.1456190295977</c:v>
                </c:pt>
                <c:pt idx="45">
                  <c:v>592.61343008173685</c:v>
                </c:pt>
                <c:pt idx="46">
                  <c:v>623.70130532490236</c:v>
                </c:pt>
                <c:pt idx="47">
                  <c:v>648.23149708146138</c:v>
                </c:pt>
                <c:pt idx="48">
                  <c:v>665.93458938071046</c:v>
                </c:pt>
                <c:pt idx="49">
                  <c:v>685.79218966361043</c:v>
                </c:pt>
                <c:pt idx="50">
                  <c:v>707.20796912783101</c:v>
                </c:pt>
                <c:pt idx="51">
                  <c:v>733.03550102023883</c:v>
                </c:pt>
                <c:pt idx="52">
                  <c:v>763.11000491390325</c:v>
                </c:pt>
                <c:pt idx="53">
                  <c:v>790.61797746265904</c:v>
                </c:pt>
                <c:pt idx="54">
                  <c:v>797.63147127643163</c:v>
                </c:pt>
                <c:pt idx="55">
                  <c:v>767.61518125048735</c:v>
                </c:pt>
                <c:pt idx="56">
                  <c:v>768.86639651558471</c:v>
                </c:pt>
                <c:pt idx="57">
                  <c:v>762.6048504299639</c:v>
                </c:pt>
                <c:pt idx="58">
                  <c:v>740.03990854710685</c:v>
                </c:pt>
                <c:pt idx="59">
                  <c:v>729.6545570435959</c:v>
                </c:pt>
                <c:pt idx="60">
                  <c:v>739.83863958845882</c:v>
                </c:pt>
                <c:pt idx="61">
                  <c:v>768.23759074646591</c:v>
                </c:pt>
                <c:pt idx="62">
                  <c:v>791.57491362516555</c:v>
                </c:pt>
                <c:pt idx="63">
                  <c:v>815.12995327416945</c:v>
                </c:pt>
                <c:pt idx="64">
                  <c:v>833.75150608408114</c:v>
                </c:pt>
                <c:pt idx="65">
                  <c:v>850.29274635500724</c:v>
                </c:pt>
                <c:pt idx="66">
                  <c:v>755.33812276575406</c:v>
                </c:pt>
                <c:pt idx="67">
                  <c:v>803.70363082413564</c:v>
                </c:pt>
                <c:pt idx="68">
                  <c:v>850.0831607230806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1C-4F34-B989-1CEC7F6A0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2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818364800"/>
        <c:axId val="818359552"/>
      </c:lineChart>
      <c:catAx>
        <c:axId val="818364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18359552"/>
        <c:crossesAt val="11.5"/>
        <c:auto val="1"/>
        <c:lblAlgn val="ctr"/>
        <c:lblOffset val="100"/>
        <c:noMultiLvlLbl val="0"/>
      </c:catAx>
      <c:valAx>
        <c:axId val="818359552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818364800"/>
        <c:crosses val="autoZero"/>
        <c:crossBetween val="between"/>
      </c:valAx>
      <c:spPr>
        <a:noFill/>
        <a:ln>
          <a:solidFill>
            <a:schemeClr val="accent5">
              <a:lumMod val="20000"/>
              <a:lumOff val="80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2000" b="1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Posición de Inversión Internacional Neta de España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es-ES" sz="2000" b="1" i="0" baseline="0"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(% del PIB)</a:t>
            </a:r>
            <a:endParaRPr lang="es-ES" sz="2000"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7671603836486164"/>
          <c:y val="4.13344980968879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20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387082464153144E-2"/>
          <c:y val="0.16539894190764806"/>
          <c:w val="0.911104861111111"/>
          <c:h val="0.74216200113000153"/>
        </c:manualLayout>
      </c:layout>
      <c:lineChart>
        <c:grouping val="standard"/>
        <c:varyColors val="0"/>
        <c:ser>
          <c:idx val="2"/>
          <c:order val="0"/>
          <c:tx>
            <c:strRef>
              <c:f>Gráficos!$BE$2</c:f>
              <c:strCache>
                <c:ptCount val="1"/>
                <c:pt idx="0">
                  <c:v>PINN/PIB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Gráficos!$AN$41:$AN$71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Gráficos!$BE$41:$BE$71</c:f>
              <c:numCache>
                <c:formatCode>0%</c:formatCode>
                <c:ptCount val="31"/>
                <c:pt idx="0">
                  <c:v>-0.18056418232573904</c:v>
                </c:pt>
                <c:pt idx="1">
                  <c:v>-0.23307765916128376</c:v>
                </c:pt>
                <c:pt idx="2">
                  <c:v>-0.21465332758197872</c:v>
                </c:pt>
                <c:pt idx="3">
                  <c:v>-0.20996639078742824</c:v>
                </c:pt>
                <c:pt idx="4">
                  <c:v>-0.23896623692005159</c:v>
                </c:pt>
                <c:pt idx="5">
                  <c:v>-0.27687051772880283</c:v>
                </c:pt>
                <c:pt idx="6">
                  <c:v>-0.35959085815828618</c:v>
                </c:pt>
                <c:pt idx="7">
                  <c:v>-0.34818027841798954</c:v>
                </c:pt>
                <c:pt idx="8">
                  <c:v>-0.34929482242058746</c:v>
                </c:pt>
                <c:pt idx="9">
                  <c:v>-0.38584408118198044</c:v>
                </c:pt>
                <c:pt idx="10">
                  <c:v>-0.45731717079001855</c:v>
                </c:pt>
                <c:pt idx="11">
                  <c:v>-0.50647790134444182</c:v>
                </c:pt>
                <c:pt idx="12">
                  <c:v>-0.59578770753411825</c:v>
                </c:pt>
                <c:pt idx="13">
                  <c:v>-0.63857931735027607</c:v>
                </c:pt>
                <c:pt idx="14">
                  <c:v>-0.73140982025715684</c:v>
                </c:pt>
                <c:pt idx="15">
                  <c:v>-0.85301881196311802</c:v>
                </c:pt>
                <c:pt idx="16">
                  <c:v>-0.85380981865474104</c:v>
                </c:pt>
                <c:pt idx="17">
                  <c:v>-0.97615033062975354</c:v>
                </c:pt>
                <c:pt idx="18">
                  <c:v>-0.90965210509094263</c:v>
                </c:pt>
                <c:pt idx="19">
                  <c:v>-0.93757350086438429</c:v>
                </c:pt>
                <c:pt idx="20">
                  <c:v>-0.88920807212463537</c:v>
                </c:pt>
                <c:pt idx="21">
                  <c:v>-0.92803599963553607</c:v>
                </c:pt>
                <c:pt idx="22">
                  <c:v>-0.95903285661160864</c:v>
                </c:pt>
                <c:pt idx="23">
                  <c:v>-0.88868111441324116</c:v>
                </c:pt>
                <c:pt idx="24">
                  <c:v>-0.85408643060964451</c:v>
                </c:pt>
                <c:pt idx="25">
                  <c:v>-0.85483426982723321</c:v>
                </c:pt>
                <c:pt idx="26">
                  <c:v>-0.79109015258431425</c:v>
                </c:pt>
                <c:pt idx="27">
                  <c:v>-0.7275331530060305</c:v>
                </c:pt>
                <c:pt idx="28">
                  <c:v>-0.84940795882074338</c:v>
                </c:pt>
                <c:pt idx="29">
                  <c:v>-0.70992481326035561</c:v>
                </c:pt>
                <c:pt idx="30">
                  <c:v>-0.60205573921717315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32-4D8E-91FD-EB9940BC5DA8}"/>
            </c:ext>
          </c:extLst>
        </c:ser>
        <c:ser>
          <c:idx val="3"/>
          <c:order val="1"/>
          <c:spPr>
            <a:ln w="158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Gráficos!$AN$41:$AN$71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Gráficos!$BF$41:$BF$70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32-4D8E-91FD-EB9940BC5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8364800"/>
        <c:axId val="818359552"/>
      </c:lineChart>
      <c:catAx>
        <c:axId val="818364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18359552"/>
        <c:crossesAt val="0"/>
        <c:auto val="1"/>
        <c:lblAlgn val="ctr"/>
        <c:lblOffset val="100"/>
        <c:noMultiLvlLbl val="0"/>
      </c:catAx>
      <c:valAx>
        <c:axId val="818359552"/>
        <c:scaling>
          <c:orientation val="minMax"/>
          <c:max val="-0.1"/>
          <c:min val="-1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8183648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7326</xdr:colOff>
      <xdr:row>49</xdr:row>
      <xdr:rowOff>1229</xdr:rowOff>
    </xdr:from>
    <xdr:to>
      <xdr:col>18</xdr:col>
      <xdr:colOff>13326</xdr:colOff>
      <xdr:row>94</xdr:row>
      <xdr:rowOff>39291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97</xdr:row>
      <xdr:rowOff>82152</xdr:rowOff>
    </xdr:from>
    <xdr:to>
      <xdr:col>18</xdr:col>
      <xdr:colOff>15525</xdr:colOff>
      <xdr:row>146</xdr:row>
      <xdr:rowOff>120214</xdr:rowOff>
    </xdr:to>
    <xdr:graphicFrame macro="">
      <xdr:nvGraphicFramePr>
        <xdr:cNvPr id="25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45335</xdr:colOff>
      <xdr:row>49</xdr:row>
      <xdr:rowOff>24244</xdr:rowOff>
    </xdr:from>
    <xdr:to>
      <xdr:col>36</xdr:col>
      <xdr:colOff>51335</xdr:colOff>
      <xdr:row>94</xdr:row>
      <xdr:rowOff>72697</xdr:rowOff>
    </xdr:to>
    <xdr:graphicFrame macro="">
      <xdr:nvGraphicFramePr>
        <xdr:cNvPr id="28" name="Gráfico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761999</xdr:colOff>
      <xdr:row>1</xdr:row>
      <xdr:rowOff>0</xdr:rowOff>
    </xdr:from>
    <xdr:to>
      <xdr:col>35</xdr:col>
      <xdr:colOff>758550</xdr:colOff>
      <xdr:row>46</xdr:row>
      <xdr:rowOff>7327</xdr:rowOff>
    </xdr:to>
    <xdr:graphicFrame macro="">
      <xdr:nvGraphicFramePr>
        <xdr:cNvPr id="31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8283</xdr:colOff>
      <xdr:row>1</xdr:row>
      <xdr:rowOff>1</xdr:rowOff>
    </xdr:from>
    <xdr:to>
      <xdr:col>18</xdr:col>
      <xdr:colOff>8283</xdr:colOff>
      <xdr:row>46</xdr:row>
      <xdr:rowOff>16565</xdr:rowOff>
    </xdr:to>
    <xdr:graphicFrame macro="">
      <xdr:nvGraphicFramePr>
        <xdr:cNvPr id="19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47623</xdr:colOff>
      <xdr:row>98</xdr:row>
      <xdr:rowOff>23812</xdr:rowOff>
    </xdr:from>
    <xdr:to>
      <xdr:col>36</xdr:col>
      <xdr:colOff>71436</xdr:colOff>
      <xdr:row>146</xdr:row>
      <xdr:rowOff>95249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1096633</xdr:colOff>
          <xdr:row>44</xdr:row>
          <xdr:rowOff>124903</xdr:rowOff>
        </xdr:from>
        <xdr:to>
          <xdr:col>36</xdr:col>
          <xdr:colOff>190141</xdr:colOff>
          <xdr:row>46</xdr:row>
          <xdr:rowOff>3594</xdr:rowOff>
        </xdr:to>
        <xdr:sp macro="" textlink="">
          <xdr:nvSpPr>
            <xdr:cNvPr id="21505" name="Control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1096633</xdr:colOff>
          <xdr:row>44</xdr:row>
          <xdr:rowOff>124903</xdr:rowOff>
        </xdr:from>
        <xdr:to>
          <xdr:col>36</xdr:col>
          <xdr:colOff>190141</xdr:colOff>
          <xdr:row>46</xdr:row>
          <xdr:rowOff>3594</xdr:rowOff>
        </xdr:to>
        <xdr:sp macro="" textlink="">
          <xdr:nvSpPr>
            <xdr:cNvPr id="21506" name="Control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104%20Antonio\bdatos\BASE80\BDMOIS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"/>
      <sheetName val="Empleo"/>
      <sheetName val="CU"/>
      <sheetName val="C1 PIBpm"/>
      <sheetName val="C2 PIBpm80"/>
      <sheetName val="C3 XM"/>
      <sheetName val="C4 X80M80"/>
      <sheetName val="C5 FBC FBC80"/>
      <sheetName val="C6 I Prod"/>
      <sheetName val="C7 I80 Prod"/>
      <sheetName val="C8 I Sec"/>
      <sheetName val="C8bis Iaapp"/>
      <sheetName val="C9 I80 Sec"/>
      <sheetName val="C10 VABpm"/>
      <sheetName val="C11 VABpm80"/>
      <sheetName val="C VABcf"/>
      <sheetName val="C VABcf80"/>
      <sheetName val="C12 inlpm"/>
      <sheetName val="C13 inlpm80"/>
      <sheetName val="Def. inlpm"/>
      <sheetName val="C14 PIBcf"/>
      <sheetName val="C15 RA EBE"/>
      <sheetName val="C16 CCF"/>
      <sheetName val="C17 RAnac"/>
      <sheetName val="C 18"/>
      <sheetName val="C19 RNND"/>
      <sheetName val="C21 RNDfam"/>
      <sheetName val="C22 RNDemp"/>
      <sheetName val="C23 RNTPrm"/>
      <sheetName val="C24 CCSSaapp"/>
      <sheetName val="C24b IENaapp"/>
      <sheetName val="C25 TD"/>
      <sheetName val="C26 SNfam"/>
      <sheetName val="C27 SNemp"/>
      <sheetName val="C28 Saapp"/>
      <sheetName val="C29 SN"/>
      <sheetName val="C20 RNDap"/>
      <sheetName val="Cuentas Públicas"/>
      <sheetName val="C30 CNFap"/>
      <sheetName val="C31 CNFpr"/>
      <sheetName val="C32 CNFN"/>
      <sheetName val="C32 CNFNsec"/>
      <sheetName val="C33 Saldo Ext"/>
      <sheetName val="dp"/>
      <sheetName val="C34 K"/>
      <sheetName val="C35 Rffam"/>
      <sheetName val="C35 Kb"/>
      <sheetName val="C36 CP"/>
      <sheetName val="C37 CP80"/>
      <sheetName val="C38 VPap"/>
      <sheetName val="C39 VPap80"/>
      <sheetName val="C40 VP"/>
      <sheetName val="Def Ramas"/>
      <sheetName val="VABcf R17"/>
      <sheetName val="VABcf80 R17"/>
      <sheetName val="EXT"/>
      <sheetName val="EXPORT"/>
      <sheetName val="IMPORT"/>
      <sheetName val="MONEYN"/>
      <sheetName val="MONEY"/>
      <sheetName val="MT"/>
      <sheetName val="TC"/>
      <sheetName val="Resum1"/>
      <sheetName val="Resum2"/>
      <sheetName val="Resum3"/>
      <sheetName val="C 14 bis"/>
      <sheetName val="A-11"/>
      <sheetName val="C 15 bis"/>
      <sheetName val="C 19 bis"/>
      <sheetName val="C 23 bis"/>
      <sheetName val="C 29 bis"/>
      <sheetName val="Borrar"/>
      <sheetName val="Módulo1"/>
      <sheetName val="Módul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118">
          <cell r="A118">
            <v>2003</v>
          </cell>
          <cell r="B118">
            <v>3.6985127117400006E-2</v>
          </cell>
        </row>
        <row r="119">
          <cell r="A119">
            <v>2004</v>
          </cell>
          <cell r="B119">
            <v>3.6985127117400006E-2</v>
          </cell>
        </row>
        <row r="120">
          <cell r="A120">
            <v>2005</v>
          </cell>
          <cell r="B120">
            <v>3.6985127117400006E-2</v>
          </cell>
        </row>
        <row r="121">
          <cell r="A121">
            <v>2006</v>
          </cell>
          <cell r="B121">
            <v>3.6985127117400006E-2</v>
          </cell>
        </row>
        <row r="122">
          <cell r="A122">
            <v>2007</v>
          </cell>
          <cell r="B122">
            <v>3.6985127117400006E-2</v>
          </cell>
        </row>
        <row r="123">
          <cell r="A123">
            <v>2008</v>
          </cell>
          <cell r="B123">
            <v>3.6985127117400006E-2</v>
          </cell>
        </row>
        <row r="124">
          <cell r="A124">
            <v>2009</v>
          </cell>
          <cell r="B124">
            <v>3.6985127117400006E-2</v>
          </cell>
        </row>
        <row r="125">
          <cell r="A125">
            <v>2010</v>
          </cell>
          <cell r="B125">
            <v>3.6985127117400006E-2</v>
          </cell>
        </row>
        <row r="131">
          <cell r="B131" t="str">
            <v>CU</v>
          </cell>
        </row>
        <row r="132">
          <cell r="A132">
            <v>1954</v>
          </cell>
        </row>
        <row r="133">
          <cell r="A133">
            <v>1955</v>
          </cell>
        </row>
        <row r="134">
          <cell r="A134">
            <v>1956</v>
          </cell>
        </row>
        <row r="135">
          <cell r="A135">
            <v>1957</v>
          </cell>
        </row>
        <row r="136">
          <cell r="A136">
            <v>1958</v>
          </cell>
        </row>
        <row r="137">
          <cell r="A137">
            <v>1959</v>
          </cell>
        </row>
        <row r="138">
          <cell r="A138">
            <v>1960</v>
          </cell>
        </row>
        <row r="139">
          <cell r="A139">
            <v>1961</v>
          </cell>
        </row>
        <row r="140">
          <cell r="A140">
            <v>1962</v>
          </cell>
        </row>
        <row r="141">
          <cell r="A141">
            <v>1963</v>
          </cell>
        </row>
        <row r="142">
          <cell r="A142">
            <v>1964</v>
          </cell>
          <cell r="B142">
            <v>0.83250000000000002</v>
          </cell>
        </row>
        <row r="143">
          <cell r="A143">
            <v>1965</v>
          </cell>
          <cell r="B143">
            <v>0.83250000000000002</v>
          </cell>
        </row>
        <row r="144">
          <cell r="A144">
            <v>1966</v>
          </cell>
          <cell r="B144">
            <v>0.83</v>
          </cell>
        </row>
        <row r="145">
          <cell r="A145">
            <v>1967</v>
          </cell>
          <cell r="B145">
            <v>0.8</v>
          </cell>
        </row>
        <row r="146">
          <cell r="A146">
            <v>1968</v>
          </cell>
          <cell r="B146">
            <v>0.80500000000000005</v>
          </cell>
        </row>
        <row r="147">
          <cell r="A147">
            <v>1969</v>
          </cell>
          <cell r="B147">
            <v>0.83750000000000002</v>
          </cell>
        </row>
        <row r="148">
          <cell r="A148">
            <v>1970</v>
          </cell>
          <cell r="B148">
            <v>0.83750000000000002</v>
          </cell>
        </row>
        <row r="149">
          <cell r="A149">
            <v>1971</v>
          </cell>
          <cell r="B149">
            <v>0.82250000000000001</v>
          </cell>
        </row>
        <row r="150">
          <cell r="A150">
            <v>1972</v>
          </cell>
          <cell r="B150">
            <v>0.86750000000000005</v>
          </cell>
        </row>
        <row r="151">
          <cell r="A151">
            <v>1973</v>
          </cell>
          <cell r="B151">
            <v>0.88749999999999996</v>
          </cell>
        </row>
        <row r="152">
          <cell r="A152">
            <v>1974</v>
          </cell>
          <cell r="B152">
            <v>0.84</v>
          </cell>
        </row>
        <row r="153">
          <cell r="A153">
            <v>1975</v>
          </cell>
          <cell r="B153">
            <v>0.79500000000000004</v>
          </cell>
        </row>
        <row r="154">
          <cell r="A154">
            <v>1976</v>
          </cell>
          <cell r="B154">
            <v>0.81499999999999995</v>
          </cell>
        </row>
        <row r="155">
          <cell r="A155">
            <v>1977</v>
          </cell>
          <cell r="B155">
            <v>0.82750000000000001</v>
          </cell>
        </row>
        <row r="156">
          <cell r="A156">
            <v>1978</v>
          </cell>
          <cell r="B156">
            <v>0.8</v>
          </cell>
        </row>
        <row r="157">
          <cell r="A157">
            <v>1979</v>
          </cell>
          <cell r="B157">
            <v>0.79749999999999999</v>
          </cell>
        </row>
        <row r="158">
          <cell r="A158">
            <v>1980</v>
          </cell>
          <cell r="B158">
            <v>0.78749999999999998</v>
          </cell>
        </row>
        <row r="159">
          <cell r="A159">
            <v>1981</v>
          </cell>
          <cell r="B159">
            <v>0.78700000000000003</v>
          </cell>
        </row>
        <row r="160">
          <cell r="A160">
            <v>1982</v>
          </cell>
          <cell r="B160">
            <v>0.79900000000000004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8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2F65FD"/>
    <pageSetUpPr fitToPage="1"/>
  </sheetPr>
  <dimension ref="A1:N34"/>
  <sheetViews>
    <sheetView showGridLines="0" tabSelected="1" zoomScale="85" zoomScaleNormal="85" workbookViewId="0"/>
  </sheetViews>
  <sheetFormatPr baseColWidth="10" defaultRowHeight="12.75"/>
  <cols>
    <col min="1" max="1" width="8.7109375" style="12" customWidth="1"/>
    <col min="2" max="2" width="15.5703125" style="12" customWidth="1"/>
    <col min="3" max="3" width="4.28515625" style="12" customWidth="1"/>
    <col min="4" max="11" width="11.42578125" style="12"/>
    <col min="12" max="12" width="0.7109375" style="12" customWidth="1"/>
    <col min="13" max="13" width="11.28515625" style="12" customWidth="1"/>
    <col min="14" max="256" width="11.42578125" style="12"/>
    <col min="257" max="257" width="8.7109375" style="12" customWidth="1"/>
    <col min="258" max="258" width="15.5703125" style="12" customWidth="1"/>
    <col min="259" max="259" width="0.7109375" style="12" customWidth="1"/>
    <col min="260" max="267" width="11.42578125" style="12"/>
    <col min="268" max="268" width="0.7109375" style="12" customWidth="1"/>
    <col min="269" max="269" width="11.28515625" style="12" customWidth="1"/>
    <col min="270" max="512" width="11.42578125" style="12"/>
    <col min="513" max="513" width="8.7109375" style="12" customWidth="1"/>
    <col min="514" max="514" width="15.5703125" style="12" customWidth="1"/>
    <col min="515" max="515" width="0.7109375" style="12" customWidth="1"/>
    <col min="516" max="523" width="11.42578125" style="12"/>
    <col min="524" max="524" width="0.7109375" style="12" customWidth="1"/>
    <col min="525" max="525" width="11.28515625" style="12" customWidth="1"/>
    <col min="526" max="768" width="11.42578125" style="12"/>
    <col min="769" max="769" width="8.7109375" style="12" customWidth="1"/>
    <col min="770" max="770" width="15.5703125" style="12" customWidth="1"/>
    <col min="771" max="771" width="0.7109375" style="12" customWidth="1"/>
    <col min="772" max="779" width="11.42578125" style="12"/>
    <col min="780" max="780" width="0.7109375" style="12" customWidth="1"/>
    <col min="781" max="781" width="11.28515625" style="12" customWidth="1"/>
    <col min="782" max="1024" width="11.42578125" style="12"/>
    <col min="1025" max="1025" width="8.7109375" style="12" customWidth="1"/>
    <col min="1026" max="1026" width="15.5703125" style="12" customWidth="1"/>
    <col min="1027" max="1027" width="0.7109375" style="12" customWidth="1"/>
    <col min="1028" max="1035" width="11.42578125" style="12"/>
    <col min="1036" max="1036" width="0.7109375" style="12" customWidth="1"/>
    <col min="1037" max="1037" width="11.28515625" style="12" customWidth="1"/>
    <col min="1038" max="1280" width="11.42578125" style="12"/>
    <col min="1281" max="1281" width="8.7109375" style="12" customWidth="1"/>
    <col min="1282" max="1282" width="15.5703125" style="12" customWidth="1"/>
    <col min="1283" max="1283" width="0.7109375" style="12" customWidth="1"/>
    <col min="1284" max="1291" width="11.42578125" style="12"/>
    <col min="1292" max="1292" width="0.7109375" style="12" customWidth="1"/>
    <col min="1293" max="1293" width="11.28515625" style="12" customWidth="1"/>
    <col min="1294" max="1536" width="11.42578125" style="12"/>
    <col min="1537" max="1537" width="8.7109375" style="12" customWidth="1"/>
    <col min="1538" max="1538" width="15.5703125" style="12" customWidth="1"/>
    <col min="1539" max="1539" width="0.7109375" style="12" customWidth="1"/>
    <col min="1540" max="1547" width="11.42578125" style="12"/>
    <col min="1548" max="1548" width="0.7109375" style="12" customWidth="1"/>
    <col min="1549" max="1549" width="11.28515625" style="12" customWidth="1"/>
    <col min="1550" max="1792" width="11.42578125" style="12"/>
    <col min="1793" max="1793" width="8.7109375" style="12" customWidth="1"/>
    <col min="1794" max="1794" width="15.5703125" style="12" customWidth="1"/>
    <col min="1795" max="1795" width="0.7109375" style="12" customWidth="1"/>
    <col min="1796" max="1803" width="11.42578125" style="12"/>
    <col min="1804" max="1804" width="0.7109375" style="12" customWidth="1"/>
    <col min="1805" max="1805" width="11.28515625" style="12" customWidth="1"/>
    <col min="1806" max="2048" width="11.42578125" style="12"/>
    <col min="2049" max="2049" width="8.7109375" style="12" customWidth="1"/>
    <col min="2050" max="2050" width="15.5703125" style="12" customWidth="1"/>
    <col min="2051" max="2051" width="0.7109375" style="12" customWidth="1"/>
    <col min="2052" max="2059" width="11.42578125" style="12"/>
    <col min="2060" max="2060" width="0.7109375" style="12" customWidth="1"/>
    <col min="2061" max="2061" width="11.28515625" style="12" customWidth="1"/>
    <col min="2062" max="2304" width="11.42578125" style="12"/>
    <col min="2305" max="2305" width="8.7109375" style="12" customWidth="1"/>
    <col min="2306" max="2306" width="15.5703125" style="12" customWidth="1"/>
    <col min="2307" max="2307" width="0.7109375" style="12" customWidth="1"/>
    <col min="2308" max="2315" width="11.42578125" style="12"/>
    <col min="2316" max="2316" width="0.7109375" style="12" customWidth="1"/>
    <col min="2317" max="2317" width="11.28515625" style="12" customWidth="1"/>
    <col min="2318" max="2560" width="11.42578125" style="12"/>
    <col min="2561" max="2561" width="8.7109375" style="12" customWidth="1"/>
    <col min="2562" max="2562" width="15.5703125" style="12" customWidth="1"/>
    <col min="2563" max="2563" width="0.7109375" style="12" customWidth="1"/>
    <col min="2564" max="2571" width="11.42578125" style="12"/>
    <col min="2572" max="2572" width="0.7109375" style="12" customWidth="1"/>
    <col min="2573" max="2573" width="11.28515625" style="12" customWidth="1"/>
    <col min="2574" max="2816" width="11.42578125" style="12"/>
    <col min="2817" max="2817" width="8.7109375" style="12" customWidth="1"/>
    <col min="2818" max="2818" width="15.5703125" style="12" customWidth="1"/>
    <col min="2819" max="2819" width="0.7109375" style="12" customWidth="1"/>
    <col min="2820" max="2827" width="11.42578125" style="12"/>
    <col min="2828" max="2828" width="0.7109375" style="12" customWidth="1"/>
    <col min="2829" max="2829" width="11.28515625" style="12" customWidth="1"/>
    <col min="2830" max="3072" width="11.42578125" style="12"/>
    <col min="3073" max="3073" width="8.7109375" style="12" customWidth="1"/>
    <col min="3074" max="3074" width="15.5703125" style="12" customWidth="1"/>
    <col min="3075" max="3075" width="0.7109375" style="12" customWidth="1"/>
    <col min="3076" max="3083" width="11.42578125" style="12"/>
    <col min="3084" max="3084" width="0.7109375" style="12" customWidth="1"/>
    <col min="3085" max="3085" width="11.28515625" style="12" customWidth="1"/>
    <col min="3086" max="3328" width="11.42578125" style="12"/>
    <col min="3329" max="3329" width="8.7109375" style="12" customWidth="1"/>
    <col min="3330" max="3330" width="15.5703125" style="12" customWidth="1"/>
    <col min="3331" max="3331" width="0.7109375" style="12" customWidth="1"/>
    <col min="3332" max="3339" width="11.42578125" style="12"/>
    <col min="3340" max="3340" width="0.7109375" style="12" customWidth="1"/>
    <col min="3341" max="3341" width="11.28515625" style="12" customWidth="1"/>
    <col min="3342" max="3584" width="11.42578125" style="12"/>
    <col min="3585" max="3585" width="8.7109375" style="12" customWidth="1"/>
    <col min="3586" max="3586" width="15.5703125" style="12" customWidth="1"/>
    <col min="3587" max="3587" width="0.7109375" style="12" customWidth="1"/>
    <col min="3588" max="3595" width="11.42578125" style="12"/>
    <col min="3596" max="3596" width="0.7109375" style="12" customWidth="1"/>
    <col min="3597" max="3597" width="11.28515625" style="12" customWidth="1"/>
    <col min="3598" max="3840" width="11.42578125" style="12"/>
    <col min="3841" max="3841" width="8.7109375" style="12" customWidth="1"/>
    <col min="3842" max="3842" width="15.5703125" style="12" customWidth="1"/>
    <col min="3843" max="3843" width="0.7109375" style="12" customWidth="1"/>
    <col min="3844" max="3851" width="11.42578125" style="12"/>
    <col min="3852" max="3852" width="0.7109375" style="12" customWidth="1"/>
    <col min="3853" max="3853" width="11.28515625" style="12" customWidth="1"/>
    <col min="3854" max="4096" width="11.42578125" style="12"/>
    <col min="4097" max="4097" width="8.7109375" style="12" customWidth="1"/>
    <col min="4098" max="4098" width="15.5703125" style="12" customWidth="1"/>
    <col min="4099" max="4099" width="0.7109375" style="12" customWidth="1"/>
    <col min="4100" max="4107" width="11.42578125" style="12"/>
    <col min="4108" max="4108" width="0.7109375" style="12" customWidth="1"/>
    <col min="4109" max="4109" width="11.28515625" style="12" customWidth="1"/>
    <col min="4110" max="4352" width="11.42578125" style="12"/>
    <col min="4353" max="4353" width="8.7109375" style="12" customWidth="1"/>
    <col min="4354" max="4354" width="15.5703125" style="12" customWidth="1"/>
    <col min="4355" max="4355" width="0.7109375" style="12" customWidth="1"/>
    <col min="4356" max="4363" width="11.42578125" style="12"/>
    <col min="4364" max="4364" width="0.7109375" style="12" customWidth="1"/>
    <col min="4365" max="4365" width="11.28515625" style="12" customWidth="1"/>
    <col min="4366" max="4608" width="11.42578125" style="12"/>
    <col min="4609" max="4609" width="8.7109375" style="12" customWidth="1"/>
    <col min="4610" max="4610" width="15.5703125" style="12" customWidth="1"/>
    <col min="4611" max="4611" width="0.7109375" style="12" customWidth="1"/>
    <col min="4612" max="4619" width="11.42578125" style="12"/>
    <col min="4620" max="4620" width="0.7109375" style="12" customWidth="1"/>
    <col min="4621" max="4621" width="11.28515625" style="12" customWidth="1"/>
    <col min="4622" max="4864" width="11.42578125" style="12"/>
    <col min="4865" max="4865" width="8.7109375" style="12" customWidth="1"/>
    <col min="4866" max="4866" width="15.5703125" style="12" customWidth="1"/>
    <col min="4867" max="4867" width="0.7109375" style="12" customWidth="1"/>
    <col min="4868" max="4875" width="11.42578125" style="12"/>
    <col min="4876" max="4876" width="0.7109375" style="12" customWidth="1"/>
    <col min="4877" max="4877" width="11.28515625" style="12" customWidth="1"/>
    <col min="4878" max="5120" width="11.42578125" style="12"/>
    <col min="5121" max="5121" width="8.7109375" style="12" customWidth="1"/>
    <col min="5122" max="5122" width="15.5703125" style="12" customWidth="1"/>
    <col min="5123" max="5123" width="0.7109375" style="12" customWidth="1"/>
    <col min="5124" max="5131" width="11.42578125" style="12"/>
    <col min="5132" max="5132" width="0.7109375" style="12" customWidth="1"/>
    <col min="5133" max="5133" width="11.28515625" style="12" customWidth="1"/>
    <col min="5134" max="5376" width="11.42578125" style="12"/>
    <col min="5377" max="5377" width="8.7109375" style="12" customWidth="1"/>
    <col min="5378" max="5378" width="15.5703125" style="12" customWidth="1"/>
    <col min="5379" max="5379" width="0.7109375" style="12" customWidth="1"/>
    <col min="5380" max="5387" width="11.42578125" style="12"/>
    <col min="5388" max="5388" width="0.7109375" style="12" customWidth="1"/>
    <col min="5389" max="5389" width="11.28515625" style="12" customWidth="1"/>
    <col min="5390" max="5632" width="11.42578125" style="12"/>
    <col min="5633" max="5633" width="8.7109375" style="12" customWidth="1"/>
    <col min="5634" max="5634" width="15.5703125" style="12" customWidth="1"/>
    <col min="5635" max="5635" width="0.7109375" style="12" customWidth="1"/>
    <col min="5636" max="5643" width="11.42578125" style="12"/>
    <col min="5644" max="5644" width="0.7109375" style="12" customWidth="1"/>
    <col min="5645" max="5645" width="11.28515625" style="12" customWidth="1"/>
    <col min="5646" max="5888" width="11.42578125" style="12"/>
    <col min="5889" max="5889" width="8.7109375" style="12" customWidth="1"/>
    <col min="5890" max="5890" width="15.5703125" style="12" customWidth="1"/>
    <col min="5891" max="5891" width="0.7109375" style="12" customWidth="1"/>
    <col min="5892" max="5899" width="11.42578125" style="12"/>
    <col min="5900" max="5900" width="0.7109375" style="12" customWidth="1"/>
    <col min="5901" max="5901" width="11.28515625" style="12" customWidth="1"/>
    <col min="5902" max="6144" width="11.42578125" style="12"/>
    <col min="6145" max="6145" width="8.7109375" style="12" customWidth="1"/>
    <col min="6146" max="6146" width="15.5703125" style="12" customWidth="1"/>
    <col min="6147" max="6147" width="0.7109375" style="12" customWidth="1"/>
    <col min="6148" max="6155" width="11.42578125" style="12"/>
    <col min="6156" max="6156" width="0.7109375" style="12" customWidth="1"/>
    <col min="6157" max="6157" width="11.28515625" style="12" customWidth="1"/>
    <col min="6158" max="6400" width="11.42578125" style="12"/>
    <col min="6401" max="6401" width="8.7109375" style="12" customWidth="1"/>
    <col min="6402" max="6402" width="15.5703125" style="12" customWidth="1"/>
    <col min="6403" max="6403" width="0.7109375" style="12" customWidth="1"/>
    <col min="6404" max="6411" width="11.42578125" style="12"/>
    <col min="6412" max="6412" width="0.7109375" style="12" customWidth="1"/>
    <col min="6413" max="6413" width="11.28515625" style="12" customWidth="1"/>
    <col min="6414" max="6656" width="11.42578125" style="12"/>
    <col min="6657" max="6657" width="8.7109375" style="12" customWidth="1"/>
    <col min="6658" max="6658" width="15.5703125" style="12" customWidth="1"/>
    <col min="6659" max="6659" width="0.7109375" style="12" customWidth="1"/>
    <col min="6660" max="6667" width="11.42578125" style="12"/>
    <col min="6668" max="6668" width="0.7109375" style="12" customWidth="1"/>
    <col min="6669" max="6669" width="11.28515625" style="12" customWidth="1"/>
    <col min="6670" max="6912" width="11.42578125" style="12"/>
    <col min="6913" max="6913" width="8.7109375" style="12" customWidth="1"/>
    <col min="6914" max="6914" width="15.5703125" style="12" customWidth="1"/>
    <col min="6915" max="6915" width="0.7109375" style="12" customWidth="1"/>
    <col min="6916" max="6923" width="11.42578125" style="12"/>
    <col min="6924" max="6924" width="0.7109375" style="12" customWidth="1"/>
    <col min="6925" max="6925" width="11.28515625" style="12" customWidth="1"/>
    <col min="6926" max="7168" width="11.42578125" style="12"/>
    <col min="7169" max="7169" width="8.7109375" style="12" customWidth="1"/>
    <col min="7170" max="7170" width="15.5703125" style="12" customWidth="1"/>
    <col min="7171" max="7171" width="0.7109375" style="12" customWidth="1"/>
    <col min="7172" max="7179" width="11.42578125" style="12"/>
    <col min="7180" max="7180" width="0.7109375" style="12" customWidth="1"/>
    <col min="7181" max="7181" width="11.28515625" style="12" customWidth="1"/>
    <col min="7182" max="7424" width="11.42578125" style="12"/>
    <col min="7425" max="7425" width="8.7109375" style="12" customWidth="1"/>
    <col min="7426" max="7426" width="15.5703125" style="12" customWidth="1"/>
    <col min="7427" max="7427" width="0.7109375" style="12" customWidth="1"/>
    <col min="7428" max="7435" width="11.42578125" style="12"/>
    <col min="7436" max="7436" width="0.7109375" style="12" customWidth="1"/>
    <col min="7437" max="7437" width="11.28515625" style="12" customWidth="1"/>
    <col min="7438" max="7680" width="11.42578125" style="12"/>
    <col min="7681" max="7681" width="8.7109375" style="12" customWidth="1"/>
    <col min="7682" max="7682" width="15.5703125" style="12" customWidth="1"/>
    <col min="7683" max="7683" width="0.7109375" style="12" customWidth="1"/>
    <col min="7684" max="7691" width="11.42578125" style="12"/>
    <col min="7692" max="7692" width="0.7109375" style="12" customWidth="1"/>
    <col min="7693" max="7693" width="11.28515625" style="12" customWidth="1"/>
    <col min="7694" max="7936" width="11.42578125" style="12"/>
    <col min="7937" max="7937" width="8.7109375" style="12" customWidth="1"/>
    <col min="7938" max="7938" width="15.5703125" style="12" customWidth="1"/>
    <col min="7939" max="7939" width="0.7109375" style="12" customWidth="1"/>
    <col min="7940" max="7947" width="11.42578125" style="12"/>
    <col min="7948" max="7948" width="0.7109375" style="12" customWidth="1"/>
    <col min="7949" max="7949" width="11.28515625" style="12" customWidth="1"/>
    <col min="7950" max="8192" width="11.42578125" style="12"/>
    <col min="8193" max="8193" width="8.7109375" style="12" customWidth="1"/>
    <col min="8194" max="8194" width="15.5703125" style="12" customWidth="1"/>
    <col min="8195" max="8195" width="0.7109375" style="12" customWidth="1"/>
    <col min="8196" max="8203" width="11.42578125" style="12"/>
    <col min="8204" max="8204" width="0.7109375" style="12" customWidth="1"/>
    <col min="8205" max="8205" width="11.28515625" style="12" customWidth="1"/>
    <col min="8206" max="8448" width="11.42578125" style="12"/>
    <col min="8449" max="8449" width="8.7109375" style="12" customWidth="1"/>
    <col min="8450" max="8450" width="15.5703125" style="12" customWidth="1"/>
    <col min="8451" max="8451" width="0.7109375" style="12" customWidth="1"/>
    <col min="8452" max="8459" width="11.42578125" style="12"/>
    <col min="8460" max="8460" width="0.7109375" style="12" customWidth="1"/>
    <col min="8461" max="8461" width="11.28515625" style="12" customWidth="1"/>
    <col min="8462" max="8704" width="11.42578125" style="12"/>
    <col min="8705" max="8705" width="8.7109375" style="12" customWidth="1"/>
    <col min="8706" max="8706" width="15.5703125" style="12" customWidth="1"/>
    <col min="8707" max="8707" width="0.7109375" style="12" customWidth="1"/>
    <col min="8708" max="8715" width="11.42578125" style="12"/>
    <col min="8716" max="8716" width="0.7109375" style="12" customWidth="1"/>
    <col min="8717" max="8717" width="11.28515625" style="12" customWidth="1"/>
    <col min="8718" max="8960" width="11.42578125" style="12"/>
    <col min="8961" max="8961" width="8.7109375" style="12" customWidth="1"/>
    <col min="8962" max="8962" width="15.5703125" style="12" customWidth="1"/>
    <col min="8963" max="8963" width="0.7109375" style="12" customWidth="1"/>
    <col min="8964" max="8971" width="11.42578125" style="12"/>
    <col min="8972" max="8972" width="0.7109375" style="12" customWidth="1"/>
    <col min="8973" max="8973" width="11.28515625" style="12" customWidth="1"/>
    <col min="8974" max="9216" width="11.42578125" style="12"/>
    <col min="9217" max="9217" width="8.7109375" style="12" customWidth="1"/>
    <col min="9218" max="9218" width="15.5703125" style="12" customWidth="1"/>
    <col min="9219" max="9219" width="0.7109375" style="12" customWidth="1"/>
    <col min="9220" max="9227" width="11.42578125" style="12"/>
    <col min="9228" max="9228" width="0.7109375" style="12" customWidth="1"/>
    <col min="9229" max="9229" width="11.28515625" style="12" customWidth="1"/>
    <col min="9230" max="9472" width="11.42578125" style="12"/>
    <col min="9473" max="9473" width="8.7109375" style="12" customWidth="1"/>
    <col min="9474" max="9474" width="15.5703125" style="12" customWidth="1"/>
    <col min="9475" max="9475" width="0.7109375" style="12" customWidth="1"/>
    <col min="9476" max="9483" width="11.42578125" style="12"/>
    <col min="9484" max="9484" width="0.7109375" style="12" customWidth="1"/>
    <col min="9485" max="9485" width="11.28515625" style="12" customWidth="1"/>
    <col min="9486" max="9728" width="11.42578125" style="12"/>
    <col min="9729" max="9729" width="8.7109375" style="12" customWidth="1"/>
    <col min="9730" max="9730" width="15.5703125" style="12" customWidth="1"/>
    <col min="9731" max="9731" width="0.7109375" style="12" customWidth="1"/>
    <col min="9732" max="9739" width="11.42578125" style="12"/>
    <col min="9740" max="9740" width="0.7109375" style="12" customWidth="1"/>
    <col min="9741" max="9741" width="11.28515625" style="12" customWidth="1"/>
    <col min="9742" max="9984" width="11.42578125" style="12"/>
    <col min="9985" max="9985" width="8.7109375" style="12" customWidth="1"/>
    <col min="9986" max="9986" width="15.5703125" style="12" customWidth="1"/>
    <col min="9987" max="9987" width="0.7109375" style="12" customWidth="1"/>
    <col min="9988" max="9995" width="11.42578125" style="12"/>
    <col min="9996" max="9996" width="0.7109375" style="12" customWidth="1"/>
    <col min="9997" max="9997" width="11.28515625" style="12" customWidth="1"/>
    <col min="9998" max="10240" width="11.42578125" style="12"/>
    <col min="10241" max="10241" width="8.7109375" style="12" customWidth="1"/>
    <col min="10242" max="10242" width="15.5703125" style="12" customWidth="1"/>
    <col min="10243" max="10243" width="0.7109375" style="12" customWidth="1"/>
    <col min="10244" max="10251" width="11.42578125" style="12"/>
    <col min="10252" max="10252" width="0.7109375" style="12" customWidth="1"/>
    <col min="10253" max="10253" width="11.28515625" style="12" customWidth="1"/>
    <col min="10254" max="10496" width="11.42578125" style="12"/>
    <col min="10497" max="10497" width="8.7109375" style="12" customWidth="1"/>
    <col min="10498" max="10498" width="15.5703125" style="12" customWidth="1"/>
    <col min="10499" max="10499" width="0.7109375" style="12" customWidth="1"/>
    <col min="10500" max="10507" width="11.42578125" style="12"/>
    <col min="10508" max="10508" width="0.7109375" style="12" customWidth="1"/>
    <col min="10509" max="10509" width="11.28515625" style="12" customWidth="1"/>
    <col min="10510" max="10752" width="11.42578125" style="12"/>
    <col min="10753" max="10753" width="8.7109375" style="12" customWidth="1"/>
    <col min="10754" max="10754" width="15.5703125" style="12" customWidth="1"/>
    <col min="10755" max="10755" width="0.7109375" style="12" customWidth="1"/>
    <col min="10756" max="10763" width="11.42578125" style="12"/>
    <col min="10764" max="10764" width="0.7109375" style="12" customWidth="1"/>
    <col min="10765" max="10765" width="11.28515625" style="12" customWidth="1"/>
    <col min="10766" max="11008" width="11.42578125" style="12"/>
    <col min="11009" max="11009" width="8.7109375" style="12" customWidth="1"/>
    <col min="11010" max="11010" width="15.5703125" style="12" customWidth="1"/>
    <col min="11011" max="11011" width="0.7109375" style="12" customWidth="1"/>
    <col min="11012" max="11019" width="11.42578125" style="12"/>
    <col min="11020" max="11020" width="0.7109375" style="12" customWidth="1"/>
    <col min="11021" max="11021" width="11.28515625" style="12" customWidth="1"/>
    <col min="11022" max="11264" width="11.42578125" style="12"/>
    <col min="11265" max="11265" width="8.7109375" style="12" customWidth="1"/>
    <col min="11266" max="11266" width="15.5703125" style="12" customWidth="1"/>
    <col min="11267" max="11267" width="0.7109375" style="12" customWidth="1"/>
    <col min="11268" max="11275" width="11.42578125" style="12"/>
    <col min="11276" max="11276" width="0.7109375" style="12" customWidth="1"/>
    <col min="11277" max="11277" width="11.28515625" style="12" customWidth="1"/>
    <col min="11278" max="11520" width="11.42578125" style="12"/>
    <col min="11521" max="11521" width="8.7109375" style="12" customWidth="1"/>
    <col min="11522" max="11522" width="15.5703125" style="12" customWidth="1"/>
    <col min="11523" max="11523" width="0.7109375" style="12" customWidth="1"/>
    <col min="11524" max="11531" width="11.42578125" style="12"/>
    <col min="11532" max="11532" width="0.7109375" style="12" customWidth="1"/>
    <col min="11533" max="11533" width="11.28515625" style="12" customWidth="1"/>
    <col min="11534" max="11776" width="11.42578125" style="12"/>
    <col min="11777" max="11777" width="8.7109375" style="12" customWidth="1"/>
    <col min="11778" max="11778" width="15.5703125" style="12" customWidth="1"/>
    <col min="11779" max="11779" width="0.7109375" style="12" customWidth="1"/>
    <col min="11780" max="11787" width="11.42578125" style="12"/>
    <col min="11788" max="11788" width="0.7109375" style="12" customWidth="1"/>
    <col min="11789" max="11789" width="11.28515625" style="12" customWidth="1"/>
    <col min="11790" max="12032" width="11.42578125" style="12"/>
    <col min="12033" max="12033" width="8.7109375" style="12" customWidth="1"/>
    <col min="12034" max="12034" width="15.5703125" style="12" customWidth="1"/>
    <col min="12035" max="12035" width="0.7109375" style="12" customWidth="1"/>
    <col min="12036" max="12043" width="11.42578125" style="12"/>
    <col min="12044" max="12044" width="0.7109375" style="12" customWidth="1"/>
    <col min="12045" max="12045" width="11.28515625" style="12" customWidth="1"/>
    <col min="12046" max="12288" width="11.42578125" style="12"/>
    <col min="12289" max="12289" width="8.7109375" style="12" customWidth="1"/>
    <col min="12290" max="12290" width="15.5703125" style="12" customWidth="1"/>
    <col min="12291" max="12291" width="0.7109375" style="12" customWidth="1"/>
    <col min="12292" max="12299" width="11.42578125" style="12"/>
    <col min="12300" max="12300" width="0.7109375" style="12" customWidth="1"/>
    <col min="12301" max="12301" width="11.28515625" style="12" customWidth="1"/>
    <col min="12302" max="12544" width="11.42578125" style="12"/>
    <col min="12545" max="12545" width="8.7109375" style="12" customWidth="1"/>
    <col min="12546" max="12546" width="15.5703125" style="12" customWidth="1"/>
    <col min="12547" max="12547" width="0.7109375" style="12" customWidth="1"/>
    <col min="12548" max="12555" width="11.42578125" style="12"/>
    <col min="12556" max="12556" width="0.7109375" style="12" customWidth="1"/>
    <col min="12557" max="12557" width="11.28515625" style="12" customWidth="1"/>
    <col min="12558" max="12800" width="11.42578125" style="12"/>
    <col min="12801" max="12801" width="8.7109375" style="12" customWidth="1"/>
    <col min="12802" max="12802" width="15.5703125" style="12" customWidth="1"/>
    <col min="12803" max="12803" width="0.7109375" style="12" customWidth="1"/>
    <col min="12804" max="12811" width="11.42578125" style="12"/>
    <col min="12812" max="12812" width="0.7109375" style="12" customWidth="1"/>
    <col min="12813" max="12813" width="11.28515625" style="12" customWidth="1"/>
    <col min="12814" max="13056" width="11.42578125" style="12"/>
    <col min="13057" max="13057" width="8.7109375" style="12" customWidth="1"/>
    <col min="13058" max="13058" width="15.5703125" style="12" customWidth="1"/>
    <col min="13059" max="13059" width="0.7109375" style="12" customWidth="1"/>
    <col min="13060" max="13067" width="11.42578125" style="12"/>
    <col min="13068" max="13068" width="0.7109375" style="12" customWidth="1"/>
    <col min="13069" max="13069" width="11.28515625" style="12" customWidth="1"/>
    <col min="13070" max="13312" width="11.42578125" style="12"/>
    <col min="13313" max="13313" width="8.7109375" style="12" customWidth="1"/>
    <col min="13314" max="13314" width="15.5703125" style="12" customWidth="1"/>
    <col min="13315" max="13315" width="0.7109375" style="12" customWidth="1"/>
    <col min="13316" max="13323" width="11.42578125" style="12"/>
    <col min="13324" max="13324" width="0.7109375" style="12" customWidth="1"/>
    <col min="13325" max="13325" width="11.28515625" style="12" customWidth="1"/>
    <col min="13326" max="13568" width="11.42578125" style="12"/>
    <col min="13569" max="13569" width="8.7109375" style="12" customWidth="1"/>
    <col min="13570" max="13570" width="15.5703125" style="12" customWidth="1"/>
    <col min="13571" max="13571" width="0.7109375" style="12" customWidth="1"/>
    <col min="13572" max="13579" width="11.42578125" style="12"/>
    <col min="13580" max="13580" width="0.7109375" style="12" customWidth="1"/>
    <col min="13581" max="13581" width="11.28515625" style="12" customWidth="1"/>
    <col min="13582" max="13824" width="11.42578125" style="12"/>
    <col min="13825" max="13825" width="8.7109375" style="12" customWidth="1"/>
    <col min="13826" max="13826" width="15.5703125" style="12" customWidth="1"/>
    <col min="13827" max="13827" width="0.7109375" style="12" customWidth="1"/>
    <col min="13828" max="13835" width="11.42578125" style="12"/>
    <col min="13836" max="13836" width="0.7109375" style="12" customWidth="1"/>
    <col min="13837" max="13837" width="11.28515625" style="12" customWidth="1"/>
    <col min="13838" max="14080" width="11.42578125" style="12"/>
    <col min="14081" max="14081" width="8.7109375" style="12" customWidth="1"/>
    <col min="14082" max="14082" width="15.5703125" style="12" customWidth="1"/>
    <col min="14083" max="14083" width="0.7109375" style="12" customWidth="1"/>
    <col min="14084" max="14091" width="11.42578125" style="12"/>
    <col min="14092" max="14092" width="0.7109375" style="12" customWidth="1"/>
    <col min="14093" max="14093" width="11.28515625" style="12" customWidth="1"/>
    <col min="14094" max="14336" width="11.42578125" style="12"/>
    <col min="14337" max="14337" width="8.7109375" style="12" customWidth="1"/>
    <col min="14338" max="14338" width="15.5703125" style="12" customWidth="1"/>
    <col min="14339" max="14339" width="0.7109375" style="12" customWidth="1"/>
    <col min="14340" max="14347" width="11.42578125" style="12"/>
    <col min="14348" max="14348" width="0.7109375" style="12" customWidth="1"/>
    <col min="14349" max="14349" width="11.28515625" style="12" customWidth="1"/>
    <col min="14350" max="14592" width="11.42578125" style="12"/>
    <col min="14593" max="14593" width="8.7109375" style="12" customWidth="1"/>
    <col min="14594" max="14594" width="15.5703125" style="12" customWidth="1"/>
    <col min="14595" max="14595" width="0.7109375" style="12" customWidth="1"/>
    <col min="14596" max="14603" width="11.42578125" style="12"/>
    <col min="14604" max="14604" width="0.7109375" style="12" customWidth="1"/>
    <col min="14605" max="14605" width="11.28515625" style="12" customWidth="1"/>
    <col min="14606" max="14848" width="11.42578125" style="12"/>
    <col min="14849" max="14849" width="8.7109375" style="12" customWidth="1"/>
    <col min="14850" max="14850" width="15.5703125" style="12" customWidth="1"/>
    <col min="14851" max="14851" width="0.7109375" style="12" customWidth="1"/>
    <col min="14852" max="14859" width="11.42578125" style="12"/>
    <col min="14860" max="14860" width="0.7109375" style="12" customWidth="1"/>
    <col min="14861" max="14861" width="11.28515625" style="12" customWidth="1"/>
    <col min="14862" max="15104" width="11.42578125" style="12"/>
    <col min="15105" max="15105" width="8.7109375" style="12" customWidth="1"/>
    <col min="15106" max="15106" width="15.5703125" style="12" customWidth="1"/>
    <col min="15107" max="15107" width="0.7109375" style="12" customWidth="1"/>
    <col min="15108" max="15115" width="11.42578125" style="12"/>
    <col min="15116" max="15116" width="0.7109375" style="12" customWidth="1"/>
    <col min="15117" max="15117" width="11.28515625" style="12" customWidth="1"/>
    <col min="15118" max="15360" width="11.42578125" style="12"/>
    <col min="15361" max="15361" width="8.7109375" style="12" customWidth="1"/>
    <col min="15362" max="15362" width="15.5703125" style="12" customWidth="1"/>
    <col min="15363" max="15363" width="0.7109375" style="12" customWidth="1"/>
    <col min="15364" max="15371" width="11.42578125" style="12"/>
    <col min="15372" max="15372" width="0.7109375" style="12" customWidth="1"/>
    <col min="15373" max="15373" width="11.28515625" style="12" customWidth="1"/>
    <col min="15374" max="15616" width="11.42578125" style="12"/>
    <col min="15617" max="15617" width="8.7109375" style="12" customWidth="1"/>
    <col min="15618" max="15618" width="15.5703125" style="12" customWidth="1"/>
    <col min="15619" max="15619" width="0.7109375" style="12" customWidth="1"/>
    <col min="15620" max="15627" width="11.42578125" style="12"/>
    <col min="15628" max="15628" width="0.7109375" style="12" customWidth="1"/>
    <col min="15629" max="15629" width="11.28515625" style="12" customWidth="1"/>
    <col min="15630" max="15872" width="11.42578125" style="12"/>
    <col min="15873" max="15873" width="8.7109375" style="12" customWidth="1"/>
    <col min="15874" max="15874" width="15.5703125" style="12" customWidth="1"/>
    <col min="15875" max="15875" width="0.7109375" style="12" customWidth="1"/>
    <col min="15876" max="15883" width="11.42578125" style="12"/>
    <col min="15884" max="15884" width="0.7109375" style="12" customWidth="1"/>
    <col min="15885" max="15885" width="11.28515625" style="12" customWidth="1"/>
    <col min="15886" max="16128" width="11.42578125" style="12"/>
    <col min="16129" max="16129" width="8.7109375" style="12" customWidth="1"/>
    <col min="16130" max="16130" width="15.5703125" style="12" customWidth="1"/>
    <col min="16131" max="16131" width="0.7109375" style="12" customWidth="1"/>
    <col min="16132" max="16139" width="11.42578125" style="12"/>
    <col min="16140" max="16140" width="0.7109375" style="12" customWidth="1"/>
    <col min="16141" max="16141" width="11.28515625" style="12" customWidth="1"/>
    <col min="16142" max="16384" width="11.42578125" style="12"/>
  </cols>
  <sheetData>
    <row r="1" spans="1:14">
      <c r="B1" s="607"/>
      <c r="C1" s="608"/>
      <c r="D1" s="608"/>
      <c r="N1" s="607"/>
    </row>
    <row r="2" spans="1:14">
      <c r="A2" s="632" t="s">
        <v>1023</v>
      </c>
      <c r="B2" s="609"/>
      <c r="C2" s="608"/>
      <c r="D2" s="608"/>
      <c r="N2" s="609"/>
    </row>
    <row r="3" spans="1:14" ht="26.25">
      <c r="B3" s="610"/>
      <c r="N3" s="607"/>
    </row>
    <row r="4" spans="1:14" ht="26.25">
      <c r="B4" s="610"/>
      <c r="D4" s="611"/>
      <c r="N4" s="607"/>
    </row>
    <row r="5" spans="1:14" ht="15">
      <c r="B5" s="612"/>
      <c r="D5" s="613"/>
      <c r="N5" s="607"/>
    </row>
    <row r="6" spans="1:14" ht="15">
      <c r="B6" s="612"/>
      <c r="D6" s="614"/>
      <c r="N6" s="607"/>
    </row>
    <row r="7" spans="1:14" ht="40.15" customHeight="1" thickBot="1">
      <c r="B7" s="607"/>
      <c r="N7" s="607"/>
    </row>
    <row r="8" spans="1:14" ht="80.099999999999994" customHeight="1" thickTop="1">
      <c r="B8" s="615"/>
      <c r="C8" s="616" t="s">
        <v>939</v>
      </c>
      <c r="D8" s="617"/>
      <c r="E8" s="617"/>
      <c r="F8" s="617"/>
      <c r="G8" s="617"/>
      <c r="H8" s="617"/>
      <c r="I8" s="617"/>
      <c r="J8" s="617"/>
      <c r="K8" s="617"/>
      <c r="L8" s="618"/>
      <c r="N8" s="615"/>
    </row>
    <row r="9" spans="1:14" ht="33">
      <c r="B9" s="615"/>
      <c r="C9" s="619" t="s">
        <v>606</v>
      </c>
      <c r="D9" s="620"/>
      <c r="E9" s="620"/>
      <c r="F9" s="620"/>
      <c r="G9" s="620"/>
      <c r="H9" s="620"/>
      <c r="I9" s="620"/>
      <c r="J9" s="620"/>
      <c r="K9" s="620"/>
      <c r="L9" s="621"/>
      <c r="N9" s="615"/>
    </row>
    <row r="10" spans="1:14" ht="33.75" customHeight="1">
      <c r="B10" s="615"/>
      <c r="C10" s="622" t="s">
        <v>1024</v>
      </c>
      <c r="D10" s="620"/>
      <c r="E10" s="620"/>
      <c r="F10" s="620"/>
      <c r="G10" s="620"/>
      <c r="H10" s="620"/>
      <c r="I10" s="620"/>
      <c r="J10" s="620"/>
      <c r="K10" s="620"/>
      <c r="L10" s="621"/>
      <c r="N10" s="615"/>
    </row>
    <row r="11" spans="1:14" ht="19.5" customHeight="1">
      <c r="B11" s="615"/>
      <c r="C11" s="622"/>
      <c r="D11" s="620"/>
      <c r="E11" s="620"/>
      <c r="F11" s="620"/>
      <c r="G11" s="620"/>
      <c r="H11" s="620"/>
      <c r="I11" s="620"/>
      <c r="J11" s="620"/>
      <c r="K11" s="620"/>
      <c r="L11" s="621"/>
      <c r="N11" s="615"/>
    </row>
    <row r="12" spans="1:14" ht="26.25" customHeight="1">
      <c r="B12" s="615"/>
      <c r="C12" s="623" t="s">
        <v>919</v>
      </c>
      <c r="D12" s="620"/>
      <c r="E12" s="620"/>
      <c r="F12" s="620"/>
      <c r="G12" s="620"/>
      <c r="H12" s="620"/>
      <c r="I12" s="620"/>
      <c r="J12" s="620"/>
      <c r="K12" s="620"/>
      <c r="L12" s="621"/>
      <c r="N12" s="615"/>
    </row>
    <row r="13" spans="1:14" ht="24" customHeight="1">
      <c r="B13" s="615"/>
      <c r="C13" s="623"/>
      <c r="D13" s="620"/>
      <c r="E13" s="620"/>
      <c r="F13" s="620"/>
      <c r="G13" s="620"/>
      <c r="H13" s="620"/>
      <c r="I13" s="620"/>
      <c r="J13" s="620"/>
      <c r="K13" s="620"/>
      <c r="L13" s="621"/>
      <c r="N13" s="615"/>
    </row>
    <row r="14" spans="1:14" ht="14.25" customHeight="1">
      <c r="B14" s="615"/>
      <c r="C14" s="623"/>
      <c r="D14" s="620"/>
      <c r="E14" s="620"/>
      <c r="F14" s="620"/>
      <c r="G14" s="620"/>
      <c r="H14" s="620"/>
      <c r="I14" s="620"/>
      <c r="J14" s="620"/>
      <c r="K14" s="620"/>
      <c r="L14" s="621"/>
      <c r="N14" s="615"/>
    </row>
    <row r="15" spans="1:14" ht="30">
      <c r="B15" s="615"/>
      <c r="C15" s="624" t="s">
        <v>940</v>
      </c>
      <c r="D15" s="620"/>
      <c r="E15" s="620"/>
      <c r="F15" s="620"/>
      <c r="G15" s="620"/>
      <c r="H15" s="620"/>
      <c r="I15" s="620"/>
      <c r="J15" s="620"/>
      <c r="K15" s="620"/>
      <c r="L15" s="621"/>
      <c r="N15" s="615"/>
    </row>
    <row r="16" spans="1:14" ht="25.5" customHeight="1">
      <c r="B16" s="615"/>
      <c r="C16" s="625" t="s">
        <v>607</v>
      </c>
      <c r="D16" s="620"/>
      <c r="E16" s="620"/>
      <c r="F16" s="620"/>
      <c r="G16" s="620"/>
      <c r="H16" s="620"/>
      <c r="I16" s="620"/>
      <c r="J16" s="620"/>
      <c r="K16" s="620"/>
      <c r="L16" s="621"/>
      <c r="N16" s="615"/>
    </row>
    <row r="17" spans="2:14" ht="22.5" customHeight="1">
      <c r="B17" s="615"/>
      <c r="C17" s="624"/>
      <c r="D17" s="620"/>
      <c r="E17" s="620"/>
      <c r="F17" s="620"/>
      <c r="G17" s="620"/>
      <c r="H17" s="620"/>
      <c r="I17" s="620"/>
      <c r="J17" s="620"/>
      <c r="K17" s="620"/>
      <c r="L17" s="621"/>
      <c r="N17" s="615"/>
    </row>
    <row r="18" spans="2:14" ht="23.25" customHeight="1">
      <c r="B18" s="615"/>
      <c r="C18" s="626" t="s">
        <v>811</v>
      </c>
      <c r="D18" s="620"/>
      <c r="E18" s="620"/>
      <c r="F18" s="620"/>
      <c r="G18" s="620"/>
      <c r="H18" s="620"/>
      <c r="I18" s="620"/>
      <c r="J18" s="620"/>
      <c r="K18" s="620"/>
      <c r="L18" s="621"/>
      <c r="N18" s="615"/>
    </row>
    <row r="19" spans="2:14" ht="18" customHeight="1" thickBot="1">
      <c r="B19" s="615"/>
      <c r="C19" s="627"/>
      <c r="D19" s="628"/>
      <c r="E19" s="628"/>
      <c r="F19" s="628"/>
      <c r="G19" s="628"/>
      <c r="H19" s="628"/>
      <c r="I19" s="628"/>
      <c r="J19" s="628"/>
      <c r="K19" s="628"/>
      <c r="L19" s="629"/>
      <c r="N19" s="615"/>
    </row>
    <row r="20" spans="2:14" ht="13.5" thickTop="1">
      <c r="B20" s="607"/>
      <c r="N20" s="607"/>
    </row>
    <row r="21" spans="2:14">
      <c r="B21" s="607"/>
      <c r="N21" s="607"/>
    </row>
    <row r="22" spans="2:14">
      <c r="B22" s="607"/>
      <c r="N22" s="607"/>
    </row>
    <row r="23" spans="2:14">
      <c r="B23" s="607"/>
      <c r="N23" s="607"/>
    </row>
    <row r="24" spans="2:14">
      <c r="B24" s="607"/>
      <c r="N24" s="607"/>
    </row>
    <row r="25" spans="2:14">
      <c r="B25" s="630"/>
      <c r="C25" s="631"/>
      <c r="D25" s="444"/>
      <c r="N25" s="607"/>
    </row>
    <row r="26" spans="2:14">
      <c r="B26" s="607"/>
      <c r="N26" s="607"/>
    </row>
    <row r="27" spans="2:14">
      <c r="B27" s="607"/>
      <c r="N27" s="607"/>
    </row>
    <row r="28" spans="2:14">
      <c r="B28" s="607"/>
      <c r="N28" s="607"/>
    </row>
    <row r="34" spans="2:2">
      <c r="B34" s="215"/>
    </row>
  </sheetData>
  <pageMargins left="0.75" right="0.75" top="1" bottom="1" header="0" footer="0"/>
  <pageSetup paperSize="9" scale="61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FF9999"/>
    <pageSetUpPr fitToPage="1"/>
  </sheetPr>
  <dimension ref="A1:X74"/>
  <sheetViews>
    <sheetView showGridLines="0" zoomScaleNormal="100" workbookViewId="0">
      <pane xSplit="1" ySplit="5" topLeftCell="B75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baseColWidth="10" defaultColWidth="11.42578125" defaultRowHeight="12.75"/>
  <cols>
    <col min="1" max="1" width="13" style="2" customWidth="1"/>
    <col min="2" max="2" width="12.7109375" style="2" customWidth="1"/>
    <col min="3" max="3" width="16.28515625" style="2" customWidth="1"/>
    <col min="4" max="4" width="12.7109375" style="2" customWidth="1"/>
    <col min="5" max="5" width="15.28515625" style="2" customWidth="1"/>
    <col min="6" max="6" width="11.7109375" style="2" customWidth="1"/>
    <col min="7" max="7" width="14.28515625" style="2" customWidth="1"/>
    <col min="8" max="8" width="11.7109375" style="2" customWidth="1"/>
    <col min="9" max="9" width="14.28515625" style="2" customWidth="1"/>
    <col min="10" max="10" width="16.140625" style="2" customWidth="1"/>
    <col min="11" max="11" width="14.85546875" style="2" customWidth="1"/>
    <col min="12" max="12" width="17.28515625" style="2" customWidth="1"/>
    <col min="13" max="13" width="5.5703125" style="2" customWidth="1"/>
    <col min="14" max="14" width="12.7109375" style="2" customWidth="1"/>
    <col min="15" max="15" width="16" style="2" customWidth="1"/>
    <col min="16" max="16" width="15.28515625" style="2" customWidth="1"/>
    <col min="17" max="17" width="16.42578125" style="2" customWidth="1"/>
    <col min="18" max="18" width="11" style="2" customWidth="1"/>
    <col min="19" max="19" width="14.42578125" style="2" customWidth="1"/>
    <col min="20" max="20" width="9.7109375" style="2" customWidth="1"/>
    <col min="21" max="21" width="13.5703125" style="2" customWidth="1"/>
    <col min="22" max="22" width="12.42578125" style="2" customWidth="1"/>
    <col min="23" max="23" width="16.42578125" style="2" customWidth="1"/>
    <col min="24" max="24" width="14.7109375" style="2" customWidth="1"/>
    <col min="25" max="16384" width="11.42578125" style="13"/>
  </cols>
  <sheetData>
    <row r="1" spans="1:24" ht="85.5" customHeight="1" thickTop="1" thickBot="1">
      <c r="A1" s="170" t="s">
        <v>136</v>
      </c>
      <c r="B1" s="378" t="s">
        <v>512</v>
      </c>
      <c r="C1" s="703"/>
      <c r="D1" s="703"/>
      <c r="E1" s="703"/>
      <c r="F1" s="703"/>
      <c r="G1" s="703"/>
      <c r="H1" s="703"/>
      <c r="I1" s="703"/>
      <c r="J1" s="703"/>
      <c r="K1" s="703"/>
      <c r="L1" s="704"/>
      <c r="M1" s="685"/>
      <c r="N1" s="1146" t="str">
        <f>B1</f>
        <v>CUADRO 5:    PIB y VAB por Ramas de Actividad (PRECIOS CORRIENTES)</v>
      </c>
      <c r="O1" s="1147"/>
      <c r="P1" s="1147"/>
      <c r="Q1" s="1147"/>
      <c r="R1" s="1147"/>
      <c r="S1" s="1147"/>
      <c r="T1" s="1147"/>
      <c r="U1" s="1147"/>
      <c r="V1" s="1147"/>
      <c r="W1" s="1147"/>
      <c r="X1" s="1148"/>
    </row>
    <row r="2" spans="1:24" ht="53.65" customHeight="1" thickTop="1" thickBot="1">
      <c r="A2" s="1"/>
      <c r="B2" s="378" t="s">
        <v>36</v>
      </c>
      <c r="C2" s="703"/>
      <c r="D2" s="703"/>
      <c r="E2" s="703"/>
      <c r="F2" s="703"/>
      <c r="G2" s="703"/>
      <c r="H2" s="703"/>
      <c r="I2" s="703"/>
      <c r="J2" s="703"/>
      <c r="K2" s="703"/>
      <c r="L2" s="704"/>
      <c r="M2" s="685"/>
      <c r="N2" s="1146" t="s">
        <v>137</v>
      </c>
      <c r="O2" s="1147"/>
      <c r="P2" s="1147"/>
      <c r="Q2" s="1147"/>
      <c r="R2" s="1147"/>
      <c r="S2" s="1147"/>
      <c r="T2" s="1147"/>
      <c r="U2" s="1147"/>
      <c r="V2" s="1147"/>
      <c r="W2" s="1147"/>
      <c r="X2" s="1148"/>
    </row>
    <row r="3" spans="1:24" ht="17.25" customHeight="1" thickTop="1" thickBot="1">
      <c r="A3" s="1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1"/>
      <c r="M3" s="1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1"/>
    </row>
    <row r="4" spans="1:24" ht="50.1" customHeight="1" thickTop="1" thickBot="1">
      <c r="A4" s="1"/>
      <c r="B4" s="642" t="s">
        <v>620</v>
      </c>
      <c r="C4" s="643" t="s">
        <v>628</v>
      </c>
      <c r="D4" s="643" t="s">
        <v>629</v>
      </c>
      <c r="E4" s="643" t="s">
        <v>634</v>
      </c>
      <c r="F4" s="643" t="s">
        <v>630</v>
      </c>
      <c r="G4" s="643" t="s">
        <v>609</v>
      </c>
      <c r="H4" s="643" t="s">
        <v>610</v>
      </c>
      <c r="I4" s="643" t="s">
        <v>632</v>
      </c>
      <c r="J4" s="732" t="s">
        <v>227</v>
      </c>
      <c r="K4" s="643" t="s">
        <v>631</v>
      </c>
      <c r="L4" s="644" t="s">
        <v>633</v>
      </c>
      <c r="M4" s="706"/>
      <c r="N4" s="642" t="s">
        <v>620</v>
      </c>
      <c r="O4" s="643" t="s">
        <v>229</v>
      </c>
      <c r="P4" s="643" t="s">
        <v>629</v>
      </c>
      <c r="Q4" s="643" t="s">
        <v>634</v>
      </c>
      <c r="R4" s="643" t="s">
        <v>630</v>
      </c>
      <c r="S4" s="643" t="s">
        <v>609</v>
      </c>
      <c r="T4" s="643" t="s">
        <v>610</v>
      </c>
      <c r="U4" s="643" t="s">
        <v>632</v>
      </c>
      <c r="V4" s="732" t="s">
        <v>227</v>
      </c>
      <c r="W4" s="643" t="s">
        <v>631</v>
      </c>
      <c r="X4" s="644" t="s">
        <v>633</v>
      </c>
    </row>
    <row r="5" spans="1:24" ht="123" customHeight="1" thickTop="1" thickBot="1">
      <c r="A5" s="72"/>
      <c r="B5" s="733" t="s">
        <v>0</v>
      </c>
      <c r="C5" s="734" t="s">
        <v>48</v>
      </c>
      <c r="D5" s="734" t="s">
        <v>50</v>
      </c>
      <c r="E5" s="734" t="s">
        <v>51</v>
      </c>
      <c r="F5" s="734" t="s">
        <v>52</v>
      </c>
      <c r="G5" s="734" t="s">
        <v>53</v>
      </c>
      <c r="H5" s="734" t="s">
        <v>54</v>
      </c>
      <c r="I5" s="734" t="s">
        <v>55</v>
      </c>
      <c r="J5" s="59" t="s">
        <v>185</v>
      </c>
      <c r="K5" s="734" t="s">
        <v>56</v>
      </c>
      <c r="L5" s="735" t="s">
        <v>57</v>
      </c>
      <c r="M5" s="202"/>
      <c r="N5" s="733" t="s">
        <v>0</v>
      </c>
      <c r="O5" s="734" t="s">
        <v>48</v>
      </c>
      <c r="P5" s="734" t="s">
        <v>50</v>
      </c>
      <c r="Q5" s="734" t="s">
        <v>51</v>
      </c>
      <c r="R5" s="734" t="s">
        <v>52</v>
      </c>
      <c r="S5" s="734" t="s">
        <v>53</v>
      </c>
      <c r="T5" s="734" t="s">
        <v>54</v>
      </c>
      <c r="U5" s="736" t="s">
        <v>55</v>
      </c>
      <c r="V5" s="59" t="s">
        <v>185</v>
      </c>
      <c r="W5" s="734" t="s">
        <v>56</v>
      </c>
      <c r="X5" s="737" t="s">
        <v>57</v>
      </c>
    </row>
    <row r="6" spans="1:24" ht="14.25" customHeight="1" thickTop="1">
      <c r="A6" s="50">
        <v>1954</v>
      </c>
      <c r="B6" s="55">
        <v>2472.6066296374611</v>
      </c>
      <c r="C6" s="519"/>
      <c r="D6" s="519"/>
      <c r="E6" s="519"/>
      <c r="F6" s="519"/>
      <c r="G6" s="519"/>
      <c r="H6" s="519"/>
      <c r="I6" s="519"/>
      <c r="J6" s="519"/>
      <c r="K6" s="519"/>
      <c r="L6" s="738"/>
      <c r="M6" s="10"/>
      <c r="N6" s="739"/>
      <c r="O6" s="519"/>
      <c r="P6" s="519"/>
      <c r="Q6" s="519"/>
      <c r="R6" s="519"/>
      <c r="S6" s="519"/>
      <c r="T6" s="519"/>
      <c r="U6" s="519"/>
      <c r="V6" s="519"/>
      <c r="W6" s="519"/>
      <c r="X6" s="738"/>
    </row>
    <row r="7" spans="1:24" ht="14.25" customHeight="1">
      <c r="A7" s="50">
        <v>1955</v>
      </c>
      <c r="B7" s="55">
        <v>2759.2966098429515</v>
      </c>
      <c r="C7" s="10"/>
      <c r="D7" s="10"/>
      <c r="E7" s="10"/>
      <c r="F7" s="10"/>
      <c r="G7" s="10"/>
      <c r="H7" s="10"/>
      <c r="I7" s="10"/>
      <c r="J7" s="10"/>
      <c r="K7" s="10"/>
      <c r="L7" s="54"/>
      <c r="M7" s="10"/>
      <c r="N7" s="55">
        <v>11.594645778634249</v>
      </c>
      <c r="O7" s="10"/>
      <c r="P7" s="10"/>
      <c r="Q7" s="10"/>
      <c r="R7" s="10"/>
      <c r="S7" s="10"/>
      <c r="T7" s="10"/>
      <c r="U7" s="10"/>
      <c r="V7" s="10"/>
      <c r="W7" s="10"/>
      <c r="X7" s="54"/>
    </row>
    <row r="8" spans="1:24" ht="14.25" customHeight="1">
      <c r="A8" s="50">
        <v>1956</v>
      </c>
      <c r="B8" s="55">
        <v>3169.8193319626484</v>
      </c>
      <c r="C8" s="10"/>
      <c r="D8" s="10"/>
      <c r="E8" s="10"/>
      <c r="F8" s="10"/>
      <c r="G8" s="10"/>
      <c r="H8" s="10"/>
      <c r="I8" s="10"/>
      <c r="J8" s="10"/>
      <c r="K8" s="10"/>
      <c r="L8" s="54"/>
      <c r="M8" s="10"/>
      <c r="N8" s="55">
        <v>14.877803301583526</v>
      </c>
      <c r="O8" s="10"/>
      <c r="P8" s="10"/>
      <c r="Q8" s="10"/>
      <c r="R8" s="10"/>
      <c r="S8" s="10"/>
      <c r="T8" s="10"/>
      <c r="U8" s="10"/>
      <c r="V8" s="10"/>
      <c r="W8" s="10"/>
      <c r="X8" s="54"/>
    </row>
    <row r="9" spans="1:24" ht="14.25" customHeight="1">
      <c r="A9" s="50">
        <v>1957</v>
      </c>
      <c r="B9" s="55">
        <v>3716.3693544937596</v>
      </c>
      <c r="C9" s="10"/>
      <c r="D9" s="10"/>
      <c r="E9" s="10"/>
      <c r="F9" s="10"/>
      <c r="G9" s="10"/>
      <c r="H9" s="10"/>
      <c r="I9" s="10"/>
      <c r="J9" s="10"/>
      <c r="K9" s="10"/>
      <c r="L9" s="54"/>
      <c r="M9" s="10"/>
      <c r="N9" s="55">
        <v>17.242308324011169</v>
      </c>
      <c r="O9" s="10"/>
      <c r="P9" s="10"/>
      <c r="Q9" s="10"/>
      <c r="R9" s="10"/>
      <c r="S9" s="10"/>
      <c r="T9" s="10"/>
      <c r="U9" s="10"/>
      <c r="V9" s="10"/>
      <c r="W9" s="10"/>
      <c r="X9" s="54"/>
    </row>
    <row r="10" spans="1:24" ht="14.25" customHeight="1">
      <c r="A10" s="50">
        <v>1958</v>
      </c>
      <c r="B10" s="55">
        <v>4272.7142355661044</v>
      </c>
      <c r="C10" s="10"/>
      <c r="D10" s="10"/>
      <c r="E10" s="10"/>
      <c r="F10" s="10"/>
      <c r="G10" s="10"/>
      <c r="H10" s="10"/>
      <c r="I10" s="10"/>
      <c r="J10" s="10"/>
      <c r="K10" s="10"/>
      <c r="L10" s="54"/>
      <c r="M10" s="10"/>
      <c r="N10" s="55">
        <v>14.970118091185514</v>
      </c>
      <c r="O10" s="10"/>
      <c r="P10" s="10"/>
      <c r="Q10" s="10"/>
      <c r="R10" s="10"/>
      <c r="S10" s="10"/>
      <c r="T10" s="10"/>
      <c r="U10" s="10"/>
      <c r="V10" s="10"/>
      <c r="W10" s="10"/>
      <c r="X10" s="54"/>
    </row>
    <row r="11" spans="1:24" ht="14.25" customHeight="1">
      <c r="A11" s="50">
        <v>1959</v>
      </c>
      <c r="B11" s="55">
        <v>4431.1942977749022</v>
      </c>
      <c r="C11" s="10"/>
      <c r="D11" s="10"/>
      <c r="E11" s="10"/>
      <c r="F11" s="10"/>
      <c r="G11" s="10"/>
      <c r="H11" s="10"/>
      <c r="I11" s="10"/>
      <c r="J11" s="10"/>
      <c r="K11" s="10"/>
      <c r="L11" s="54"/>
      <c r="M11" s="10"/>
      <c r="N11" s="55">
        <v>3.7091191563809467</v>
      </c>
      <c r="O11" s="10"/>
      <c r="P11" s="10"/>
      <c r="Q11" s="10"/>
      <c r="R11" s="10"/>
      <c r="S11" s="10"/>
      <c r="T11" s="10"/>
      <c r="U11" s="10"/>
      <c r="V11" s="10"/>
      <c r="W11" s="10"/>
      <c r="X11" s="54"/>
    </row>
    <row r="12" spans="1:24" ht="14.25" customHeight="1">
      <c r="A12" s="50">
        <v>1960</v>
      </c>
      <c r="B12" s="55">
        <v>4558.1478245155749</v>
      </c>
      <c r="C12" s="10"/>
      <c r="D12" s="10"/>
      <c r="E12" s="10"/>
      <c r="F12" s="10"/>
      <c r="G12" s="10"/>
      <c r="H12" s="10"/>
      <c r="I12" s="10"/>
      <c r="J12" s="10"/>
      <c r="K12" s="10"/>
      <c r="L12" s="54"/>
      <c r="M12" s="10"/>
      <c r="N12" s="55">
        <v>2.8649957146862581</v>
      </c>
      <c r="O12" s="10"/>
      <c r="P12" s="10"/>
      <c r="Q12" s="10"/>
      <c r="R12" s="10"/>
      <c r="S12" s="10"/>
      <c r="T12" s="10"/>
      <c r="U12" s="10"/>
      <c r="V12" s="10"/>
      <c r="W12" s="10"/>
      <c r="X12" s="54"/>
    </row>
    <row r="13" spans="1:24" ht="14.25" customHeight="1">
      <c r="A13" s="50">
        <v>1961</v>
      </c>
      <c r="B13" s="55">
        <v>5191.14064953057</v>
      </c>
      <c r="C13" s="10"/>
      <c r="D13" s="10"/>
      <c r="E13" s="10"/>
      <c r="F13" s="10"/>
      <c r="G13" s="10"/>
      <c r="H13" s="10"/>
      <c r="I13" s="10"/>
      <c r="J13" s="10"/>
      <c r="K13" s="10"/>
      <c r="L13" s="54"/>
      <c r="M13" s="10"/>
      <c r="N13" s="55">
        <v>13.887062231955305</v>
      </c>
      <c r="O13" s="10"/>
      <c r="P13" s="10"/>
      <c r="Q13" s="10"/>
      <c r="R13" s="10"/>
      <c r="S13" s="10"/>
      <c r="T13" s="10"/>
      <c r="U13" s="10"/>
      <c r="V13" s="10"/>
      <c r="W13" s="10"/>
      <c r="X13" s="54"/>
    </row>
    <row r="14" spans="1:24" ht="14.25" customHeight="1">
      <c r="A14" s="50">
        <v>1962</v>
      </c>
      <c r="B14" s="55">
        <v>5998.7380812259844</v>
      </c>
      <c r="C14" s="10"/>
      <c r="D14" s="10"/>
      <c r="E14" s="10"/>
      <c r="F14" s="10"/>
      <c r="G14" s="10"/>
      <c r="H14" s="10"/>
      <c r="I14" s="10"/>
      <c r="J14" s="10"/>
      <c r="K14" s="10"/>
      <c r="L14" s="54"/>
      <c r="M14" s="10"/>
      <c r="N14" s="55">
        <v>15.557225015054144</v>
      </c>
      <c r="O14" s="10"/>
      <c r="P14" s="10"/>
      <c r="Q14" s="10"/>
      <c r="R14" s="10"/>
      <c r="S14" s="10"/>
      <c r="T14" s="10"/>
      <c r="U14" s="10"/>
      <c r="V14" s="10"/>
      <c r="W14" s="10"/>
      <c r="X14" s="54"/>
    </row>
    <row r="15" spans="1:24" ht="14.25" customHeight="1">
      <c r="A15" s="50">
        <v>1963</v>
      </c>
      <c r="B15" s="55">
        <v>7080.4219282418344</v>
      </c>
      <c r="C15" s="10"/>
      <c r="D15" s="10"/>
      <c r="E15" s="10"/>
      <c r="F15" s="10"/>
      <c r="G15" s="10"/>
      <c r="H15" s="10"/>
      <c r="I15" s="10"/>
      <c r="J15" s="10"/>
      <c r="K15" s="10"/>
      <c r="L15" s="54"/>
      <c r="M15" s="10"/>
      <c r="N15" s="55">
        <v>18.031856573320869</v>
      </c>
      <c r="O15" s="10"/>
      <c r="P15" s="10"/>
      <c r="Q15" s="10"/>
      <c r="R15" s="10"/>
      <c r="S15" s="10"/>
      <c r="T15" s="10"/>
      <c r="U15" s="10"/>
      <c r="V15" s="10"/>
      <c r="W15" s="10"/>
      <c r="X15" s="54"/>
    </row>
    <row r="16" spans="1:24" ht="14.25" customHeight="1" thickBot="1">
      <c r="A16" s="50">
        <v>1964</v>
      </c>
      <c r="B16" s="740">
        <v>7993.6135010232701</v>
      </c>
      <c r="C16" s="716">
        <v>7624.6616556650142</v>
      </c>
      <c r="D16" s="716">
        <v>1225.9986407412275</v>
      </c>
      <c r="E16" s="716">
        <v>246.46808620842128</v>
      </c>
      <c r="F16" s="716">
        <v>2140.3615193056344</v>
      </c>
      <c r="G16" s="716">
        <v>663.02575246586173</v>
      </c>
      <c r="H16" s="716">
        <v>3348.8076569438695</v>
      </c>
      <c r="I16" s="716">
        <v>2721.5188383422615</v>
      </c>
      <c r="J16" s="716"/>
      <c r="K16" s="716">
        <v>627.28881860160755</v>
      </c>
      <c r="L16" s="741">
        <v>368.95184535825501</v>
      </c>
      <c r="M16" s="716"/>
      <c r="N16" s="740">
        <v>12.897417442581617</v>
      </c>
      <c r="O16" s="716"/>
      <c r="P16" s="716"/>
      <c r="Q16" s="716"/>
      <c r="R16" s="716"/>
      <c r="S16" s="716"/>
      <c r="T16" s="716"/>
      <c r="U16" s="716"/>
      <c r="V16" s="716"/>
      <c r="W16" s="716"/>
      <c r="X16" s="741"/>
    </row>
    <row r="17" spans="1:24" ht="14.25" customHeight="1">
      <c r="A17" s="50">
        <v>1965</v>
      </c>
      <c r="B17" s="55">
        <v>9272.5099277766112</v>
      </c>
      <c r="C17" s="10">
        <v>8880.1349879445206</v>
      </c>
      <c r="D17" s="10">
        <v>1341.4366826301416</v>
      </c>
      <c r="E17" s="10">
        <v>288.90755030478363</v>
      </c>
      <c r="F17" s="10">
        <v>2479.7982713808501</v>
      </c>
      <c r="G17" s="10">
        <v>819.58276804087154</v>
      </c>
      <c r="H17" s="10">
        <v>3950.4097155878731</v>
      </c>
      <c r="I17" s="10">
        <v>3204.532478970817</v>
      </c>
      <c r="J17" s="10"/>
      <c r="K17" s="10">
        <v>745.8772366170557</v>
      </c>
      <c r="L17" s="54">
        <v>392.37493983209231</v>
      </c>
      <c r="M17" s="10"/>
      <c r="N17" s="55">
        <v>15.998977516108681</v>
      </c>
      <c r="O17" s="10">
        <v>16.46595467415537</v>
      </c>
      <c r="P17" s="10">
        <v>9.4158376732882196</v>
      </c>
      <c r="Q17" s="10">
        <v>17.219050445530783</v>
      </c>
      <c r="R17" s="10">
        <v>15.85885136756402</v>
      </c>
      <c r="S17" s="10">
        <v>23.612509015337334</v>
      </c>
      <c r="T17" s="10">
        <v>17.964664449944181</v>
      </c>
      <c r="U17" s="10">
        <v>17.747944045934673</v>
      </c>
      <c r="V17" s="10"/>
      <c r="W17" s="10">
        <v>18.904915008657895</v>
      </c>
      <c r="X17" s="54">
        <v>6.3485505679184984</v>
      </c>
    </row>
    <row r="18" spans="1:24" ht="14.25" customHeight="1">
      <c r="A18" s="50">
        <v>1966</v>
      </c>
      <c r="B18" s="55">
        <v>10756.844207310711</v>
      </c>
      <c r="C18" s="10">
        <v>10284.328875255771</v>
      </c>
      <c r="D18" s="10">
        <v>1510.6951644033772</v>
      </c>
      <c r="E18" s="10">
        <v>321.67589044422465</v>
      </c>
      <c r="F18" s="10">
        <v>2840.719021498222</v>
      </c>
      <c r="G18" s="10">
        <v>987.99455157367458</v>
      </c>
      <c r="H18" s="10">
        <v>4623.2442473362726</v>
      </c>
      <c r="I18" s="10">
        <v>3699.6240944387146</v>
      </c>
      <c r="J18" s="10"/>
      <c r="K18" s="10">
        <v>923.62015289755834</v>
      </c>
      <c r="L18" s="54">
        <v>472.51533205493968</v>
      </c>
      <c r="M18" s="10"/>
      <c r="N18" s="55">
        <v>16.007901755787259</v>
      </c>
      <c r="O18" s="10">
        <v>15.812753851349704</v>
      </c>
      <c r="P18" s="10">
        <v>12.617701898636934</v>
      </c>
      <c r="Q18" s="10">
        <v>11.342154299834672</v>
      </c>
      <c r="R18" s="10">
        <v>14.55443994306831</v>
      </c>
      <c r="S18" s="10">
        <v>20.548477847499669</v>
      </c>
      <c r="T18" s="10">
        <v>17.032018959792204</v>
      </c>
      <c r="U18" s="10">
        <v>15.449729990781801</v>
      </c>
      <c r="V18" s="10"/>
      <c r="W18" s="10">
        <v>23.830049712558598</v>
      </c>
      <c r="X18" s="54">
        <v>20.424442054617863</v>
      </c>
    </row>
    <row r="19" spans="1:24" ht="14.25" customHeight="1">
      <c r="A19" s="50">
        <v>1967</v>
      </c>
      <c r="B19" s="55">
        <v>12181.002594087064</v>
      </c>
      <c r="C19" s="10">
        <v>11604.749464007502</v>
      </c>
      <c r="D19" s="10">
        <v>1552.3090493983166</v>
      </c>
      <c r="E19" s="10">
        <v>334.39710049780984</v>
      </c>
      <c r="F19" s="10">
        <v>3124.9014592835747</v>
      </c>
      <c r="G19" s="10">
        <v>1187.3626544168303</v>
      </c>
      <c r="H19" s="10">
        <v>5405.7792004109715</v>
      </c>
      <c r="I19" s="10">
        <v>4260.2623295836811</v>
      </c>
      <c r="J19" s="10"/>
      <c r="K19" s="10">
        <v>1145.5168708272906</v>
      </c>
      <c r="L19" s="54">
        <v>576.25313007956197</v>
      </c>
      <c r="M19" s="10"/>
      <c r="N19" s="55">
        <v>13.239555759378273</v>
      </c>
      <c r="O19" s="10">
        <v>12.839151730441834</v>
      </c>
      <c r="P19" s="10">
        <v>2.7546182694887955</v>
      </c>
      <c r="Q19" s="10">
        <v>3.9546669276387503</v>
      </c>
      <c r="R19" s="10">
        <v>10.003891114703499</v>
      </c>
      <c r="S19" s="10">
        <v>20.179069057172725</v>
      </c>
      <c r="T19" s="10">
        <v>16.926100184422754</v>
      </c>
      <c r="U19" s="10">
        <v>15.153924313221978</v>
      </c>
      <c r="V19" s="10"/>
      <c r="W19" s="10">
        <v>24.024672613909882</v>
      </c>
      <c r="X19" s="54">
        <v>21.95437713596997</v>
      </c>
    </row>
    <row r="20" spans="1:24" ht="14.25" customHeight="1">
      <c r="A20" s="50">
        <v>1968</v>
      </c>
      <c r="B20" s="55">
        <v>13752.043061076061</v>
      </c>
      <c r="C20" s="10">
        <v>13110.547518733669</v>
      </c>
      <c r="D20" s="10">
        <v>1663.5841606425108</v>
      </c>
      <c r="E20" s="10">
        <v>369.85765398387616</v>
      </c>
      <c r="F20" s="10">
        <v>3495.7981951850684</v>
      </c>
      <c r="G20" s="10">
        <v>1450.0657024536974</v>
      </c>
      <c r="H20" s="10">
        <v>6131.2418064685153</v>
      </c>
      <c r="I20" s="10">
        <v>4857.4304177328577</v>
      </c>
      <c r="J20" s="10"/>
      <c r="K20" s="10">
        <v>1273.8113887356581</v>
      </c>
      <c r="L20" s="54">
        <v>641.49554234239372</v>
      </c>
      <c r="M20" s="10"/>
      <c r="N20" s="55">
        <v>12.897464349540622</v>
      </c>
      <c r="O20" s="10">
        <v>12.975704985242874</v>
      </c>
      <c r="P20" s="10">
        <v>7.1683606616430584</v>
      </c>
      <c r="Q20" s="10">
        <v>10.604324449367809</v>
      </c>
      <c r="R20" s="10">
        <v>11.869069816573564</v>
      </c>
      <c r="S20" s="10">
        <v>22.124920895873458</v>
      </c>
      <c r="T20" s="10">
        <v>13.420130182201873</v>
      </c>
      <c r="U20" s="10">
        <v>14.017167065097901</v>
      </c>
      <c r="V20" s="10"/>
      <c r="W20" s="10">
        <v>11.199705667862702</v>
      </c>
      <c r="X20" s="54">
        <v>11.321832170147839</v>
      </c>
    </row>
    <row r="21" spans="1:24" ht="14.25" customHeight="1">
      <c r="A21" s="50">
        <v>1969</v>
      </c>
      <c r="B21" s="55">
        <v>15746.146505093888</v>
      </c>
      <c r="C21" s="10">
        <v>15063.173903951301</v>
      </c>
      <c r="D21" s="10">
        <v>1789.796139306535</v>
      </c>
      <c r="E21" s="10">
        <v>442.12513428962262</v>
      </c>
      <c r="F21" s="10">
        <v>4153.018813101904</v>
      </c>
      <c r="G21" s="10">
        <v>1670.7017786137014</v>
      </c>
      <c r="H21" s="10">
        <v>7007.5320386395388</v>
      </c>
      <c r="I21" s="10">
        <v>5497.1463838842119</v>
      </c>
      <c r="J21" s="10"/>
      <c r="K21" s="10">
        <v>1510.3856547553269</v>
      </c>
      <c r="L21" s="54">
        <v>682.97260114258779</v>
      </c>
      <c r="M21" s="10"/>
      <c r="N21" s="55">
        <v>14.500415939373834</v>
      </c>
      <c r="O21" s="10">
        <v>14.893553319779551</v>
      </c>
      <c r="P21" s="10">
        <v>7.5867504422065801</v>
      </c>
      <c r="Q21" s="10">
        <v>19.539268561114319</v>
      </c>
      <c r="R21" s="10">
        <v>18.800301997468203</v>
      </c>
      <c r="S21" s="10">
        <v>15.215591665030036</v>
      </c>
      <c r="T21" s="10">
        <v>14.292214527349568</v>
      </c>
      <c r="U21" s="10">
        <v>13.16984312973306</v>
      </c>
      <c r="V21" s="10"/>
      <c r="W21" s="10">
        <v>18.572158179122923</v>
      </c>
      <c r="X21" s="54">
        <v>6.4656815304970472</v>
      </c>
    </row>
    <row r="22" spans="1:24" ht="14.25" customHeight="1">
      <c r="A22" s="50">
        <v>1970</v>
      </c>
      <c r="B22" s="55">
        <v>17390.561884834529</v>
      </c>
      <c r="C22" s="10">
        <v>16557.576977678589</v>
      </c>
      <c r="D22" s="10">
        <v>1722.704159062112</v>
      </c>
      <c r="E22" s="10">
        <v>496.5538227576086</v>
      </c>
      <c r="F22" s="10">
        <v>4607.2779950321074</v>
      </c>
      <c r="G22" s="10">
        <v>1815.3254931434144</v>
      </c>
      <c r="H22" s="10">
        <v>7915.7155076833451</v>
      </c>
      <c r="I22" s="10">
        <v>6241.7415503635721</v>
      </c>
      <c r="J22" s="10"/>
      <c r="K22" s="10">
        <v>1673.9739573197735</v>
      </c>
      <c r="L22" s="54">
        <v>832.98490715593971</v>
      </c>
      <c r="M22" s="10"/>
      <c r="N22" s="55">
        <v>10.443287690792612</v>
      </c>
      <c r="O22" s="10">
        <v>9.9209043409854267</v>
      </c>
      <c r="P22" s="10">
        <v>-3.748582241909304</v>
      </c>
      <c r="Q22" s="10">
        <v>12.310697638902246</v>
      </c>
      <c r="R22" s="10">
        <v>10.938047776164916</v>
      </c>
      <c r="S22" s="10">
        <v>8.6564649886060163</v>
      </c>
      <c r="T22" s="10">
        <v>12.960104413880401</v>
      </c>
      <c r="U22" s="10">
        <v>13.545121677353599</v>
      </c>
      <c r="V22" s="10"/>
      <c r="W22" s="10">
        <v>10.830896205177943</v>
      </c>
      <c r="X22" s="54">
        <v>21.964615529581554</v>
      </c>
    </row>
    <row r="23" spans="1:24" ht="14.25" customHeight="1">
      <c r="A23" s="50">
        <v>1971</v>
      </c>
      <c r="B23" s="55">
        <v>19626.545966796624</v>
      </c>
      <c r="C23" s="10">
        <v>18718.874940350819</v>
      </c>
      <c r="D23" s="10">
        <v>2041.428932316453</v>
      </c>
      <c r="E23" s="10">
        <v>567.16024560400479</v>
      </c>
      <c r="F23" s="10">
        <v>5101.8457021595732</v>
      </c>
      <c r="G23" s="10">
        <v>1930.9874282699184</v>
      </c>
      <c r="H23" s="10">
        <v>9077.4526320008717</v>
      </c>
      <c r="I23" s="10">
        <v>7172.6407964174141</v>
      </c>
      <c r="J23" s="10"/>
      <c r="K23" s="10">
        <v>1904.8118355834574</v>
      </c>
      <c r="L23" s="54">
        <v>907.67102644580871</v>
      </c>
      <c r="M23" s="10"/>
      <c r="N23" s="55">
        <v>12.857457376992443</v>
      </c>
      <c r="O23" s="10">
        <v>13.05322611868811</v>
      </c>
      <c r="P23" s="10">
        <v>18.501422404869782</v>
      </c>
      <c r="Q23" s="10">
        <v>14.21928894923894</v>
      </c>
      <c r="R23" s="10">
        <v>10.734488078660398</v>
      </c>
      <c r="S23" s="10">
        <v>6.3714157909072311</v>
      </c>
      <c r="T23" s="10">
        <v>14.676337510991821</v>
      </c>
      <c r="U23" s="10">
        <v>14.914094704860359</v>
      </c>
      <c r="V23" s="10"/>
      <c r="W23" s="10">
        <v>13.789812992866523</v>
      </c>
      <c r="X23" s="54">
        <v>8.9660831364724025</v>
      </c>
    </row>
    <row r="24" spans="1:24" ht="14.25" customHeight="1">
      <c r="A24" s="50">
        <v>1972</v>
      </c>
      <c r="B24" s="55">
        <v>23034.928370801783</v>
      </c>
      <c r="C24" s="10">
        <v>21931.617650250231</v>
      </c>
      <c r="D24" s="10">
        <v>2252.5463980968461</v>
      </c>
      <c r="E24" s="10">
        <v>654.63511071259097</v>
      </c>
      <c r="F24" s="10">
        <v>6197.2305402973352</v>
      </c>
      <c r="G24" s="10">
        <v>2246.7860018028828</v>
      </c>
      <c r="H24" s="10">
        <v>10580.419599340579</v>
      </c>
      <c r="I24" s="10">
        <v>8396.1096931124212</v>
      </c>
      <c r="J24" s="10"/>
      <c r="K24" s="10">
        <v>2184.3099062281594</v>
      </c>
      <c r="L24" s="54">
        <v>1103.3107205515521</v>
      </c>
      <c r="M24" s="10"/>
      <c r="N24" s="55">
        <v>17.366185623141828</v>
      </c>
      <c r="O24" s="10">
        <v>17.163118617636329</v>
      </c>
      <c r="P24" s="10">
        <v>10.341651499022975</v>
      </c>
      <c r="Q24" s="10">
        <v>15.423306867255594</v>
      </c>
      <c r="R24" s="10">
        <v>21.470363905244994</v>
      </c>
      <c r="S24" s="10">
        <v>16.354253213129731</v>
      </c>
      <c r="T24" s="10">
        <v>16.557144699838776</v>
      </c>
      <c r="U24" s="10">
        <v>17.057439950235675</v>
      </c>
      <c r="V24" s="10"/>
      <c r="W24" s="10">
        <v>14.673264068578717</v>
      </c>
      <c r="X24" s="54">
        <v>21.554030965581749</v>
      </c>
    </row>
    <row r="25" spans="1:24" ht="14.25" customHeight="1">
      <c r="A25" s="50">
        <v>1973</v>
      </c>
      <c r="B25" s="55">
        <v>27769.620514865015</v>
      </c>
      <c r="C25" s="10">
        <v>26390.482853479098</v>
      </c>
      <c r="D25" s="10">
        <v>2632.8306786518028</v>
      </c>
      <c r="E25" s="10">
        <v>698.37267203651402</v>
      </c>
      <c r="F25" s="10">
        <v>7522.7493785198621</v>
      </c>
      <c r="G25" s="10">
        <v>2883.4612948490862</v>
      </c>
      <c r="H25" s="10">
        <v>12653.068829421829</v>
      </c>
      <c r="I25" s="10">
        <v>10028.356127679877</v>
      </c>
      <c r="J25" s="10"/>
      <c r="K25" s="10">
        <v>2624.7127017419516</v>
      </c>
      <c r="L25" s="54">
        <v>1379.1376613859204</v>
      </c>
      <c r="M25" s="10"/>
      <c r="N25" s="55">
        <v>20.554403590265768</v>
      </c>
      <c r="O25" s="10">
        <v>20.3307629849091</v>
      </c>
      <c r="P25" s="10">
        <v>16.882417200207513</v>
      </c>
      <c r="Q25" s="10">
        <v>6.6812122674436702</v>
      </c>
      <c r="R25" s="10">
        <v>21.388890240622381</v>
      </c>
      <c r="S25" s="10">
        <v>28.3371577237582</v>
      </c>
      <c r="T25" s="10">
        <v>19.589480460778951</v>
      </c>
      <c r="U25" s="10">
        <v>19.440508690667023</v>
      </c>
      <c r="V25" s="10"/>
      <c r="W25" s="10">
        <v>20.162102193377617</v>
      </c>
      <c r="X25" s="54">
        <v>24.999932992265371</v>
      </c>
    </row>
    <row r="26" spans="1:24" ht="14.25" customHeight="1">
      <c r="A26" s="50">
        <v>1974</v>
      </c>
      <c r="B26" s="55">
        <v>34008.266924595555</v>
      </c>
      <c r="C26" s="10">
        <v>32503.795883691819</v>
      </c>
      <c r="D26" s="10">
        <v>3009.6425530874935</v>
      </c>
      <c r="E26" s="10">
        <v>883.01299925488831</v>
      </c>
      <c r="F26" s="10">
        <v>9253.1911140532902</v>
      </c>
      <c r="G26" s="10">
        <v>3746.2114345420769</v>
      </c>
      <c r="H26" s="10">
        <v>15611.737782754071</v>
      </c>
      <c r="I26" s="10">
        <v>12353.13849748521</v>
      </c>
      <c r="J26" s="10"/>
      <c r="K26" s="10">
        <v>3258.5992852688623</v>
      </c>
      <c r="L26" s="54">
        <v>1504.4710409037289</v>
      </c>
      <c r="M26" s="10"/>
      <c r="N26" s="55">
        <v>22.465724392564201</v>
      </c>
      <c r="O26" s="10">
        <v>23.164839628566302</v>
      </c>
      <c r="P26" s="10">
        <v>14.312043592132762</v>
      </c>
      <c r="Q26" s="10">
        <v>26.438652973053411</v>
      </c>
      <c r="R26" s="10">
        <v>23.002783270627859</v>
      </c>
      <c r="S26" s="10">
        <v>29.920642293141817</v>
      </c>
      <c r="T26" s="10">
        <v>23.38301477071343</v>
      </c>
      <c r="U26" s="10">
        <v>23.182088272559032</v>
      </c>
      <c r="V26" s="10"/>
      <c r="W26" s="10">
        <v>24.150703545809684</v>
      </c>
      <c r="X26" s="54">
        <v>9.0878077676349367</v>
      </c>
    </row>
    <row r="27" spans="1:24" ht="14.25" customHeight="1">
      <c r="A27" s="50">
        <v>1975</v>
      </c>
      <c r="B27" s="55">
        <v>39929.019302178502</v>
      </c>
      <c r="C27" s="10">
        <v>38256.723713087245</v>
      </c>
      <c r="D27" s="10">
        <v>3467.1060968107035</v>
      </c>
      <c r="E27" s="10">
        <v>1169.4763318413802</v>
      </c>
      <c r="F27" s="10">
        <v>10380.346149469837</v>
      </c>
      <c r="G27" s="10">
        <v>4302.4950892977567</v>
      </c>
      <c r="H27" s="10">
        <v>18937.300045667565</v>
      </c>
      <c r="I27" s="10">
        <v>14933.3536905199</v>
      </c>
      <c r="J27" s="10"/>
      <c r="K27" s="10">
        <v>4003.9463551476624</v>
      </c>
      <c r="L27" s="54">
        <v>1672.2955890912615</v>
      </c>
      <c r="M27" s="10"/>
      <c r="N27" s="55">
        <v>17.409744491569267</v>
      </c>
      <c r="O27" s="10">
        <v>17.699249189175028</v>
      </c>
      <c r="P27" s="10">
        <v>15.199929415335834</v>
      </c>
      <c r="Q27" s="10">
        <v>32.441575925633927</v>
      </c>
      <c r="R27" s="10">
        <v>12.181257487535069</v>
      </c>
      <c r="S27" s="10">
        <v>14.849232737545105</v>
      </c>
      <c r="T27" s="10">
        <v>21.301678962268799</v>
      </c>
      <c r="U27" s="10">
        <v>20.887122681899474</v>
      </c>
      <c r="V27" s="10"/>
      <c r="W27" s="10">
        <v>22.873234927911756</v>
      </c>
      <c r="X27" s="54">
        <v>11.155053412441962</v>
      </c>
    </row>
    <row r="28" spans="1:24" ht="14.25" customHeight="1">
      <c r="A28" s="50">
        <v>1976</v>
      </c>
      <c r="B28" s="55">
        <v>48050.688425537352</v>
      </c>
      <c r="C28" s="10">
        <v>46079.01060869739</v>
      </c>
      <c r="D28" s="10">
        <v>3954.572397303552</v>
      </c>
      <c r="E28" s="10">
        <v>1381.3781971908563</v>
      </c>
      <c r="F28" s="10">
        <v>12514.9044218291</v>
      </c>
      <c r="G28" s="10">
        <v>4877.9625819069088</v>
      </c>
      <c r="H28" s="10">
        <v>23350.193010466974</v>
      </c>
      <c r="I28" s="10">
        <v>18145.939814144349</v>
      </c>
      <c r="J28" s="10"/>
      <c r="K28" s="10">
        <v>5204.2531963226274</v>
      </c>
      <c r="L28" s="54">
        <v>1971.6778168399537</v>
      </c>
      <c r="M28" s="10"/>
      <c r="N28" s="55">
        <v>20.340266966976905</v>
      </c>
      <c r="O28" s="10">
        <v>20.446829044417679</v>
      </c>
      <c r="P28" s="10">
        <v>14.059745703809167</v>
      </c>
      <c r="Q28" s="10">
        <v>18.119380408137829</v>
      </c>
      <c r="R28" s="10">
        <v>20.563459461015011</v>
      </c>
      <c r="S28" s="10">
        <v>13.375203937840595</v>
      </c>
      <c r="T28" s="10">
        <v>23.302651139062359</v>
      </c>
      <c r="U28" s="10">
        <v>21.512824180035906</v>
      </c>
      <c r="V28" s="10"/>
      <c r="W28" s="10">
        <v>29.97809497701671</v>
      </c>
      <c r="X28" s="54">
        <v>17.902470693675564</v>
      </c>
    </row>
    <row r="29" spans="1:24" ht="14.25" customHeight="1">
      <c r="A29" s="50">
        <v>1977</v>
      </c>
      <c r="B29" s="55">
        <v>60968.839093171344</v>
      </c>
      <c r="C29" s="10">
        <v>58342.322838677195</v>
      </c>
      <c r="D29" s="10">
        <v>4899.3557339529771</v>
      </c>
      <c r="E29" s="10">
        <v>1880.5313707126161</v>
      </c>
      <c r="F29" s="10">
        <v>15387.392478088586</v>
      </c>
      <c r="G29" s="10">
        <v>5990.0544474089929</v>
      </c>
      <c r="H29" s="10">
        <v>30184.988808514023</v>
      </c>
      <c r="I29" s="10">
        <v>23370.102312791867</v>
      </c>
      <c r="J29" s="10"/>
      <c r="K29" s="10">
        <v>6814.8864957221522</v>
      </c>
      <c r="L29" s="54">
        <v>2626.5162544941472</v>
      </c>
      <c r="M29" s="10"/>
      <c r="N29" s="55">
        <v>26.884423701135617</v>
      </c>
      <c r="O29" s="10">
        <v>26.613662203209532</v>
      </c>
      <c r="P29" s="10">
        <v>23.890910109361798</v>
      </c>
      <c r="Q29" s="10">
        <v>36.134432593248377</v>
      </c>
      <c r="R29" s="10">
        <v>22.952536906707444</v>
      </c>
      <c r="S29" s="10">
        <v>22.798286104674091</v>
      </c>
      <c r="T29" s="10">
        <v>29.270832129667102</v>
      </c>
      <c r="U29" s="10">
        <v>28.789704761256839</v>
      </c>
      <c r="V29" s="10"/>
      <c r="W29" s="10">
        <v>30.948403904283772</v>
      </c>
      <c r="X29" s="54">
        <v>33.212243504555715</v>
      </c>
    </row>
    <row r="30" spans="1:24" ht="14.25" customHeight="1">
      <c r="A30" s="50">
        <v>1978</v>
      </c>
      <c r="B30" s="55">
        <v>74624.686691396098</v>
      </c>
      <c r="C30" s="10">
        <v>71474.788541868213</v>
      </c>
      <c r="D30" s="10">
        <v>5873.0126205181077</v>
      </c>
      <c r="E30" s="10">
        <v>2200.9698521595615</v>
      </c>
      <c r="F30" s="10">
        <v>18420.417802615975</v>
      </c>
      <c r="G30" s="10">
        <v>7137.1903585573218</v>
      </c>
      <c r="H30" s="10">
        <v>37843.197908017253</v>
      </c>
      <c r="I30" s="10">
        <v>29300.094490703406</v>
      </c>
      <c r="J30" s="10"/>
      <c r="K30" s="10">
        <v>8543.1034173138432</v>
      </c>
      <c r="L30" s="54">
        <v>3149.8981495278904</v>
      </c>
      <c r="M30" s="10"/>
      <c r="N30" s="55">
        <v>22.398077118306546</v>
      </c>
      <c r="O30" s="10">
        <v>22.509329529960098</v>
      </c>
      <c r="P30" s="10">
        <v>19.873161685680429</v>
      </c>
      <c r="Q30" s="10">
        <v>17.039783884355899</v>
      </c>
      <c r="R30" s="10">
        <v>19.711106536382772</v>
      </c>
      <c r="S30" s="10">
        <v>19.150675861461064</v>
      </c>
      <c r="T30" s="10">
        <v>25.370919128328918</v>
      </c>
      <c r="U30" s="10">
        <v>25.374267080832148</v>
      </c>
      <c r="V30" s="10"/>
      <c r="W30" s="10">
        <v>25.359438087142451</v>
      </c>
      <c r="X30" s="54">
        <v>19.926847745114884</v>
      </c>
    </row>
    <row r="31" spans="1:24" ht="14.25" customHeight="1">
      <c r="A31" s="50">
        <v>1979</v>
      </c>
      <c r="B31" s="55">
        <v>87295.487988853885</v>
      </c>
      <c r="C31" s="10">
        <v>83464.625325699395</v>
      </c>
      <c r="D31" s="10">
        <v>6065.2179942308148</v>
      </c>
      <c r="E31" s="10">
        <v>2627.4071370943579</v>
      </c>
      <c r="F31" s="10">
        <v>21067.832844810946</v>
      </c>
      <c r="G31" s="10">
        <v>8355.4232298200131</v>
      </c>
      <c r="H31" s="10">
        <v>45348.744119743271</v>
      </c>
      <c r="I31" s="10">
        <v>34973.266676940577</v>
      </c>
      <c r="J31" s="10"/>
      <c r="K31" s="10">
        <v>10375.477442802694</v>
      </c>
      <c r="L31" s="54">
        <v>3830.8626631544926</v>
      </c>
      <c r="M31" s="10"/>
      <c r="N31" s="55">
        <v>16.979369507917387</v>
      </c>
      <c r="O31" s="10">
        <v>16.774917461711446</v>
      </c>
      <c r="P31" s="10">
        <v>3.2726879053726732</v>
      </c>
      <c r="Q31" s="10">
        <v>19.37497165244595</v>
      </c>
      <c r="R31" s="10">
        <v>14.372176953657355</v>
      </c>
      <c r="S31" s="10">
        <v>17.068801728148664</v>
      </c>
      <c r="T31" s="10">
        <v>19.833276854586156</v>
      </c>
      <c r="U31" s="10">
        <v>19.362299968135609</v>
      </c>
      <c r="V31" s="10"/>
      <c r="W31" s="10">
        <v>21.448575956312066</v>
      </c>
      <c r="X31" s="54">
        <v>21.618620072800312</v>
      </c>
    </row>
    <row r="32" spans="1:24" ht="14.25" customHeight="1" thickBot="1">
      <c r="A32" s="50">
        <v>1980</v>
      </c>
      <c r="B32" s="740">
        <v>100301.78642027477</v>
      </c>
      <c r="C32" s="716">
        <v>96017.032989089639</v>
      </c>
      <c r="D32" s="716">
        <v>6539.7108993212578</v>
      </c>
      <c r="E32" s="716">
        <v>3295.64172947835</v>
      </c>
      <c r="F32" s="716">
        <v>23794.633610078341</v>
      </c>
      <c r="G32" s="716">
        <v>9440.7482071184495</v>
      </c>
      <c r="H32" s="716">
        <v>52946.298543093253</v>
      </c>
      <c r="I32" s="716">
        <v>40534.07088557478</v>
      </c>
      <c r="J32" s="716"/>
      <c r="K32" s="716">
        <v>12412.22765751847</v>
      </c>
      <c r="L32" s="741">
        <v>4284.7534311851296</v>
      </c>
      <c r="M32" s="716"/>
      <c r="N32" s="740">
        <v>14.899164585782</v>
      </c>
      <c r="O32" s="716">
        <v>15.039194885746721</v>
      </c>
      <c r="P32" s="716">
        <v>7.8231797363553346</v>
      </c>
      <c r="Q32" s="716">
        <v>25.433233508035258</v>
      </c>
      <c r="R32" s="716">
        <v>12.94295804107357</v>
      </c>
      <c r="S32" s="716">
        <v>12.989467408724131</v>
      </c>
      <c r="T32" s="716">
        <v>16.75361593981226</v>
      </c>
      <c r="U32" s="716">
        <v>15.900156711127833</v>
      </c>
      <c r="V32" s="716"/>
      <c r="W32" s="716">
        <v>19.630424006450298</v>
      </c>
      <c r="X32" s="741">
        <v>11.848265206586239</v>
      </c>
    </row>
    <row r="33" spans="1:24" ht="14.25" customHeight="1">
      <c r="A33" s="50">
        <v>1981</v>
      </c>
      <c r="B33" s="55">
        <v>112534.40443139896</v>
      </c>
      <c r="C33" s="10">
        <v>106840.99656020224</v>
      </c>
      <c r="D33" s="10">
        <v>6273.8545117568483</v>
      </c>
      <c r="E33" s="10">
        <v>3928.6855253812801</v>
      </c>
      <c r="F33" s="10">
        <v>25939.122019371825</v>
      </c>
      <c r="G33" s="10">
        <v>9711.5150435554951</v>
      </c>
      <c r="H33" s="10">
        <v>60987.819460136801</v>
      </c>
      <c r="I33" s="10">
        <v>46462.565965994792</v>
      </c>
      <c r="J33" s="10"/>
      <c r="K33" s="10">
        <v>14525.253494142011</v>
      </c>
      <c r="L33" s="54">
        <v>5693.4078711967313</v>
      </c>
      <c r="M33" s="10"/>
      <c r="N33" s="55">
        <v>12.195812704539733</v>
      </c>
      <c r="O33" s="10">
        <v>11.272961925768454</v>
      </c>
      <c r="P33" s="10">
        <v>-4.0652620835578857</v>
      </c>
      <c r="Q33" s="10">
        <v>19.208513784753279</v>
      </c>
      <c r="R33" s="10">
        <v>9.012487624037945</v>
      </c>
      <c r="S33" s="10">
        <v>2.8680654382126525</v>
      </c>
      <c r="T33" s="10">
        <v>15.188070060267789</v>
      </c>
      <c r="U33" s="10">
        <v>14.62595527884627</v>
      </c>
      <c r="V33" s="10"/>
      <c r="W33" s="10">
        <v>17.023743802697776</v>
      </c>
      <c r="X33" s="54">
        <v>32.875974373675419</v>
      </c>
    </row>
    <row r="34" spans="1:24" ht="14.25" customHeight="1">
      <c r="A34" s="50">
        <v>1982</v>
      </c>
      <c r="B34" s="55">
        <v>129413.03956965175</v>
      </c>
      <c r="C34" s="10">
        <v>122834.27812436248</v>
      </c>
      <c r="D34" s="10">
        <v>7308.2153166898606</v>
      </c>
      <c r="E34" s="10">
        <v>5277.6298290411723</v>
      </c>
      <c r="F34" s="10">
        <v>28207.877452946654</v>
      </c>
      <c r="G34" s="10">
        <v>11317.244843034274</v>
      </c>
      <c r="H34" s="10">
        <v>70723.31068265051</v>
      </c>
      <c r="I34" s="10">
        <v>54085.221255426724</v>
      </c>
      <c r="J34" s="10"/>
      <c r="K34" s="10">
        <v>16638.089427223789</v>
      </c>
      <c r="L34" s="54">
        <v>6578.7614452892722</v>
      </c>
      <c r="M34" s="10"/>
      <c r="N34" s="55">
        <v>14.998644391051119</v>
      </c>
      <c r="O34" s="10">
        <v>14.969236603056601</v>
      </c>
      <c r="P34" s="10">
        <v>16.48684716858957</v>
      </c>
      <c r="Q34" s="10">
        <v>34.335766885515142</v>
      </c>
      <c r="R34" s="10">
        <v>8.7464619345268382</v>
      </c>
      <c r="S34" s="10">
        <v>16.534287310241382</v>
      </c>
      <c r="T34" s="10">
        <v>15.96300918559168</v>
      </c>
      <c r="U34" s="10">
        <v>16.406014456908878</v>
      </c>
      <c r="V34" s="10"/>
      <c r="W34" s="10">
        <v>14.545948777650452</v>
      </c>
      <c r="X34" s="54">
        <v>15.550503215685541</v>
      </c>
    </row>
    <row r="35" spans="1:24" ht="14.25" customHeight="1">
      <c r="A35" s="50">
        <v>1983</v>
      </c>
      <c r="B35" s="55">
        <v>147363.75157668718</v>
      </c>
      <c r="C35" s="10">
        <v>138844.8856049946</v>
      </c>
      <c r="D35" s="10">
        <v>8117.3276463015218</v>
      </c>
      <c r="E35" s="10">
        <v>6176.4790792713575</v>
      </c>
      <c r="F35" s="10">
        <v>31901.798130943662</v>
      </c>
      <c r="G35" s="10">
        <v>12105.135245928952</v>
      </c>
      <c r="H35" s="10">
        <v>80544.145502549101</v>
      </c>
      <c r="I35" s="10">
        <v>60926.03330750949</v>
      </c>
      <c r="J35" s="10"/>
      <c r="K35" s="10">
        <v>19618.112195039619</v>
      </c>
      <c r="L35" s="54">
        <v>8518.8659716925704</v>
      </c>
      <c r="M35" s="10"/>
      <c r="N35" s="55">
        <v>13.870868087735566</v>
      </c>
      <c r="O35" s="10">
        <v>13.034315604006185</v>
      </c>
      <c r="P35" s="10">
        <v>11.071271090821334</v>
      </c>
      <c r="Q35" s="10">
        <v>17.031305327328838</v>
      </c>
      <c r="R35" s="10">
        <v>13.095351410820655</v>
      </c>
      <c r="S35" s="10">
        <v>6.9618570051492856</v>
      </c>
      <c r="T35" s="10">
        <v>13.886276992838509</v>
      </c>
      <c r="U35" s="10">
        <v>12.648209424485589</v>
      </c>
      <c r="V35" s="10"/>
      <c r="W35" s="10">
        <v>17.91084716097162</v>
      </c>
      <c r="X35" s="54">
        <v>29.490422209981659</v>
      </c>
    </row>
    <row r="36" spans="1:24" ht="14.25" customHeight="1">
      <c r="A36" s="50">
        <v>1984</v>
      </c>
      <c r="B36" s="55">
        <v>166292.90469065867</v>
      </c>
      <c r="C36" s="10">
        <v>156118.80959371341</v>
      </c>
      <c r="D36" s="10">
        <v>9593.2689121480289</v>
      </c>
      <c r="E36" s="10">
        <v>6897.8387600768174</v>
      </c>
      <c r="F36" s="10">
        <v>35962.543354897949</v>
      </c>
      <c r="G36" s="10">
        <v>12055.179731636696</v>
      </c>
      <c r="H36" s="10">
        <v>91609.978834953916</v>
      </c>
      <c r="I36" s="10">
        <v>69622.030322348175</v>
      </c>
      <c r="J36" s="10"/>
      <c r="K36" s="10">
        <v>21987.948512605722</v>
      </c>
      <c r="L36" s="54">
        <v>10174.095096945253</v>
      </c>
      <c r="M36" s="10"/>
      <c r="N36" s="55">
        <v>12.845189479395746</v>
      </c>
      <c r="O36" s="10">
        <v>12.441166927719681</v>
      </c>
      <c r="P36" s="10">
        <v>18.182600606481447</v>
      </c>
      <c r="Q36" s="10">
        <v>11.679140681078115</v>
      </c>
      <c r="R36" s="10">
        <v>12.728891353667926</v>
      </c>
      <c r="S36" s="10">
        <v>-0.41268034827662836</v>
      </c>
      <c r="T36" s="10">
        <v>13.738842548220465</v>
      </c>
      <c r="U36" s="10">
        <v>14.273039853009518</v>
      </c>
      <c r="V36" s="10"/>
      <c r="W36" s="10">
        <v>12.079838742921002</v>
      </c>
      <c r="X36" s="54">
        <v>19.430158083867745</v>
      </c>
    </row>
    <row r="37" spans="1:24" ht="14.25" customHeight="1">
      <c r="A37" s="50">
        <v>1985</v>
      </c>
      <c r="B37" s="55">
        <v>184777.024914056</v>
      </c>
      <c r="C37" s="10">
        <v>171773.27899096647</v>
      </c>
      <c r="D37" s="10">
        <v>9989.3976484819432</v>
      </c>
      <c r="E37" s="10">
        <v>7719.6556563616268</v>
      </c>
      <c r="F37" s="10">
        <v>39484.028632660527</v>
      </c>
      <c r="G37" s="10">
        <v>13737.661566343442</v>
      </c>
      <c r="H37" s="10">
        <v>100842.5354871189</v>
      </c>
      <c r="I37" s="10">
        <v>76093.001858717093</v>
      </c>
      <c r="J37" s="10"/>
      <c r="K37" s="10">
        <v>24749.533628401834</v>
      </c>
      <c r="L37" s="54">
        <v>13003.745923089555</v>
      </c>
      <c r="M37" s="10"/>
      <c r="N37" s="55">
        <v>11.115399215487788</v>
      </c>
      <c r="O37" s="10">
        <v>10.027279504623788</v>
      </c>
      <c r="P37" s="10">
        <v>4.1292362380490832</v>
      </c>
      <c r="Q37" s="10">
        <v>11.914121580244895</v>
      </c>
      <c r="R37" s="10">
        <v>9.7920918523771938</v>
      </c>
      <c r="S37" s="10">
        <v>13.956505603075907</v>
      </c>
      <c r="T37" s="10">
        <v>10.078112416987373</v>
      </c>
      <c r="U37" s="10">
        <v>9.294430952973487</v>
      </c>
      <c r="V37" s="10"/>
      <c r="W37" s="10">
        <v>12.559539668800346</v>
      </c>
      <c r="X37" s="54">
        <v>27.812309588042837</v>
      </c>
    </row>
    <row r="38" spans="1:24" ht="14.25" customHeight="1">
      <c r="A38" s="50">
        <v>1986</v>
      </c>
      <c r="B38" s="55">
        <v>211536.86314515118</v>
      </c>
      <c r="C38" s="10">
        <v>193681.49326649524</v>
      </c>
      <c r="D38" s="10">
        <v>10966.6040574492</v>
      </c>
      <c r="E38" s="10">
        <v>10132.549316134166</v>
      </c>
      <c r="F38" s="10">
        <v>43786.105099095097</v>
      </c>
      <c r="G38" s="10">
        <v>15632.517065564756</v>
      </c>
      <c r="H38" s="10">
        <v>113163.71772825201</v>
      </c>
      <c r="I38" s="10">
        <v>85318.628491862168</v>
      </c>
      <c r="J38" s="10"/>
      <c r="K38" s="10">
        <v>27845.08923638986</v>
      </c>
      <c r="L38" s="54">
        <v>17855.369878655973</v>
      </c>
      <c r="M38" s="10"/>
      <c r="N38" s="55">
        <v>14.482232433140307</v>
      </c>
      <c r="O38" s="10">
        <v>12.754145699623587</v>
      </c>
      <c r="P38" s="10">
        <v>9.7824357719482613</v>
      </c>
      <c r="Q38" s="10">
        <v>31.256493387553075</v>
      </c>
      <c r="R38" s="10">
        <v>10.895738391993671</v>
      </c>
      <c r="S38" s="10">
        <v>13.793144415958047</v>
      </c>
      <c r="T38" s="10">
        <v>12.218239239638073</v>
      </c>
      <c r="U38" s="10">
        <v>12.124145989501667</v>
      </c>
      <c r="V38" s="10"/>
      <c r="W38" s="10">
        <v>12.507531068931566</v>
      </c>
      <c r="X38" s="54">
        <v>37.309433637516975</v>
      </c>
    </row>
    <row r="39" spans="1:24" ht="14.25" customHeight="1">
      <c r="A39" s="50">
        <v>1987</v>
      </c>
      <c r="B39" s="55">
        <v>236546.02825587906</v>
      </c>
      <c r="C39" s="10">
        <v>217085.54837883997</v>
      </c>
      <c r="D39" s="10">
        <v>12217.382800822927</v>
      </c>
      <c r="E39" s="10">
        <v>9871.8067233350957</v>
      </c>
      <c r="F39" s="10">
        <v>48514.401071371198</v>
      </c>
      <c r="G39" s="10">
        <v>18537.226573553235</v>
      </c>
      <c r="H39" s="10">
        <v>127944.7312097575</v>
      </c>
      <c r="I39" s="10">
        <v>96775.394357125333</v>
      </c>
      <c r="J39" s="10"/>
      <c r="K39" s="10">
        <v>31169.336852632179</v>
      </c>
      <c r="L39" s="54">
        <v>19460.479877039088</v>
      </c>
      <c r="M39" s="10"/>
      <c r="N39" s="55">
        <v>11.822603748060324</v>
      </c>
      <c r="O39" s="10">
        <v>12.083784938678699</v>
      </c>
      <c r="P39" s="10">
        <v>11.405342408839125</v>
      </c>
      <c r="Q39" s="10">
        <v>-2.5733167899206433</v>
      </c>
      <c r="R39" s="10">
        <v>10.798621986530188</v>
      </c>
      <c r="S39" s="10">
        <v>18.581201580051122</v>
      </c>
      <c r="T39" s="10">
        <v>13.061618845892099</v>
      </c>
      <c r="U39" s="10">
        <v>13.428211479461293</v>
      </c>
      <c r="V39" s="10"/>
      <c r="W39" s="10">
        <v>11.938362229767851</v>
      </c>
      <c r="X39" s="54">
        <v>8.9895085304384494</v>
      </c>
    </row>
    <row r="40" spans="1:24" ht="14.25" customHeight="1">
      <c r="A40" s="50">
        <v>1988</v>
      </c>
      <c r="B40" s="55">
        <v>263352.15832429164</v>
      </c>
      <c r="C40" s="10">
        <v>242489.87965544363</v>
      </c>
      <c r="D40" s="10">
        <v>13844.125763212489</v>
      </c>
      <c r="E40" s="10">
        <v>10785.64791797539</v>
      </c>
      <c r="F40" s="10">
        <v>52653.036642878695</v>
      </c>
      <c r="G40" s="10">
        <v>22347.219999314144</v>
      </c>
      <c r="H40" s="10">
        <v>142859.84933206291</v>
      </c>
      <c r="I40" s="10">
        <v>107908.82208524685</v>
      </c>
      <c r="J40" s="10"/>
      <c r="K40" s="10">
        <v>34951.027246816062</v>
      </c>
      <c r="L40" s="54">
        <v>20862.278668847983</v>
      </c>
      <c r="M40" s="10"/>
      <c r="N40" s="55">
        <v>11.332310360931341</v>
      </c>
      <c r="O40" s="10">
        <v>11.702451621639076</v>
      </c>
      <c r="P40" s="10">
        <v>13.314987251443</v>
      </c>
      <c r="Q40" s="10">
        <v>9.2570815074827664</v>
      </c>
      <c r="R40" s="10">
        <v>8.5307361940200046</v>
      </c>
      <c r="S40" s="10">
        <v>20.553200936738648</v>
      </c>
      <c r="T40" s="10">
        <v>11.657469581809487</v>
      </c>
      <c r="U40" s="10">
        <v>11.504399235033237</v>
      </c>
      <c r="V40" s="10"/>
      <c r="W40" s="10">
        <v>12.132726506385483</v>
      </c>
      <c r="X40" s="54">
        <v>7.2033105075833159</v>
      </c>
    </row>
    <row r="41" spans="1:24" ht="14.25" customHeight="1">
      <c r="A41" s="50">
        <v>1989</v>
      </c>
      <c r="B41" s="55">
        <v>295097.83785191365</v>
      </c>
      <c r="C41" s="10">
        <v>271247.09729402483</v>
      </c>
      <c r="D41" s="10">
        <v>14326.252694628511</v>
      </c>
      <c r="E41" s="10">
        <v>11344.151536218906</v>
      </c>
      <c r="F41" s="10">
        <v>58086.28614113923</v>
      </c>
      <c r="G41" s="10">
        <v>27596.313067443141</v>
      </c>
      <c r="H41" s="10">
        <v>159894.09385459503</v>
      </c>
      <c r="I41" s="10">
        <v>119949.61032825477</v>
      </c>
      <c r="J41" s="10"/>
      <c r="K41" s="10">
        <v>39944.483526340271</v>
      </c>
      <c r="L41" s="54">
        <v>23850.740557888814</v>
      </c>
      <c r="M41" s="10"/>
      <c r="N41" s="55">
        <v>12.054459598743982</v>
      </c>
      <c r="O41" s="10">
        <v>11.859141370948191</v>
      </c>
      <c r="P41" s="10">
        <v>3.4825379345885477</v>
      </c>
      <c r="Q41" s="10">
        <v>5.1782111050807877</v>
      </c>
      <c r="R41" s="10">
        <v>10.318967042892059</v>
      </c>
      <c r="S41" s="10">
        <v>23.488796674888857</v>
      </c>
      <c r="T41" s="10">
        <v>11.923745266549869</v>
      </c>
      <c r="U41" s="10">
        <v>11.158298283986291</v>
      </c>
      <c r="V41" s="10"/>
      <c r="W41" s="10">
        <v>14.28700863142469</v>
      </c>
      <c r="X41" s="54">
        <v>14.324714651152991</v>
      </c>
    </row>
    <row r="42" spans="1:24" ht="14.25" customHeight="1">
      <c r="A42" s="50">
        <v>1990</v>
      </c>
      <c r="B42" s="55">
        <v>328698.34713386715</v>
      </c>
      <c r="C42" s="10">
        <v>303099.15500745107</v>
      </c>
      <c r="D42" s="10">
        <v>15742.386717703514</v>
      </c>
      <c r="E42" s="10">
        <v>12080.938960787284</v>
      </c>
      <c r="F42" s="10">
        <v>61630.031922487062</v>
      </c>
      <c r="G42" s="10">
        <v>32825.603868610458</v>
      </c>
      <c r="H42" s="10">
        <v>180820.19353786274</v>
      </c>
      <c r="I42" s="10">
        <v>134594.00469977781</v>
      </c>
      <c r="J42" s="10"/>
      <c r="K42" s="10">
        <v>46226.188838084905</v>
      </c>
      <c r="L42" s="54">
        <v>25599.192126416026</v>
      </c>
      <c r="M42" s="10"/>
      <c r="N42" s="55">
        <v>11.386226861755233</v>
      </c>
      <c r="O42" s="10">
        <v>11.742819750398814</v>
      </c>
      <c r="P42" s="10">
        <v>9.8848879275036605</v>
      </c>
      <c r="Q42" s="10">
        <v>6.4948658541452708</v>
      </c>
      <c r="R42" s="10">
        <v>6.1008303625009974</v>
      </c>
      <c r="S42" s="10">
        <v>18.949237125942719</v>
      </c>
      <c r="T42" s="10">
        <v>13.087475077283051</v>
      </c>
      <c r="U42" s="10">
        <v>12.208788616692544</v>
      </c>
      <c r="V42" s="10"/>
      <c r="W42" s="10">
        <v>15.726089705484213</v>
      </c>
      <c r="X42" s="54">
        <v>7.3308062040400523</v>
      </c>
    </row>
    <row r="43" spans="1:24" ht="14.25" customHeight="1">
      <c r="A43" s="50">
        <v>1991</v>
      </c>
      <c r="B43" s="55">
        <v>360444.02666148916</v>
      </c>
      <c r="C43" s="10">
        <v>332816.34537563054</v>
      </c>
      <c r="D43" s="10">
        <v>16112.743748375591</v>
      </c>
      <c r="E43" s="10">
        <v>13707.066113434017</v>
      </c>
      <c r="F43" s="10">
        <v>64515.805534945364</v>
      </c>
      <c r="G43" s="10">
        <v>36234.454980110386</v>
      </c>
      <c r="H43" s="10">
        <v>202246.27499876518</v>
      </c>
      <c r="I43" s="10">
        <v>149730.44966346468</v>
      </c>
      <c r="J43" s="10"/>
      <c r="K43" s="10">
        <v>52515.825335300513</v>
      </c>
      <c r="L43" s="54">
        <v>27627.681285858664</v>
      </c>
      <c r="M43" s="10"/>
      <c r="N43" s="55">
        <v>9.6579979195006835</v>
      </c>
      <c r="O43" s="10">
        <v>9.8044451385715483</v>
      </c>
      <c r="P43" s="10">
        <v>2.352610422507162</v>
      </c>
      <c r="Q43" s="10">
        <v>13.460271241539012</v>
      </c>
      <c r="R43" s="10">
        <v>4.6824145995701949</v>
      </c>
      <c r="S43" s="10">
        <v>10.384732372767246</v>
      </c>
      <c r="T43" s="10">
        <v>11.849385315703653</v>
      </c>
      <c r="U43" s="10">
        <v>11.24600237391693</v>
      </c>
      <c r="V43" s="10"/>
      <c r="W43" s="10">
        <v>13.606219018500809</v>
      </c>
      <c r="X43" s="54">
        <v>7.9240358423241952</v>
      </c>
    </row>
    <row r="44" spans="1:24" ht="14.25" customHeight="1">
      <c r="A44" s="50">
        <v>1992</v>
      </c>
      <c r="B44" s="55">
        <v>388205.45191817905</v>
      </c>
      <c r="C44" s="10">
        <v>356649.95919601875</v>
      </c>
      <c r="D44" s="10">
        <v>15252.107750940871</v>
      </c>
      <c r="E44" s="10">
        <v>14336.541122584722</v>
      </c>
      <c r="F44" s="10">
        <v>65968.469447930504</v>
      </c>
      <c r="G44" s="10">
        <v>35603.169380822808</v>
      </c>
      <c r="H44" s="10">
        <v>225489.67149373985</v>
      </c>
      <c r="I44" s="10">
        <v>165506.0601539223</v>
      </c>
      <c r="J44" s="10"/>
      <c r="K44" s="10">
        <v>59983.611339817529</v>
      </c>
      <c r="L44" s="54">
        <v>31555.492722160248</v>
      </c>
      <c r="M44" s="10"/>
      <c r="N44" s="55">
        <v>7.7020073029985481</v>
      </c>
      <c r="O44" s="10">
        <v>7.1611908944822389</v>
      </c>
      <c r="P44" s="10">
        <v>-5.3413373344405439</v>
      </c>
      <c r="Q44" s="10">
        <v>4.5923394834564091</v>
      </c>
      <c r="R44" s="10">
        <v>2.2516403553208386</v>
      </c>
      <c r="S44" s="10">
        <v>-1.7422246302148059</v>
      </c>
      <c r="T44" s="10">
        <v>11.492620319022739</v>
      </c>
      <c r="U44" s="10">
        <v>10.536006888321658</v>
      </c>
      <c r="V44" s="10"/>
      <c r="W44" s="10">
        <v>14.220067868755848</v>
      </c>
      <c r="X44" s="54">
        <v>14.216942043239978</v>
      </c>
    </row>
    <row r="45" spans="1:24" ht="14.25" customHeight="1">
      <c r="A45" s="50">
        <v>1993</v>
      </c>
      <c r="B45" s="55">
        <v>401630.08474022639</v>
      </c>
      <c r="C45" s="10">
        <v>373101.23473409971</v>
      </c>
      <c r="D45" s="10">
        <v>16856.886670744036</v>
      </c>
      <c r="E45" s="10">
        <v>15014.679879282956</v>
      </c>
      <c r="F45" s="10">
        <v>65339.945383846163</v>
      </c>
      <c r="G45" s="10">
        <v>34509.096539776299</v>
      </c>
      <c r="H45" s="10">
        <v>241380.62626045026</v>
      </c>
      <c r="I45" s="10">
        <v>178377.52690771277</v>
      </c>
      <c r="J45" s="10"/>
      <c r="K45" s="10">
        <v>63003.099352737467</v>
      </c>
      <c r="L45" s="54">
        <v>28528.850006126708</v>
      </c>
      <c r="M45" s="10"/>
      <c r="N45" s="55">
        <v>3.4581257825500034</v>
      </c>
      <c r="O45" s="10">
        <v>4.6127232357369152</v>
      </c>
      <c r="P45" s="10">
        <v>10.521686222051297</v>
      </c>
      <c r="Q45" s="10">
        <v>4.7301420258889726</v>
      </c>
      <c r="R45" s="10">
        <v>-0.95276435749420685</v>
      </c>
      <c r="S45" s="10">
        <v>-3.0729647390207226</v>
      </c>
      <c r="T45" s="10">
        <v>7.0473093784925611</v>
      </c>
      <c r="U45" s="10">
        <v>7.7770365277379572</v>
      </c>
      <c r="V45" s="10"/>
      <c r="W45" s="10">
        <v>5.0338549905140084</v>
      </c>
      <c r="X45" s="54">
        <v>-9.5914924944526128</v>
      </c>
    </row>
    <row r="46" spans="1:24" ht="14.25" customHeight="1">
      <c r="A46" s="50">
        <v>1994</v>
      </c>
      <c r="B46" s="55">
        <v>427163.18928241031</v>
      </c>
      <c r="C46" s="10">
        <v>395311.3032539456</v>
      </c>
      <c r="D46" s="10">
        <v>17747.116645375601</v>
      </c>
      <c r="E46" s="10">
        <v>15447.087561037457</v>
      </c>
      <c r="F46" s="10">
        <v>68169.399105090633</v>
      </c>
      <c r="G46" s="10">
        <v>35620.190900978108</v>
      </c>
      <c r="H46" s="10">
        <v>258327.50904146378</v>
      </c>
      <c r="I46" s="10">
        <v>192850.10028909761</v>
      </c>
      <c r="J46" s="10"/>
      <c r="K46" s="10">
        <v>65477.408752366166</v>
      </c>
      <c r="L46" s="54">
        <v>31851.886028464694</v>
      </c>
      <c r="M46" s="10"/>
      <c r="N46" s="55">
        <v>6.3573685120472678</v>
      </c>
      <c r="O46" s="10">
        <v>5.9528263249180924</v>
      </c>
      <c r="P46" s="10">
        <v>5.2811055328301215</v>
      </c>
      <c r="Q46" s="10">
        <v>2.8798994399549693</v>
      </c>
      <c r="R46" s="10">
        <v>4.3303582588301248</v>
      </c>
      <c r="S46" s="10">
        <v>3.2197144307186454</v>
      </c>
      <c r="T46" s="10">
        <v>7.0208131628293202</v>
      </c>
      <c r="U46" s="10">
        <v>8.1134510788864809</v>
      </c>
      <c r="V46" s="10"/>
      <c r="W46" s="10">
        <v>3.9272820306437639</v>
      </c>
      <c r="X46" s="54">
        <v>11.647984484563345</v>
      </c>
    </row>
    <row r="47" spans="1:24" ht="14.25" customHeight="1" thickBot="1">
      <c r="A47" s="50">
        <v>1995</v>
      </c>
      <c r="B47" s="740">
        <v>460588</v>
      </c>
      <c r="C47" s="716">
        <v>426438</v>
      </c>
      <c r="D47" s="716">
        <v>17892</v>
      </c>
      <c r="E47" s="716">
        <v>16068</v>
      </c>
      <c r="F47" s="716">
        <v>74925</v>
      </c>
      <c r="G47" s="716">
        <v>39512</v>
      </c>
      <c r="H47" s="716">
        <v>278041</v>
      </c>
      <c r="I47" s="716">
        <v>207514</v>
      </c>
      <c r="J47" s="745">
        <v>19352</v>
      </c>
      <c r="K47" s="716">
        <v>70527</v>
      </c>
      <c r="L47" s="741">
        <v>34150</v>
      </c>
      <c r="M47" s="716"/>
      <c r="N47" s="740">
        <v>7.8248340578550124</v>
      </c>
      <c r="O47" s="716">
        <v>7.8739708401555086</v>
      </c>
      <c r="P47" s="716">
        <v>0.81637686571554013</v>
      </c>
      <c r="Q47" s="716">
        <v>4.0196084634664953</v>
      </c>
      <c r="R47" s="716">
        <v>9.9100197208645824</v>
      </c>
      <c r="S47" s="716">
        <v>10.92585132359587</v>
      </c>
      <c r="T47" s="716">
        <v>7.6312008084946203</v>
      </c>
      <c r="U47" s="716">
        <v>7.6037812212283118</v>
      </c>
      <c r="V47" s="716"/>
      <c r="W47" s="716">
        <v>7.7119595045846312</v>
      </c>
      <c r="X47" s="741">
        <v>7.2150012388012996</v>
      </c>
    </row>
    <row r="48" spans="1:24" ht="14.25" customHeight="1">
      <c r="A48" s="50">
        <v>1996</v>
      </c>
      <c r="B48" s="55">
        <v>489203</v>
      </c>
      <c r="C48" s="53">
        <v>451897</v>
      </c>
      <c r="D48" s="53">
        <v>21471</v>
      </c>
      <c r="E48" s="53">
        <v>16782</v>
      </c>
      <c r="F48" s="53">
        <v>79974</v>
      </c>
      <c r="G48" s="53">
        <v>40608</v>
      </c>
      <c r="H48" s="53">
        <v>293062</v>
      </c>
      <c r="I48" s="53">
        <v>218154</v>
      </c>
      <c r="J48" s="52">
        <v>20478</v>
      </c>
      <c r="K48" s="10">
        <v>74908</v>
      </c>
      <c r="L48" s="54">
        <v>37306</v>
      </c>
      <c r="M48" s="10"/>
      <c r="N48" s="55">
        <v>6.2127107089199107</v>
      </c>
      <c r="O48" s="10">
        <v>5.9701527537414645</v>
      </c>
      <c r="P48" s="10">
        <v>20.003353454057681</v>
      </c>
      <c r="Q48" s="10">
        <v>4.4436146377893948</v>
      </c>
      <c r="R48" s="10">
        <v>6.7387387387387365</v>
      </c>
      <c r="S48" s="10">
        <v>2.7738408584733643</v>
      </c>
      <c r="T48" s="10">
        <v>5.4024406472426678</v>
      </c>
      <c r="U48" s="10">
        <v>5.1273649006813971</v>
      </c>
      <c r="V48" s="10">
        <v>5.8185200496072786</v>
      </c>
      <c r="W48" s="10">
        <v>6.2118054078579732</v>
      </c>
      <c r="X48" s="54">
        <v>9.2415812591507986</v>
      </c>
    </row>
    <row r="49" spans="1:24" ht="14.25" customHeight="1">
      <c r="A49" s="50">
        <v>1997</v>
      </c>
      <c r="B49" s="55">
        <v>519268</v>
      </c>
      <c r="C49" s="53">
        <v>477499</v>
      </c>
      <c r="D49" s="53">
        <v>22340</v>
      </c>
      <c r="E49" s="53">
        <v>16774</v>
      </c>
      <c r="F49" s="53">
        <v>86504</v>
      </c>
      <c r="G49" s="53">
        <v>42453</v>
      </c>
      <c r="H49" s="53">
        <v>309428</v>
      </c>
      <c r="I49" s="53">
        <v>231480</v>
      </c>
      <c r="J49" s="52">
        <v>22171</v>
      </c>
      <c r="K49" s="10">
        <v>77948</v>
      </c>
      <c r="L49" s="54">
        <v>41769</v>
      </c>
      <c r="M49" s="10"/>
      <c r="N49" s="55">
        <v>6.1457104719308653</v>
      </c>
      <c r="O49" s="10">
        <v>5.6654503127925082</v>
      </c>
      <c r="P49" s="10">
        <v>4.0473196404452461</v>
      </c>
      <c r="Q49" s="10">
        <v>-4.7670122750564925E-2</v>
      </c>
      <c r="R49" s="10">
        <v>8.1651536749443476</v>
      </c>
      <c r="S49" s="10">
        <v>4.5434397163120588</v>
      </c>
      <c r="T49" s="10">
        <v>5.5844838293603427</v>
      </c>
      <c r="U49" s="10">
        <v>6.1085288374267632</v>
      </c>
      <c r="V49" s="10">
        <v>8.2674089266529869</v>
      </c>
      <c r="W49" s="10">
        <v>4.0583115288086669</v>
      </c>
      <c r="X49" s="54">
        <v>11.963223074036344</v>
      </c>
    </row>
    <row r="50" spans="1:24" ht="14.25" customHeight="1">
      <c r="A50" s="50">
        <v>1998</v>
      </c>
      <c r="B50" s="55">
        <v>555993</v>
      </c>
      <c r="C50" s="53">
        <v>507777</v>
      </c>
      <c r="D50" s="53">
        <v>23076</v>
      </c>
      <c r="E50" s="53">
        <v>16251</v>
      </c>
      <c r="F50" s="53">
        <v>92031</v>
      </c>
      <c r="G50" s="53">
        <v>46548</v>
      </c>
      <c r="H50" s="53">
        <v>329871</v>
      </c>
      <c r="I50" s="53">
        <v>247445</v>
      </c>
      <c r="J50" s="52">
        <v>23968</v>
      </c>
      <c r="K50" s="10">
        <v>82426</v>
      </c>
      <c r="L50" s="54">
        <v>48216</v>
      </c>
      <c r="M50" s="10"/>
      <c r="N50" s="55">
        <v>7.0724558416848327</v>
      </c>
      <c r="O50" s="10">
        <v>6.3409556878653239</v>
      </c>
      <c r="P50" s="10">
        <v>3.2945389435989236</v>
      </c>
      <c r="Q50" s="10">
        <v>-3.1179205913914432</v>
      </c>
      <c r="R50" s="10">
        <v>6.3892999167668441</v>
      </c>
      <c r="S50" s="10">
        <v>9.645961416154325</v>
      </c>
      <c r="T50" s="10">
        <v>6.6067065682485104</v>
      </c>
      <c r="U50" s="10">
        <v>6.8969241403145087</v>
      </c>
      <c r="V50" s="10">
        <v>8.1051824455369736</v>
      </c>
      <c r="W50" s="10">
        <v>5.7448555447221272</v>
      </c>
      <c r="X50" s="54">
        <v>15.43489190548013</v>
      </c>
    </row>
    <row r="51" spans="1:24" ht="14.25" customHeight="1">
      <c r="A51" s="50">
        <v>1999</v>
      </c>
      <c r="B51" s="55">
        <v>595723</v>
      </c>
      <c r="C51" s="53">
        <v>541434</v>
      </c>
      <c r="D51" s="53">
        <v>22741</v>
      </c>
      <c r="E51" s="53">
        <v>16675</v>
      </c>
      <c r="F51" s="53">
        <v>97101</v>
      </c>
      <c r="G51" s="53">
        <v>52401</v>
      </c>
      <c r="H51" s="53">
        <v>352516</v>
      </c>
      <c r="I51" s="53">
        <v>264890</v>
      </c>
      <c r="J51" s="52">
        <v>25846</v>
      </c>
      <c r="K51" s="10">
        <v>87626</v>
      </c>
      <c r="L51" s="54">
        <v>54289</v>
      </c>
      <c r="M51" s="10"/>
      <c r="N51" s="55">
        <v>7.1457734180106591</v>
      </c>
      <c r="O51" s="10">
        <v>6.6283033693924631</v>
      </c>
      <c r="P51" s="10">
        <v>-1.4517247356560903</v>
      </c>
      <c r="Q51" s="10">
        <v>2.6090702110639352</v>
      </c>
      <c r="R51" s="10">
        <v>5.5090132672686476</v>
      </c>
      <c r="S51" s="10">
        <v>12.574117040474352</v>
      </c>
      <c r="T51" s="10">
        <v>6.8648047266961942</v>
      </c>
      <c r="U51" s="10">
        <v>7.0500515266018748</v>
      </c>
      <c r="V51" s="10">
        <v>7.8354472630173477</v>
      </c>
      <c r="W51" s="10">
        <v>6.3086890058962064</v>
      </c>
      <c r="X51" s="54">
        <v>12.595404015264645</v>
      </c>
    </row>
    <row r="52" spans="1:24" ht="14.25" customHeight="1">
      <c r="A52" s="50">
        <v>2000</v>
      </c>
      <c r="B52" s="55">
        <v>647851</v>
      </c>
      <c r="C52" s="53">
        <v>588988</v>
      </c>
      <c r="D52" s="53">
        <v>24264</v>
      </c>
      <c r="E52" s="53">
        <v>16490</v>
      </c>
      <c r="F52" s="53">
        <v>105163</v>
      </c>
      <c r="G52" s="53">
        <v>59546</v>
      </c>
      <c r="H52" s="53">
        <v>383525</v>
      </c>
      <c r="I52" s="53">
        <v>289551</v>
      </c>
      <c r="J52" s="52">
        <v>29682</v>
      </c>
      <c r="K52" s="10">
        <v>93974</v>
      </c>
      <c r="L52" s="54">
        <v>58863</v>
      </c>
      <c r="M52" s="10"/>
      <c r="N52" s="55">
        <v>8.750375594026071</v>
      </c>
      <c r="O52" s="10">
        <v>8.7829726245488793</v>
      </c>
      <c r="P52" s="10">
        <v>6.69715491842926</v>
      </c>
      <c r="Q52" s="10">
        <v>-1.1094452773613206</v>
      </c>
      <c r="R52" s="10">
        <v>8.3026951318730049</v>
      </c>
      <c r="S52" s="10">
        <v>13.635235968779224</v>
      </c>
      <c r="T52" s="10">
        <v>8.796480159765796</v>
      </c>
      <c r="U52" s="10">
        <v>9.3099022235644924</v>
      </c>
      <c r="V52" s="10">
        <v>14.841755010446489</v>
      </c>
      <c r="W52" s="10">
        <v>7.2444251706114571</v>
      </c>
      <c r="X52" s="54">
        <v>8.4252795225552077</v>
      </c>
    </row>
    <row r="53" spans="1:24" ht="14.25" customHeight="1">
      <c r="A53" s="50">
        <v>2001</v>
      </c>
      <c r="B53" s="55">
        <v>700993</v>
      </c>
      <c r="C53" s="53">
        <v>639118</v>
      </c>
      <c r="D53" s="53">
        <v>25780</v>
      </c>
      <c r="E53" s="53">
        <v>17693</v>
      </c>
      <c r="F53" s="53">
        <v>110985</v>
      </c>
      <c r="G53" s="53">
        <v>67287</v>
      </c>
      <c r="H53" s="53">
        <v>417373</v>
      </c>
      <c r="I53" s="53">
        <v>316986</v>
      </c>
      <c r="J53" s="52">
        <v>31883</v>
      </c>
      <c r="K53" s="10">
        <v>100387</v>
      </c>
      <c r="L53" s="54">
        <v>61875</v>
      </c>
      <c r="M53" s="10"/>
      <c r="N53" s="55">
        <v>8.2028120663547597</v>
      </c>
      <c r="O53" s="10">
        <v>8.5112090568908005</v>
      </c>
      <c r="P53" s="10">
        <v>6.2479393339927469</v>
      </c>
      <c r="Q53" s="10">
        <v>7.295330503335351</v>
      </c>
      <c r="R53" s="10">
        <v>5.5361676635318435</v>
      </c>
      <c r="S53" s="10">
        <v>13.000033587478587</v>
      </c>
      <c r="T53" s="10">
        <v>8.8255002933316007</v>
      </c>
      <c r="U53" s="10">
        <v>9.4750147642384199</v>
      </c>
      <c r="V53" s="10">
        <v>7.415268512903439</v>
      </c>
      <c r="W53" s="10">
        <v>6.8242279779513471</v>
      </c>
      <c r="X53" s="54">
        <v>5.1169665154681132</v>
      </c>
    </row>
    <row r="54" spans="1:24" ht="14.25" customHeight="1">
      <c r="A54" s="50">
        <v>2002</v>
      </c>
      <c r="B54" s="55">
        <v>749552</v>
      </c>
      <c r="C54" s="53">
        <v>683263</v>
      </c>
      <c r="D54" s="53">
        <v>26152</v>
      </c>
      <c r="E54" s="53">
        <v>19312</v>
      </c>
      <c r="F54" s="53">
        <v>114239</v>
      </c>
      <c r="G54" s="53">
        <v>74418</v>
      </c>
      <c r="H54" s="53">
        <v>449142</v>
      </c>
      <c r="I54" s="53">
        <v>342094</v>
      </c>
      <c r="J54" s="52">
        <v>35408</v>
      </c>
      <c r="K54" s="10">
        <v>107048</v>
      </c>
      <c r="L54" s="54">
        <v>66289</v>
      </c>
      <c r="M54" s="10"/>
      <c r="N54" s="55">
        <v>6.9271733098618782</v>
      </c>
      <c r="O54" s="10">
        <v>6.9071752008236453</v>
      </c>
      <c r="P54" s="10">
        <v>1.4429790535298581</v>
      </c>
      <c r="Q54" s="10">
        <v>9.1505115017238339</v>
      </c>
      <c r="R54" s="10">
        <v>2.9319277379826092</v>
      </c>
      <c r="S54" s="10">
        <v>10.597886664586031</v>
      </c>
      <c r="T54" s="10">
        <v>7.6116567195290585</v>
      </c>
      <c r="U54" s="10">
        <v>7.9208545487813309</v>
      </c>
      <c r="V54" s="10">
        <v>11.056048677978868</v>
      </c>
      <c r="W54" s="10">
        <v>6.6353213065436734</v>
      </c>
      <c r="X54" s="54">
        <v>7.1337373737373699</v>
      </c>
    </row>
    <row r="55" spans="1:24" ht="14.25" customHeight="1">
      <c r="A55" s="50">
        <v>2003</v>
      </c>
      <c r="B55" s="55">
        <v>802266</v>
      </c>
      <c r="C55" s="53">
        <v>727883</v>
      </c>
      <c r="D55" s="53">
        <v>27527</v>
      </c>
      <c r="E55" s="53">
        <v>21069</v>
      </c>
      <c r="F55" s="53">
        <v>117972</v>
      </c>
      <c r="G55" s="53">
        <v>80950</v>
      </c>
      <c r="H55" s="53">
        <v>480365</v>
      </c>
      <c r="I55" s="53">
        <v>364497</v>
      </c>
      <c r="J55" s="52">
        <v>39492</v>
      </c>
      <c r="K55" s="10">
        <v>115868</v>
      </c>
      <c r="L55" s="54">
        <v>74383</v>
      </c>
      <c r="M55" s="10"/>
      <c r="N55" s="55">
        <v>7.032734219907355</v>
      </c>
      <c r="O55" s="10">
        <v>6.5304282538348968</v>
      </c>
      <c r="P55" s="10">
        <v>5.2577240746405574</v>
      </c>
      <c r="Q55" s="10">
        <v>9.0979701739850825</v>
      </c>
      <c r="R55" s="10">
        <v>3.2677106767391217</v>
      </c>
      <c r="S55" s="10">
        <v>8.777446316751325</v>
      </c>
      <c r="T55" s="10">
        <v>6.9516990172373117</v>
      </c>
      <c r="U55" s="10">
        <v>6.5487848369161661</v>
      </c>
      <c r="V55" s="10">
        <v>11.534116583822861</v>
      </c>
      <c r="W55" s="10">
        <v>8.2392945220835614</v>
      </c>
      <c r="X55" s="54">
        <v>12.210170616542705</v>
      </c>
    </row>
    <row r="56" spans="1:24" ht="14.25" customHeight="1">
      <c r="A56" s="50">
        <v>2004</v>
      </c>
      <c r="B56" s="55">
        <v>859437</v>
      </c>
      <c r="C56" s="53">
        <v>775375</v>
      </c>
      <c r="D56" s="53">
        <v>26886</v>
      </c>
      <c r="E56" s="53">
        <v>22661</v>
      </c>
      <c r="F56" s="53">
        <v>121788</v>
      </c>
      <c r="G56" s="53">
        <v>87547</v>
      </c>
      <c r="H56" s="53">
        <v>516493</v>
      </c>
      <c r="I56" s="53">
        <v>391735</v>
      </c>
      <c r="J56" s="52">
        <v>44849</v>
      </c>
      <c r="K56" s="10">
        <v>124758</v>
      </c>
      <c r="L56" s="54">
        <v>84062</v>
      </c>
      <c r="M56" s="10"/>
      <c r="N56" s="55">
        <v>7.1261900666362621</v>
      </c>
      <c r="O56" s="10">
        <v>6.5246749821056493</v>
      </c>
      <c r="P56" s="10">
        <v>-2.3286228066988768</v>
      </c>
      <c r="Q56" s="10">
        <v>7.5561251127248541</v>
      </c>
      <c r="R56" s="10">
        <v>3.2346658529142536</v>
      </c>
      <c r="S56" s="10">
        <v>8.1494749845583812</v>
      </c>
      <c r="T56" s="10">
        <v>7.520947612752793</v>
      </c>
      <c r="U56" s="10">
        <v>7.4727638361906878</v>
      </c>
      <c r="V56" s="10">
        <v>13.564772612174615</v>
      </c>
      <c r="W56" s="10">
        <v>7.6725239065143169</v>
      </c>
      <c r="X56" s="54">
        <v>13.012381861446842</v>
      </c>
    </row>
    <row r="57" spans="1:24" ht="14.25" customHeight="1">
      <c r="A57" s="50">
        <v>2005</v>
      </c>
      <c r="B57" s="55">
        <v>927357</v>
      </c>
      <c r="C57" s="53">
        <v>832410</v>
      </c>
      <c r="D57" s="53">
        <v>25679</v>
      </c>
      <c r="E57" s="53">
        <v>25812</v>
      </c>
      <c r="F57" s="53">
        <v>127133</v>
      </c>
      <c r="G57" s="53">
        <v>99008</v>
      </c>
      <c r="H57" s="53">
        <v>554778</v>
      </c>
      <c r="I57" s="53">
        <v>420696</v>
      </c>
      <c r="J57" s="52">
        <v>51048</v>
      </c>
      <c r="K57" s="10">
        <v>134082</v>
      </c>
      <c r="L57" s="54">
        <v>94947</v>
      </c>
      <c r="M57" s="10"/>
      <c r="N57" s="55">
        <v>7.9028480272550494</v>
      </c>
      <c r="O57" s="10">
        <v>7.3557955827825205</v>
      </c>
      <c r="P57" s="10">
        <v>-4.4893252994123394</v>
      </c>
      <c r="Q57" s="10">
        <v>13.904946824941522</v>
      </c>
      <c r="R57" s="10">
        <v>4.3887739350346511</v>
      </c>
      <c r="S57" s="10">
        <v>13.091253840794081</v>
      </c>
      <c r="T57" s="10">
        <v>7.4124915536125435</v>
      </c>
      <c r="U57" s="10">
        <v>7.3930080283865385</v>
      </c>
      <c r="V57" s="10">
        <v>13.821935829115484</v>
      </c>
      <c r="W57" s="10">
        <v>7.4736690232289682</v>
      </c>
      <c r="X57" s="54">
        <v>12.948775903499786</v>
      </c>
    </row>
    <row r="58" spans="1:24" ht="14.25" customHeight="1">
      <c r="A58" s="50">
        <v>2006</v>
      </c>
      <c r="B58" s="55">
        <v>1003823</v>
      </c>
      <c r="C58" s="53">
        <v>897257</v>
      </c>
      <c r="D58" s="53">
        <v>24209</v>
      </c>
      <c r="E58" s="53">
        <v>27679</v>
      </c>
      <c r="F58" s="53">
        <v>133862</v>
      </c>
      <c r="G58" s="53">
        <v>108814</v>
      </c>
      <c r="H58" s="53">
        <v>602693</v>
      </c>
      <c r="I58" s="53">
        <v>458040</v>
      </c>
      <c r="J58" s="52">
        <v>57768</v>
      </c>
      <c r="K58" s="10">
        <v>144653</v>
      </c>
      <c r="L58" s="54">
        <v>106566</v>
      </c>
      <c r="M58" s="10"/>
      <c r="N58" s="55">
        <v>8.2455839552621146</v>
      </c>
      <c r="O58" s="10">
        <v>7.7902716209560241</v>
      </c>
      <c r="P58" s="10">
        <v>-5.7245219829432648</v>
      </c>
      <c r="Q58" s="10">
        <v>7.2330698899736534</v>
      </c>
      <c r="R58" s="10">
        <v>5.2928822571637557</v>
      </c>
      <c r="S58" s="10">
        <v>9.9042501616031018</v>
      </c>
      <c r="T58" s="10">
        <v>8.6367880485527451</v>
      </c>
      <c r="U58" s="10">
        <v>8.8767185806378102</v>
      </c>
      <c r="V58" s="10">
        <v>13.164080865068172</v>
      </c>
      <c r="W58" s="10">
        <v>7.8839814441908684</v>
      </c>
      <c r="X58" s="54">
        <v>12.23735347088375</v>
      </c>
    </row>
    <row r="59" spans="1:24" ht="14.25" customHeight="1">
      <c r="A59" s="50">
        <v>2007</v>
      </c>
      <c r="B59" s="55">
        <v>1075539</v>
      </c>
      <c r="C59" s="53">
        <v>969173</v>
      </c>
      <c r="D59" s="53">
        <v>26974</v>
      </c>
      <c r="E59" s="53">
        <v>31083</v>
      </c>
      <c r="F59" s="53">
        <v>138735</v>
      </c>
      <c r="G59" s="53">
        <v>113088</v>
      </c>
      <c r="H59" s="53">
        <v>659293</v>
      </c>
      <c r="I59" s="53">
        <v>502092</v>
      </c>
      <c r="J59" s="52">
        <v>64793</v>
      </c>
      <c r="K59" s="10">
        <v>157201</v>
      </c>
      <c r="L59" s="54">
        <v>106366</v>
      </c>
      <c r="M59" s="10"/>
      <c r="N59" s="55">
        <v>7.1442873893106551</v>
      </c>
      <c r="O59" s="10">
        <v>8.0150948947737444</v>
      </c>
      <c r="P59" s="10">
        <v>11.421372216944103</v>
      </c>
      <c r="Q59" s="10">
        <v>12.298132157953678</v>
      </c>
      <c r="R59" s="10">
        <v>3.6403161464792166</v>
      </c>
      <c r="S59" s="10">
        <v>3.9278034076497548</v>
      </c>
      <c r="T59" s="10">
        <v>9.3911825755401246</v>
      </c>
      <c r="U59" s="10">
        <v>9.617500654964628</v>
      </c>
      <c r="V59" s="10">
        <v>12.160711812768321</v>
      </c>
      <c r="W59" s="10">
        <v>8.6745522042404932</v>
      </c>
      <c r="X59" s="54">
        <v>-0.18767712028227024</v>
      </c>
    </row>
    <row r="60" spans="1:24" ht="15">
      <c r="A60" s="50">
        <v>2008</v>
      </c>
      <c r="B60" s="55">
        <v>1109541</v>
      </c>
      <c r="C60" s="53">
        <v>1022552</v>
      </c>
      <c r="D60" s="53">
        <v>26279</v>
      </c>
      <c r="E60" s="53">
        <v>35292</v>
      </c>
      <c r="F60" s="53">
        <v>140862</v>
      </c>
      <c r="G60" s="53">
        <v>115549</v>
      </c>
      <c r="H60" s="53">
        <v>704570</v>
      </c>
      <c r="I60" s="53">
        <v>532178</v>
      </c>
      <c r="J60" s="52">
        <v>68924</v>
      </c>
      <c r="K60" s="10">
        <v>172392</v>
      </c>
      <c r="L60" s="54">
        <v>86989</v>
      </c>
      <c r="M60" s="10"/>
      <c r="N60" s="55">
        <v>3.1613916371233453</v>
      </c>
      <c r="O60" s="10">
        <v>5.5076854183927937</v>
      </c>
      <c r="P60" s="10">
        <v>-2.5765552013049642</v>
      </c>
      <c r="Q60" s="10">
        <v>13.541163980310778</v>
      </c>
      <c r="R60" s="10">
        <v>1.5331387176992006</v>
      </c>
      <c r="S60" s="10">
        <v>2.1761813808715447</v>
      </c>
      <c r="T60" s="10">
        <v>6.8675080730418836</v>
      </c>
      <c r="U60" s="10">
        <v>5.9921289325462368</v>
      </c>
      <c r="V60" s="10">
        <v>6.3756887318074495</v>
      </c>
      <c r="W60" s="10">
        <v>9.6634245329228143</v>
      </c>
      <c r="X60" s="54">
        <v>-18.217287479081655</v>
      </c>
    </row>
    <row r="61" spans="1:24" ht="15">
      <c r="A61" s="50">
        <v>2009</v>
      </c>
      <c r="B61" s="55">
        <v>1069323</v>
      </c>
      <c r="C61" s="53">
        <v>1002045</v>
      </c>
      <c r="D61" s="53">
        <v>24225</v>
      </c>
      <c r="E61" s="53">
        <v>34751</v>
      </c>
      <c r="F61" s="53">
        <v>123932</v>
      </c>
      <c r="G61" s="53">
        <v>107575</v>
      </c>
      <c r="H61" s="53">
        <v>711562</v>
      </c>
      <c r="I61" s="53">
        <v>529568</v>
      </c>
      <c r="J61" s="52">
        <v>63931</v>
      </c>
      <c r="K61" s="10">
        <v>181994</v>
      </c>
      <c r="L61" s="54">
        <v>67278</v>
      </c>
      <c r="M61" s="10"/>
      <c r="N61" s="55">
        <v>-3.624742123094149</v>
      </c>
      <c r="O61" s="10">
        <v>-2.0054725823234421</v>
      </c>
      <c r="P61" s="10">
        <v>-7.8161269454697706</v>
      </c>
      <c r="Q61" s="10">
        <v>-1.5329253088518624</v>
      </c>
      <c r="R61" s="10">
        <v>-12.018855333588906</v>
      </c>
      <c r="S61" s="10">
        <v>-6.9009684203238493</v>
      </c>
      <c r="T61" s="10">
        <v>0.99237833004528486</v>
      </c>
      <c r="U61" s="10">
        <v>-0.49043741003950148</v>
      </c>
      <c r="V61" s="10">
        <v>-7.244211015031043</v>
      </c>
      <c r="W61" s="10">
        <v>5.5698640308134983</v>
      </c>
      <c r="X61" s="54">
        <v>-22.659186793732545</v>
      </c>
    </row>
    <row r="62" spans="1:24" s="68" customFormat="1" ht="15">
      <c r="A62" s="50">
        <v>2010</v>
      </c>
      <c r="B62" s="84">
        <v>1072709</v>
      </c>
      <c r="C62" s="53">
        <v>985479</v>
      </c>
      <c r="D62" s="53">
        <v>26079</v>
      </c>
      <c r="E62" s="53">
        <v>38614</v>
      </c>
      <c r="F62" s="53">
        <v>122263</v>
      </c>
      <c r="G62" s="53">
        <v>87560</v>
      </c>
      <c r="H62" s="53">
        <v>710963</v>
      </c>
      <c r="I62" s="53">
        <v>527431</v>
      </c>
      <c r="J62" s="52">
        <v>74342</v>
      </c>
      <c r="K62" s="53">
        <v>183532</v>
      </c>
      <c r="L62" s="85">
        <v>87230</v>
      </c>
      <c r="M62" s="53"/>
      <c r="N62" s="84">
        <v>0.31664894517371422</v>
      </c>
      <c r="O62" s="53">
        <v>-1.6532191668038876</v>
      </c>
      <c r="P62" s="53">
        <v>7.6532507739938138</v>
      </c>
      <c r="Q62" s="53">
        <v>11.116226871169177</v>
      </c>
      <c r="R62" s="53">
        <v>-1.346706258270669</v>
      </c>
      <c r="S62" s="53">
        <v>-18.605623983267485</v>
      </c>
      <c r="T62" s="53">
        <v>-8.4180998985328159E-2</v>
      </c>
      <c r="U62" s="53">
        <v>-0.40353646746027483</v>
      </c>
      <c r="V62" s="10">
        <v>16.284744490153447</v>
      </c>
      <c r="W62" s="53">
        <v>0.84508280492763266</v>
      </c>
      <c r="X62" s="85">
        <v>29.656053984957943</v>
      </c>
    </row>
    <row r="63" spans="1:24" ht="15">
      <c r="A63" s="50">
        <v>2011</v>
      </c>
      <c r="B63" s="55">
        <v>1063763</v>
      </c>
      <c r="C63" s="53">
        <v>980239</v>
      </c>
      <c r="D63" s="53">
        <v>25246</v>
      </c>
      <c r="E63" s="53">
        <v>39016</v>
      </c>
      <c r="F63" s="53">
        <v>122318</v>
      </c>
      <c r="G63" s="53">
        <v>73557</v>
      </c>
      <c r="H63" s="53">
        <v>720102</v>
      </c>
      <c r="I63" s="53">
        <v>536729</v>
      </c>
      <c r="J63" s="52">
        <v>79314</v>
      </c>
      <c r="K63" s="10">
        <v>183373</v>
      </c>
      <c r="L63" s="54">
        <v>83524</v>
      </c>
      <c r="M63" s="10"/>
      <c r="N63" s="55">
        <v>-0.83396335818940459</v>
      </c>
      <c r="O63" s="10">
        <v>-0.531721122418638</v>
      </c>
      <c r="P63" s="10">
        <v>-3.1941408796349546</v>
      </c>
      <c r="Q63" s="10">
        <v>1.0410731858911282</v>
      </c>
      <c r="R63" s="10">
        <v>4.4984991371066485E-2</v>
      </c>
      <c r="S63" s="10">
        <v>-15.992462311557787</v>
      </c>
      <c r="T63" s="10">
        <v>1.2854396079683417</v>
      </c>
      <c r="U63" s="10">
        <v>1.7628846237706997</v>
      </c>
      <c r="V63" s="10">
        <v>6.6880094697479242</v>
      </c>
      <c r="W63" s="10">
        <v>-8.6633393631629918E-2</v>
      </c>
      <c r="X63" s="54">
        <v>-4.2485383468990001</v>
      </c>
    </row>
    <row r="64" spans="1:24" ht="15">
      <c r="A64" s="50">
        <v>2012</v>
      </c>
      <c r="B64" s="55">
        <v>1031104</v>
      </c>
      <c r="C64" s="53">
        <v>948344</v>
      </c>
      <c r="D64" s="53">
        <v>24832</v>
      </c>
      <c r="E64" s="53">
        <v>39476</v>
      </c>
      <c r="F64" s="53">
        <v>114709</v>
      </c>
      <c r="G64" s="53">
        <v>62703</v>
      </c>
      <c r="H64" s="53">
        <v>706624</v>
      </c>
      <c r="I64" s="53">
        <v>530762</v>
      </c>
      <c r="J64" s="52">
        <v>80040</v>
      </c>
      <c r="K64" s="10">
        <v>175862</v>
      </c>
      <c r="L64" s="54">
        <v>82760</v>
      </c>
      <c r="M64" s="10"/>
      <c r="N64" s="55">
        <v>-3.0701387433103022</v>
      </c>
      <c r="O64" s="10">
        <v>-3.2537983083717359</v>
      </c>
      <c r="P64" s="10">
        <v>-1.6398637407906258</v>
      </c>
      <c r="Q64" s="10">
        <v>1.1790034857494414</v>
      </c>
      <c r="R64" s="10">
        <v>-6.2206707107702819</v>
      </c>
      <c r="S64" s="10">
        <v>-14.755903584974916</v>
      </c>
      <c r="T64" s="10">
        <v>-1.8716792898783807</v>
      </c>
      <c r="U64" s="10">
        <v>-1.1117342271425579</v>
      </c>
      <c r="V64" s="10">
        <v>0.91534911869279867</v>
      </c>
      <c r="W64" s="10">
        <v>-4.0960228605083637</v>
      </c>
      <c r="X64" s="54">
        <v>-0.91470715004070557</v>
      </c>
    </row>
    <row r="65" spans="1:24" ht="15">
      <c r="A65" s="50">
        <v>2013</v>
      </c>
      <c r="B65" s="55">
        <v>1020677</v>
      </c>
      <c r="C65" s="53">
        <v>932777</v>
      </c>
      <c r="D65" s="53">
        <v>26757</v>
      </c>
      <c r="E65" s="53">
        <v>38894</v>
      </c>
      <c r="F65" s="53">
        <v>114183</v>
      </c>
      <c r="G65" s="53">
        <v>53763</v>
      </c>
      <c r="H65" s="53">
        <v>699180</v>
      </c>
      <c r="I65" s="53">
        <v>522827</v>
      </c>
      <c r="J65" s="52">
        <v>82851</v>
      </c>
      <c r="K65" s="10">
        <v>176353</v>
      </c>
      <c r="L65" s="54">
        <v>87900</v>
      </c>
      <c r="M65" s="10"/>
      <c r="N65" s="55">
        <v>-1.0112461982496379</v>
      </c>
      <c r="O65" s="10">
        <v>-1.6414929603603801</v>
      </c>
      <c r="P65" s="10">
        <v>7.7520940721649501</v>
      </c>
      <c r="Q65" s="10">
        <v>-1.4743135069409274</v>
      </c>
      <c r="R65" s="10">
        <v>-0.45855163936570076</v>
      </c>
      <c r="S65" s="10">
        <v>-14.257691019568441</v>
      </c>
      <c r="T65" s="10">
        <v>-1.0534598315369958</v>
      </c>
      <c r="U65" s="10">
        <v>-1.4950203669441331</v>
      </c>
      <c r="V65" s="10">
        <v>3.5119940029985086</v>
      </c>
      <c r="W65" s="10">
        <v>0.27919618792007217</v>
      </c>
      <c r="X65" s="54">
        <v>6.2107298211696582</v>
      </c>
    </row>
    <row r="66" spans="1:24" ht="15">
      <c r="A66" s="50">
        <v>2014</v>
      </c>
      <c r="B66" s="55">
        <v>1032608</v>
      </c>
      <c r="C66" s="53">
        <v>940399</v>
      </c>
      <c r="D66" s="53">
        <v>26179</v>
      </c>
      <c r="E66" s="53">
        <v>37206</v>
      </c>
      <c r="F66" s="53">
        <v>116718</v>
      </c>
      <c r="G66" s="53">
        <v>53254</v>
      </c>
      <c r="H66" s="53">
        <v>707042</v>
      </c>
      <c r="I66" s="53">
        <v>531173</v>
      </c>
      <c r="J66" s="52">
        <v>82134</v>
      </c>
      <c r="K66" s="10">
        <v>175869</v>
      </c>
      <c r="L66" s="54">
        <v>92209</v>
      </c>
      <c r="M66" s="10"/>
      <c r="N66" s="55">
        <v>1.1689300336933162</v>
      </c>
      <c r="O66" s="10">
        <v>0.8171299249445374</v>
      </c>
      <c r="P66" s="10">
        <v>-2.1601823821803645</v>
      </c>
      <c r="Q66" s="10">
        <v>-4.3400010284362578</v>
      </c>
      <c r="R66" s="10">
        <v>2.2201203331494224</v>
      </c>
      <c r="S66" s="10">
        <v>-0.94674776333165678</v>
      </c>
      <c r="T66" s="10">
        <v>1.1244600818101302</v>
      </c>
      <c r="U66" s="10">
        <v>1.5963215365694561</v>
      </c>
      <c r="V66" s="10">
        <v>-0.86540898721801929</v>
      </c>
      <c r="W66" s="10">
        <v>-0.27444954154451917</v>
      </c>
      <c r="X66" s="54">
        <v>4.9021615472127467</v>
      </c>
    </row>
    <row r="67" spans="1:24" s="225" customFormat="1" ht="15">
      <c r="A67" s="50">
        <v>2015</v>
      </c>
      <c r="B67" s="747">
        <v>1078092</v>
      </c>
      <c r="C67" s="403">
        <v>978971</v>
      </c>
      <c r="D67" s="403">
        <v>29476</v>
      </c>
      <c r="E67" s="403">
        <v>38230</v>
      </c>
      <c r="F67" s="403">
        <v>121760</v>
      </c>
      <c r="G67" s="403">
        <v>56422</v>
      </c>
      <c r="H67" s="403">
        <v>733083</v>
      </c>
      <c r="I67" s="403">
        <v>551986</v>
      </c>
      <c r="J67" s="748">
        <v>80906</v>
      </c>
      <c r="K67" s="403">
        <v>181097</v>
      </c>
      <c r="L67" s="749">
        <v>99121</v>
      </c>
      <c r="M67" s="403"/>
      <c r="N67" s="747">
        <v>4.4047692832129837</v>
      </c>
      <c r="O67" s="403">
        <v>4.1016632301820843</v>
      </c>
      <c r="P67" s="403">
        <v>12.594063944382894</v>
      </c>
      <c r="Q67" s="403">
        <v>2.7522442616782161</v>
      </c>
      <c r="R67" s="403">
        <v>4.3198135677444682</v>
      </c>
      <c r="S67" s="403">
        <v>5.9488489127577315</v>
      </c>
      <c r="T67" s="403">
        <v>3.6830909620644947</v>
      </c>
      <c r="U67" s="403">
        <v>3.9183091008014426</v>
      </c>
      <c r="V67" s="10">
        <v>-1.4951177344339706</v>
      </c>
      <c r="W67" s="403">
        <v>2.972667155666997</v>
      </c>
      <c r="X67" s="749">
        <v>7.4960144888243097</v>
      </c>
    </row>
    <row r="68" spans="1:24" s="68" customFormat="1" ht="15">
      <c r="A68" s="50">
        <v>2016</v>
      </c>
      <c r="B68" s="84">
        <v>1114420</v>
      </c>
      <c r="C68" s="53">
        <v>1011268</v>
      </c>
      <c r="D68" s="53">
        <v>31474</v>
      </c>
      <c r="E68" s="53">
        <v>37900</v>
      </c>
      <c r="F68" s="53">
        <v>125539</v>
      </c>
      <c r="G68" s="53">
        <v>59362</v>
      </c>
      <c r="H68" s="53">
        <v>756993</v>
      </c>
      <c r="I68" s="53">
        <v>571296</v>
      </c>
      <c r="J68" s="52">
        <v>82969</v>
      </c>
      <c r="K68" s="53">
        <v>185697</v>
      </c>
      <c r="L68" s="85">
        <v>103152</v>
      </c>
      <c r="M68" s="53"/>
      <c r="N68" s="84">
        <v>3.3696567639867503</v>
      </c>
      <c r="O68" s="53">
        <v>3.2990762749866898</v>
      </c>
      <c r="P68" s="53">
        <v>6.778395983172758</v>
      </c>
      <c r="Q68" s="53">
        <v>-0.86319644258435746</v>
      </c>
      <c r="R68" s="53">
        <v>3.103646517739822</v>
      </c>
      <c r="S68" s="53">
        <v>5.2107334018645313</v>
      </c>
      <c r="T68" s="53">
        <v>3.2615679261420505</v>
      </c>
      <c r="U68" s="53">
        <v>3.4982771302170645</v>
      </c>
      <c r="V68" s="10">
        <v>2.5498726917657422</v>
      </c>
      <c r="W68" s="53">
        <v>2.5400752083137856</v>
      </c>
      <c r="X68" s="85">
        <v>4.0667467035239824</v>
      </c>
    </row>
    <row r="69" spans="1:24" ht="15">
      <c r="A69" s="50">
        <v>2017</v>
      </c>
      <c r="B69" s="55">
        <v>1162492</v>
      </c>
      <c r="C69" s="53">
        <v>1053805</v>
      </c>
      <c r="D69" s="53">
        <v>32398.999999999902</v>
      </c>
      <c r="E69" s="53">
        <v>39281</v>
      </c>
      <c r="F69" s="53">
        <v>131687</v>
      </c>
      <c r="G69" s="53">
        <v>62061</v>
      </c>
      <c r="H69" s="53">
        <v>788377</v>
      </c>
      <c r="I69" s="53">
        <v>597434</v>
      </c>
      <c r="J69" s="52">
        <v>83318</v>
      </c>
      <c r="K69" s="10">
        <v>190943</v>
      </c>
      <c r="L69" s="54">
        <v>108687</v>
      </c>
      <c r="M69" s="10"/>
      <c r="N69" s="55">
        <v>4.3136339979541027</v>
      </c>
      <c r="O69" s="10">
        <v>4.2063033735864286</v>
      </c>
      <c r="P69" s="10">
        <v>2.9389337230727008</v>
      </c>
      <c r="Q69" s="10">
        <v>3.6437994722955169</v>
      </c>
      <c r="R69" s="10">
        <v>4.8972829160659259</v>
      </c>
      <c r="S69" s="10">
        <v>4.54667969408038</v>
      </c>
      <c r="T69" s="10">
        <v>4.1458771745577661</v>
      </c>
      <c r="U69" s="10">
        <v>4.5752114490561713</v>
      </c>
      <c r="V69" s="10">
        <v>0.42063903385602952</v>
      </c>
      <c r="W69" s="10">
        <v>2.8250321760717734</v>
      </c>
      <c r="X69" s="54">
        <v>5.3658678455095421</v>
      </c>
    </row>
    <row r="70" spans="1:24" ht="15">
      <c r="A70" s="50">
        <v>2018</v>
      </c>
      <c r="B70" s="55">
        <v>1203859</v>
      </c>
      <c r="C70" s="53">
        <v>1089420</v>
      </c>
      <c r="D70" s="53">
        <v>33181</v>
      </c>
      <c r="E70" s="53">
        <v>41951</v>
      </c>
      <c r="F70" s="53">
        <v>132748</v>
      </c>
      <c r="G70" s="53">
        <v>64459</v>
      </c>
      <c r="H70" s="53">
        <v>817081</v>
      </c>
      <c r="I70" s="53">
        <v>619939</v>
      </c>
      <c r="J70" s="52">
        <v>85048</v>
      </c>
      <c r="K70" s="10">
        <v>197142</v>
      </c>
      <c r="L70" s="54">
        <v>114439</v>
      </c>
      <c r="M70" s="10"/>
      <c r="N70" s="55">
        <v>3.5584761013409016</v>
      </c>
      <c r="O70" s="10">
        <v>3.3796575267720286</v>
      </c>
      <c r="P70" s="10">
        <v>2.4136547424306265</v>
      </c>
      <c r="Q70" s="10">
        <v>6.7971792978793744</v>
      </c>
      <c r="R70" s="10">
        <v>0.80569836050634613</v>
      </c>
      <c r="S70" s="10">
        <v>3.8639403167850972</v>
      </c>
      <c r="T70" s="10">
        <v>3.6408976923476999</v>
      </c>
      <c r="U70" s="10">
        <v>3.7669432941546788</v>
      </c>
      <c r="V70" s="10">
        <v>2.0763820542979872</v>
      </c>
      <c r="W70" s="10">
        <v>3.2465185945544039</v>
      </c>
      <c r="X70" s="54">
        <v>5.2922612639966227</v>
      </c>
    </row>
    <row r="71" spans="1:24" ht="15">
      <c r="A71" s="50">
        <v>2019</v>
      </c>
      <c r="B71" s="55">
        <v>1245513</v>
      </c>
      <c r="C71" s="53">
        <v>1129619</v>
      </c>
      <c r="D71" s="53">
        <v>30751</v>
      </c>
      <c r="E71" s="53">
        <v>42867</v>
      </c>
      <c r="F71" s="53">
        <v>135933</v>
      </c>
      <c r="G71" s="53">
        <v>70821</v>
      </c>
      <c r="H71" s="53">
        <v>849247</v>
      </c>
      <c r="I71" s="53">
        <v>643518</v>
      </c>
      <c r="J71" s="52">
        <v>86155</v>
      </c>
      <c r="K71" s="10">
        <v>205729</v>
      </c>
      <c r="L71" s="54">
        <v>115894</v>
      </c>
      <c r="N71" s="55">
        <v>3.4600397554863216</v>
      </c>
      <c r="O71" s="10">
        <v>3.6899451084063006</v>
      </c>
      <c r="P71" s="10">
        <v>-7.3234682499020547</v>
      </c>
      <c r="Q71" s="10">
        <v>2.1834997973826598</v>
      </c>
      <c r="R71" s="10">
        <v>2.3992828517190423</v>
      </c>
      <c r="S71" s="10">
        <v>9.869839743092502</v>
      </c>
      <c r="T71" s="10">
        <v>3.9366966065787823</v>
      </c>
      <c r="U71" s="10">
        <v>3.8034387254229918</v>
      </c>
      <c r="V71" s="10">
        <v>1.301617909886188</v>
      </c>
      <c r="W71" s="10">
        <v>4.3557435756967022</v>
      </c>
      <c r="X71" s="54">
        <v>1.2714197083162126</v>
      </c>
    </row>
    <row r="72" spans="1:24" ht="15">
      <c r="A72" s="50">
        <v>2020</v>
      </c>
      <c r="B72" s="55">
        <v>1119010</v>
      </c>
      <c r="C72" s="53">
        <v>1021086</v>
      </c>
      <c r="D72" s="53">
        <v>31461</v>
      </c>
      <c r="E72" s="53">
        <v>41071</v>
      </c>
      <c r="F72" s="53">
        <v>122991</v>
      </c>
      <c r="G72" s="53">
        <v>61270</v>
      </c>
      <c r="H72" s="53">
        <v>764293</v>
      </c>
      <c r="I72" s="53">
        <v>557593</v>
      </c>
      <c r="J72" s="52">
        <v>86919</v>
      </c>
      <c r="K72" s="10">
        <v>206700</v>
      </c>
      <c r="L72" s="54">
        <v>97924</v>
      </c>
      <c r="N72" s="55">
        <v>-10.156698484881332</v>
      </c>
      <c r="O72" s="10">
        <v>-9.6079297533061983</v>
      </c>
      <c r="P72" s="10">
        <v>2.3088680042925525</v>
      </c>
      <c r="Q72" s="10">
        <v>-4.1897030349686286</v>
      </c>
      <c r="R72" s="10">
        <v>-9.5208668976628168</v>
      </c>
      <c r="S72" s="10">
        <v>-13.486112876124313</v>
      </c>
      <c r="T72" s="10">
        <v>-10.003450115219714</v>
      </c>
      <c r="U72" s="10">
        <v>-13.352384859475574</v>
      </c>
      <c r="V72" s="10">
        <v>0.88677383785038533</v>
      </c>
      <c r="W72" s="10">
        <v>0.47198012919908994</v>
      </c>
      <c r="X72" s="54">
        <v>-15.505548173330808</v>
      </c>
    </row>
    <row r="73" spans="1:24" ht="15">
      <c r="A73" s="50" t="s">
        <v>934</v>
      </c>
      <c r="B73" s="55">
        <v>1222290</v>
      </c>
      <c r="C73" s="53">
        <v>1105853</v>
      </c>
      <c r="D73" s="53">
        <v>33378</v>
      </c>
      <c r="E73" s="53">
        <v>47252</v>
      </c>
      <c r="F73" s="53">
        <v>138189</v>
      </c>
      <c r="G73" s="53">
        <v>62978</v>
      </c>
      <c r="H73" s="53">
        <v>824056</v>
      </c>
      <c r="I73" s="53">
        <v>612835</v>
      </c>
      <c r="J73" s="52">
        <v>88870</v>
      </c>
      <c r="K73" s="10">
        <v>211221</v>
      </c>
      <c r="L73" s="54">
        <v>116437</v>
      </c>
      <c r="N73" s="55">
        <v>9.2295868669627588</v>
      </c>
      <c r="O73" s="10">
        <v>8.3016513790219459</v>
      </c>
      <c r="P73" s="10">
        <v>6.093258319824546</v>
      </c>
      <c r="Q73" s="10">
        <v>15.049548343113139</v>
      </c>
      <c r="R73" s="10">
        <v>12.357001731834028</v>
      </c>
      <c r="S73" s="10">
        <v>2.7876611718622435</v>
      </c>
      <c r="T73" s="10">
        <v>7.8193834040086729</v>
      </c>
      <c r="U73" s="10">
        <v>9.9072262384929601</v>
      </c>
      <c r="V73" s="10">
        <v>2.2446185529055862</v>
      </c>
      <c r="W73" s="10">
        <v>2.1872278664731404</v>
      </c>
      <c r="X73" s="54">
        <v>18.905477717413511</v>
      </c>
    </row>
    <row r="74" spans="1:24" ht="15">
      <c r="A74" s="50" t="s">
        <v>933</v>
      </c>
      <c r="B74" s="55">
        <v>1346377</v>
      </c>
      <c r="C74" s="53">
        <v>1225632</v>
      </c>
      <c r="D74" s="53">
        <v>31483</v>
      </c>
      <c r="E74" s="53">
        <v>60154</v>
      </c>
      <c r="F74" s="53">
        <v>153552</v>
      </c>
      <c r="G74" s="53">
        <v>66268</v>
      </c>
      <c r="H74" s="53">
        <v>914175</v>
      </c>
      <c r="I74" s="53">
        <v>696320</v>
      </c>
      <c r="J74" s="52">
        <v>92942.324856320993</v>
      </c>
      <c r="K74" s="10">
        <v>217855</v>
      </c>
      <c r="L74" s="54">
        <v>120745</v>
      </c>
      <c r="N74" s="55">
        <v>10.152009752186464</v>
      </c>
      <c r="O74" s="10">
        <v>10.831367279376192</v>
      </c>
      <c r="P74" s="10">
        <v>-5.6773922943256006</v>
      </c>
      <c r="Q74" s="10">
        <v>27.30466435283163</v>
      </c>
      <c r="R74" s="10">
        <v>11.117382714977309</v>
      </c>
      <c r="S74" s="10">
        <v>5.2240464924259156</v>
      </c>
      <c r="T74" s="10">
        <v>10.936028619414206</v>
      </c>
      <c r="U74" s="10">
        <v>13.622753269640286</v>
      </c>
      <c r="V74" s="10">
        <v>4.5823392104433314</v>
      </c>
      <c r="W74" s="10">
        <v>3.1407861907670087</v>
      </c>
      <c r="X74" s="54">
        <v>3.6998548571330447</v>
      </c>
    </row>
  </sheetData>
  <mergeCells count="2">
    <mergeCell ref="N1:X1"/>
    <mergeCell ref="N2:X2"/>
  </mergeCells>
  <hyperlinks>
    <hyperlink ref="A1" location="'INDICE DE CUADROS'!A1" display="Índice"/>
  </hyperlinks>
  <pageMargins left="0.75" right="0.75" top="1" bottom="1" header="0" footer="0"/>
  <pageSetup paperSize="9" scale="43" orientation="landscape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rgb="FFFF9999"/>
    <pageSetUpPr fitToPage="1"/>
  </sheetPr>
  <dimension ref="A1:X74"/>
  <sheetViews>
    <sheetView showGridLines="0" zoomScaleNormal="100" workbookViewId="0">
      <pane xSplit="1" ySplit="5" topLeftCell="B6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baseColWidth="10" defaultRowHeight="12.75"/>
  <cols>
    <col min="1" max="1" width="13" style="1" customWidth="1"/>
    <col min="2" max="2" width="12.7109375" style="1" customWidth="1"/>
    <col min="3" max="4" width="13.7109375" style="1" customWidth="1"/>
    <col min="5" max="5" width="15.5703125" style="1" customWidth="1"/>
    <col min="6" max="6" width="14.5703125" style="1" customWidth="1"/>
    <col min="7" max="7" width="13" style="1" customWidth="1"/>
    <col min="8" max="12" width="11.7109375" style="1" customWidth="1"/>
    <col min="13" max="13" width="6" style="12" customWidth="1"/>
    <col min="14" max="14" width="12" style="1" customWidth="1"/>
    <col min="15" max="15" width="12.42578125" style="1" customWidth="1"/>
    <col min="16" max="16" width="13.5703125" style="1" customWidth="1"/>
    <col min="17" max="17" width="12.42578125" style="1" customWidth="1"/>
    <col min="18" max="18" width="14" style="1" customWidth="1"/>
    <col min="19" max="19" width="15.28515625" style="1" customWidth="1"/>
    <col min="20" max="20" width="9.7109375" style="1" customWidth="1"/>
    <col min="21" max="21" width="10.5703125" style="1" customWidth="1"/>
    <col min="22" max="22" width="9.7109375" style="1" customWidth="1"/>
    <col min="23" max="23" width="12.28515625" style="1" customWidth="1"/>
    <col min="24" max="24" width="9.7109375" style="1" customWidth="1"/>
    <col min="25" max="16384" width="11.42578125" style="12"/>
  </cols>
  <sheetData>
    <row r="1" spans="1:24" ht="50.1" customHeight="1" thickTop="1" thickBot="1">
      <c r="A1" s="170" t="s">
        <v>136</v>
      </c>
      <c r="B1" s="378" t="s">
        <v>513</v>
      </c>
      <c r="C1" s="703"/>
      <c r="D1" s="703"/>
      <c r="E1" s="703"/>
      <c r="F1" s="703"/>
      <c r="G1" s="703"/>
      <c r="H1" s="703"/>
      <c r="I1" s="703"/>
      <c r="J1" s="703"/>
      <c r="K1" s="703"/>
      <c r="L1" s="704"/>
      <c r="M1" s="13"/>
      <c r="N1" s="1146" t="str">
        <f>B1</f>
        <v>CUADRO 6:    PIB y VAB por Ramas de Actividad (PRECIOS CONSTANTES)</v>
      </c>
      <c r="O1" s="1147"/>
      <c r="P1" s="1147"/>
      <c r="Q1" s="1147"/>
      <c r="R1" s="1147"/>
      <c r="S1" s="1147"/>
      <c r="T1" s="1147"/>
      <c r="U1" s="1147"/>
      <c r="V1" s="1147"/>
      <c r="W1" s="1147"/>
      <c r="X1" s="1148"/>
    </row>
    <row r="2" spans="1:24" ht="28.5" customHeight="1" thickTop="1" thickBot="1">
      <c r="B2" s="378" t="s">
        <v>138</v>
      </c>
      <c r="C2" s="703"/>
      <c r="D2" s="703"/>
      <c r="E2" s="703"/>
      <c r="F2" s="703"/>
      <c r="G2" s="703"/>
      <c r="H2" s="703"/>
      <c r="I2" s="703"/>
      <c r="J2" s="703"/>
      <c r="K2" s="703"/>
      <c r="L2" s="704"/>
      <c r="M2" s="13"/>
      <c r="N2" s="1146" t="s">
        <v>137</v>
      </c>
      <c r="O2" s="1147"/>
      <c r="P2" s="1147"/>
      <c r="Q2" s="1147"/>
      <c r="R2" s="1147"/>
      <c r="S2" s="1147"/>
      <c r="T2" s="1147"/>
      <c r="U2" s="1147"/>
      <c r="V2" s="1147"/>
      <c r="W2" s="1147"/>
      <c r="X2" s="1148"/>
    </row>
    <row r="3" spans="1:24" ht="51.75" customHeight="1" thickTop="1" thickBot="1">
      <c r="B3" s="226"/>
      <c r="C3" s="226"/>
      <c r="D3" s="226"/>
      <c r="E3" s="226"/>
      <c r="F3" s="226"/>
      <c r="G3" s="226"/>
      <c r="H3" s="226"/>
      <c r="I3" s="226"/>
      <c r="J3" s="226"/>
      <c r="K3" s="226"/>
      <c r="M3" s="13"/>
      <c r="N3" s="226"/>
      <c r="O3" s="226"/>
      <c r="P3" s="226"/>
      <c r="Q3" s="226"/>
      <c r="R3" s="226"/>
      <c r="S3" s="226"/>
      <c r="T3" s="226"/>
      <c r="U3" s="226"/>
      <c r="V3" s="226"/>
      <c r="W3" s="226"/>
    </row>
    <row r="4" spans="1:24" ht="70.5" customHeight="1" thickTop="1" thickBot="1">
      <c r="B4" s="642" t="s">
        <v>621</v>
      </c>
      <c r="C4" s="643" t="s">
        <v>628</v>
      </c>
      <c r="D4" s="643" t="s">
        <v>629</v>
      </c>
      <c r="E4" s="643" t="s">
        <v>634</v>
      </c>
      <c r="F4" s="643" t="s">
        <v>630</v>
      </c>
      <c r="G4" s="643" t="s">
        <v>609</v>
      </c>
      <c r="H4" s="643" t="s">
        <v>610</v>
      </c>
      <c r="I4" s="643" t="s">
        <v>632</v>
      </c>
      <c r="J4" s="732" t="s">
        <v>227</v>
      </c>
      <c r="K4" s="643" t="s">
        <v>631</v>
      </c>
      <c r="L4" s="644" t="s">
        <v>633</v>
      </c>
      <c r="M4" s="13"/>
      <c r="N4" s="642" t="s">
        <v>621</v>
      </c>
      <c r="O4" s="643" t="s">
        <v>628</v>
      </c>
      <c r="P4" s="643" t="s">
        <v>629</v>
      </c>
      <c r="Q4" s="643" t="s">
        <v>634</v>
      </c>
      <c r="R4" s="643" t="s">
        <v>630</v>
      </c>
      <c r="S4" s="643" t="s">
        <v>609</v>
      </c>
      <c r="T4" s="643" t="s">
        <v>610</v>
      </c>
      <c r="U4" s="643" t="s">
        <v>632</v>
      </c>
      <c r="V4" s="732" t="s">
        <v>227</v>
      </c>
      <c r="W4" s="643" t="s">
        <v>631</v>
      </c>
      <c r="X4" s="644" t="s">
        <v>633</v>
      </c>
    </row>
    <row r="5" spans="1:24" ht="78.75" customHeight="1" thickTop="1" thickBot="1">
      <c r="A5" s="72"/>
      <c r="B5" s="18" t="s">
        <v>814</v>
      </c>
      <c r="C5" s="734" t="s">
        <v>980</v>
      </c>
      <c r="D5" s="734" t="s">
        <v>981</v>
      </c>
      <c r="E5" s="734" t="s">
        <v>982</v>
      </c>
      <c r="F5" s="734" t="s">
        <v>983</v>
      </c>
      <c r="G5" s="734" t="s">
        <v>984</v>
      </c>
      <c r="H5" s="734" t="s">
        <v>985</v>
      </c>
      <c r="I5" s="752" t="s">
        <v>986</v>
      </c>
      <c r="J5" s="59" t="s">
        <v>987</v>
      </c>
      <c r="K5" s="734" t="s">
        <v>988</v>
      </c>
      <c r="L5" s="737" t="s">
        <v>989</v>
      </c>
      <c r="M5" s="13"/>
      <c r="N5" s="733" t="s">
        <v>814</v>
      </c>
      <c r="O5" s="734" t="s">
        <v>980</v>
      </c>
      <c r="P5" s="734" t="s">
        <v>981</v>
      </c>
      <c r="Q5" s="734" t="s">
        <v>982</v>
      </c>
      <c r="R5" s="734" t="s">
        <v>983</v>
      </c>
      <c r="S5" s="734" t="s">
        <v>984</v>
      </c>
      <c r="T5" s="734" t="s">
        <v>985</v>
      </c>
      <c r="U5" s="752" t="s">
        <v>986</v>
      </c>
      <c r="V5" s="752" t="s">
        <v>987</v>
      </c>
      <c r="W5" s="734" t="s">
        <v>988</v>
      </c>
      <c r="X5" s="737" t="s">
        <v>989</v>
      </c>
    </row>
    <row r="6" spans="1:24" ht="14.25" customHeight="1" thickTop="1">
      <c r="A6" s="50">
        <v>1954</v>
      </c>
      <c r="B6" s="55">
        <v>140333.14862300098</v>
      </c>
      <c r="C6" s="519"/>
      <c r="D6" s="519"/>
      <c r="E6" s="519"/>
      <c r="F6" s="519"/>
      <c r="G6" s="519"/>
      <c r="H6" s="519"/>
      <c r="I6" s="519"/>
      <c r="J6" s="519"/>
      <c r="K6" s="519"/>
      <c r="L6" s="738"/>
      <c r="M6" s="13"/>
      <c r="N6" s="739"/>
      <c r="O6" s="519"/>
      <c r="P6" s="519"/>
      <c r="Q6" s="519"/>
      <c r="R6" s="519"/>
      <c r="S6" s="519"/>
      <c r="T6" s="519"/>
      <c r="U6" s="519"/>
      <c r="V6" s="519"/>
      <c r="W6" s="519"/>
      <c r="X6" s="738"/>
    </row>
    <row r="7" spans="1:24" ht="14.25" customHeight="1">
      <c r="A7" s="50">
        <v>1955</v>
      </c>
      <c r="B7" s="55">
        <v>147617.36508755138</v>
      </c>
      <c r="C7" s="10"/>
      <c r="D7" s="10"/>
      <c r="E7" s="10"/>
      <c r="F7" s="10"/>
      <c r="G7" s="10"/>
      <c r="H7" s="10"/>
      <c r="I7" s="10"/>
      <c r="J7" s="10"/>
      <c r="K7" s="10"/>
      <c r="L7" s="54"/>
      <c r="M7" s="13"/>
      <c r="N7" s="55"/>
      <c r="O7" s="10"/>
      <c r="P7" s="10"/>
      <c r="Q7" s="10"/>
      <c r="R7" s="10"/>
      <c r="S7" s="10"/>
      <c r="T7" s="10"/>
      <c r="U7" s="10"/>
      <c r="V7" s="10"/>
      <c r="W7" s="10"/>
      <c r="X7" s="54"/>
    </row>
    <row r="8" spans="1:24" ht="14.25" customHeight="1">
      <c r="A8" s="50">
        <v>1956</v>
      </c>
      <c r="B8" s="55">
        <v>158198.75243200644</v>
      </c>
      <c r="C8" s="10"/>
      <c r="D8" s="10"/>
      <c r="E8" s="10"/>
      <c r="F8" s="10"/>
      <c r="G8" s="10"/>
      <c r="H8" s="10"/>
      <c r="I8" s="10"/>
      <c r="J8" s="10"/>
      <c r="K8" s="10"/>
      <c r="L8" s="54"/>
      <c r="M8" s="13"/>
      <c r="N8" s="55"/>
      <c r="O8" s="10"/>
      <c r="P8" s="10"/>
      <c r="Q8" s="10"/>
      <c r="R8" s="10"/>
      <c r="S8" s="10"/>
      <c r="T8" s="10"/>
      <c r="U8" s="10"/>
      <c r="V8" s="10"/>
      <c r="W8" s="10"/>
      <c r="X8" s="54"/>
    </row>
    <row r="9" spans="1:24" ht="14.25" customHeight="1">
      <c r="A9" s="50">
        <v>1957</v>
      </c>
      <c r="B9" s="55">
        <v>164963.07405700645</v>
      </c>
      <c r="C9" s="10"/>
      <c r="D9" s="10"/>
      <c r="E9" s="10"/>
      <c r="F9" s="10"/>
      <c r="G9" s="10"/>
      <c r="H9" s="10"/>
      <c r="I9" s="10"/>
      <c r="J9" s="10"/>
      <c r="K9" s="10"/>
      <c r="L9" s="54"/>
      <c r="M9" s="13"/>
      <c r="N9" s="55"/>
      <c r="O9" s="10"/>
      <c r="P9" s="10"/>
      <c r="Q9" s="10"/>
      <c r="R9" s="10"/>
      <c r="S9" s="10"/>
      <c r="T9" s="10"/>
      <c r="U9" s="10"/>
      <c r="V9" s="10"/>
      <c r="W9" s="10"/>
      <c r="X9" s="54"/>
    </row>
    <row r="10" spans="1:24" ht="14.25" customHeight="1">
      <c r="A10" s="50">
        <v>1958</v>
      </c>
      <c r="B10" s="55">
        <v>172401.71531803126</v>
      </c>
      <c r="C10" s="10"/>
      <c r="D10" s="10"/>
      <c r="E10" s="10"/>
      <c r="F10" s="10"/>
      <c r="G10" s="10"/>
      <c r="H10" s="10"/>
      <c r="I10" s="10"/>
      <c r="J10" s="10"/>
      <c r="K10" s="10"/>
      <c r="L10" s="54"/>
      <c r="M10" s="13"/>
      <c r="N10" s="55"/>
      <c r="O10" s="10"/>
      <c r="P10" s="10"/>
      <c r="Q10" s="10"/>
      <c r="R10" s="10"/>
      <c r="S10" s="10"/>
      <c r="T10" s="10"/>
      <c r="U10" s="10"/>
      <c r="V10" s="10"/>
      <c r="W10" s="10"/>
      <c r="X10" s="54"/>
    </row>
    <row r="11" spans="1:24" ht="14.25" customHeight="1">
      <c r="A11" s="50">
        <v>1959</v>
      </c>
      <c r="B11" s="55">
        <v>169130.64732486758</v>
      </c>
      <c r="C11" s="10"/>
      <c r="D11" s="10"/>
      <c r="E11" s="10"/>
      <c r="F11" s="10"/>
      <c r="G11" s="10"/>
      <c r="H11" s="10"/>
      <c r="I11" s="10"/>
      <c r="J11" s="10"/>
      <c r="K11" s="10"/>
      <c r="L11" s="54"/>
      <c r="M11" s="13"/>
      <c r="N11" s="55"/>
      <c r="O11" s="10"/>
      <c r="P11" s="10"/>
      <c r="Q11" s="10"/>
      <c r="R11" s="10"/>
      <c r="S11" s="10"/>
      <c r="T11" s="10"/>
      <c r="U11" s="10"/>
      <c r="V11" s="10"/>
      <c r="W11" s="10"/>
      <c r="X11" s="54"/>
    </row>
    <row r="12" spans="1:24" ht="14.25" customHeight="1">
      <c r="A12" s="50">
        <v>1960</v>
      </c>
      <c r="B12" s="55">
        <v>173107.9154377488</v>
      </c>
      <c r="C12" s="10"/>
      <c r="D12" s="10"/>
      <c r="E12" s="10"/>
      <c r="F12" s="10"/>
      <c r="G12" s="10"/>
      <c r="H12" s="10"/>
      <c r="I12" s="10"/>
      <c r="J12" s="10"/>
      <c r="K12" s="10"/>
      <c r="L12" s="54"/>
      <c r="M12" s="13"/>
      <c r="N12" s="55"/>
      <c r="O12" s="10"/>
      <c r="P12" s="10"/>
      <c r="Q12" s="10"/>
      <c r="R12" s="10"/>
      <c r="S12" s="10"/>
      <c r="T12" s="10"/>
      <c r="U12" s="10"/>
      <c r="V12" s="10"/>
      <c r="W12" s="10"/>
      <c r="X12" s="54"/>
    </row>
    <row r="13" spans="1:24" ht="14.25" customHeight="1">
      <c r="A13" s="50">
        <v>1961</v>
      </c>
      <c r="B13" s="55">
        <v>193604.39986896195</v>
      </c>
      <c r="C13" s="10"/>
      <c r="D13" s="10"/>
      <c r="E13" s="10"/>
      <c r="F13" s="10"/>
      <c r="G13" s="10"/>
      <c r="H13" s="10"/>
      <c r="I13" s="10"/>
      <c r="J13" s="10"/>
      <c r="K13" s="10"/>
      <c r="L13" s="54"/>
      <c r="M13" s="13"/>
      <c r="N13" s="55"/>
      <c r="O13" s="10"/>
      <c r="P13" s="10"/>
      <c r="Q13" s="10"/>
      <c r="R13" s="10"/>
      <c r="S13" s="10"/>
      <c r="T13" s="10"/>
      <c r="U13" s="10"/>
      <c r="V13" s="10"/>
      <c r="W13" s="10"/>
      <c r="X13" s="54"/>
    </row>
    <row r="14" spans="1:24" ht="14.25" customHeight="1">
      <c r="A14" s="50">
        <v>1962</v>
      </c>
      <c r="B14" s="55">
        <v>211629.52461124028</v>
      </c>
      <c r="C14" s="10"/>
      <c r="D14" s="10"/>
      <c r="E14" s="10"/>
      <c r="F14" s="10"/>
      <c r="G14" s="10"/>
      <c r="H14" s="10"/>
      <c r="I14" s="10"/>
      <c r="J14" s="10"/>
      <c r="K14" s="10"/>
      <c r="L14" s="54"/>
      <c r="M14" s="13"/>
      <c r="N14" s="55"/>
      <c r="O14" s="10"/>
      <c r="P14" s="10"/>
      <c r="Q14" s="10"/>
      <c r="R14" s="10"/>
      <c r="S14" s="10"/>
      <c r="T14" s="10"/>
      <c r="U14" s="10"/>
      <c r="V14" s="10"/>
      <c r="W14" s="10"/>
      <c r="X14" s="54"/>
    </row>
    <row r="15" spans="1:24" ht="14.25" customHeight="1">
      <c r="A15" s="50">
        <v>1963</v>
      </c>
      <c r="B15" s="55">
        <v>230162.04088069138</v>
      </c>
      <c r="C15" s="10"/>
      <c r="D15" s="10"/>
      <c r="E15" s="10"/>
      <c r="F15" s="10"/>
      <c r="G15" s="10"/>
      <c r="H15" s="10"/>
      <c r="I15" s="10"/>
      <c r="J15" s="10"/>
      <c r="K15" s="10"/>
      <c r="L15" s="54"/>
      <c r="M15" s="13"/>
      <c r="N15" s="55"/>
      <c r="O15" s="10"/>
      <c r="P15" s="10"/>
      <c r="Q15" s="10"/>
      <c r="R15" s="10"/>
      <c r="S15" s="10"/>
      <c r="T15" s="10"/>
      <c r="U15" s="10"/>
      <c r="V15" s="10"/>
      <c r="W15" s="10"/>
      <c r="X15" s="54"/>
    </row>
    <row r="16" spans="1:24" ht="14.25" customHeight="1">
      <c r="A16" s="50">
        <v>1964</v>
      </c>
      <c r="B16" s="55">
        <v>244395.70799092695</v>
      </c>
      <c r="C16" s="10">
        <v>218604.8299463974</v>
      </c>
      <c r="D16" s="53">
        <v>11119.877982774187</v>
      </c>
      <c r="E16" s="53">
        <v>8184.5918086829588</v>
      </c>
      <c r="F16" s="53">
        <v>30258.653484256938</v>
      </c>
      <c r="G16" s="53">
        <v>33368.837394556831</v>
      </c>
      <c r="H16" s="53">
        <v>135672.8692761265</v>
      </c>
      <c r="I16" s="53">
        <v>98243.137933576931</v>
      </c>
      <c r="J16" s="10"/>
      <c r="K16" s="53">
        <v>37429.731342549552</v>
      </c>
      <c r="L16" s="54">
        <v>25790.878044529571</v>
      </c>
      <c r="M16" s="13"/>
      <c r="N16" s="55"/>
      <c r="O16" s="10"/>
      <c r="P16" s="10"/>
      <c r="Q16" s="10"/>
      <c r="R16" s="10"/>
      <c r="S16" s="10"/>
      <c r="T16" s="10"/>
      <c r="U16" s="10"/>
      <c r="V16" s="10"/>
      <c r="W16" s="10"/>
      <c r="X16" s="54"/>
    </row>
    <row r="17" spans="1:24" ht="14.25" customHeight="1">
      <c r="A17" s="50">
        <v>1965</v>
      </c>
      <c r="B17" s="55">
        <v>259678.71828405099</v>
      </c>
      <c r="C17" s="10">
        <v>230836.56179530782</v>
      </c>
      <c r="D17" s="53">
        <v>10386.69915181676</v>
      </c>
      <c r="E17" s="53">
        <v>9034.7378726390489</v>
      </c>
      <c r="F17" s="53">
        <v>33381.0895558177</v>
      </c>
      <c r="G17" s="53">
        <v>36874.99914402888</v>
      </c>
      <c r="H17" s="53">
        <v>141159.03607100542</v>
      </c>
      <c r="I17" s="53">
        <v>103169.49224218572</v>
      </c>
      <c r="J17" s="10"/>
      <c r="K17" s="53">
        <v>37989.543828819704</v>
      </c>
      <c r="L17" s="54">
        <v>28842.156488743138</v>
      </c>
      <c r="M17" s="13"/>
      <c r="N17" s="55">
        <v>6.2533873523226591</v>
      </c>
      <c r="O17" s="10">
        <v>5.5953621207315951</v>
      </c>
      <c r="P17" s="10">
        <v>-6.5934071587223864</v>
      </c>
      <c r="Q17" s="10">
        <v>10.387152882250984</v>
      </c>
      <c r="R17" s="10">
        <v>10.319150761897955</v>
      </c>
      <c r="S17" s="10">
        <v>10.507293700451115</v>
      </c>
      <c r="T17" s="10">
        <v>4.0436727137488804</v>
      </c>
      <c r="U17" s="10">
        <v>5.0144513013616665</v>
      </c>
      <c r="V17" s="10"/>
      <c r="W17" s="10">
        <v>1.49563586536825</v>
      </c>
      <c r="X17" s="54">
        <v>11.830843598831109</v>
      </c>
    </row>
    <row r="18" spans="1:24" ht="14.25" customHeight="1">
      <c r="A18" s="50">
        <v>1966</v>
      </c>
      <c r="B18" s="55">
        <v>278494.87301309902</v>
      </c>
      <c r="C18" s="10">
        <v>248793.61143338453</v>
      </c>
      <c r="D18" s="53">
        <v>11015.263245915099</v>
      </c>
      <c r="E18" s="53">
        <v>9652.4593916023132</v>
      </c>
      <c r="F18" s="53">
        <v>37110.951024864589</v>
      </c>
      <c r="G18" s="53">
        <v>41410.328997824756</v>
      </c>
      <c r="H18" s="53">
        <v>149604.60877317778</v>
      </c>
      <c r="I18" s="53">
        <v>110767.23344892517</v>
      </c>
      <c r="J18" s="10"/>
      <c r="K18" s="53">
        <v>38837.375324252607</v>
      </c>
      <c r="L18" s="54">
        <v>29701.261579714472</v>
      </c>
      <c r="M18" s="13"/>
      <c r="N18" s="55">
        <v>7.2459363837686031</v>
      </c>
      <c r="O18" s="10">
        <v>7.779118480373115</v>
      </c>
      <c r="P18" s="10">
        <v>6.0516251112211705</v>
      </c>
      <c r="Q18" s="10">
        <v>6.8371825245089113</v>
      </c>
      <c r="R18" s="10">
        <v>11.173576173450117</v>
      </c>
      <c r="S18" s="10">
        <v>12.299199889012824</v>
      </c>
      <c r="T18" s="10">
        <v>5.9830195340269121</v>
      </c>
      <c r="U18" s="10">
        <v>7.3643293590164083</v>
      </c>
      <c r="V18" s="10"/>
      <c r="W18" s="10">
        <v>2.2317496078742671</v>
      </c>
      <c r="X18" s="54">
        <v>2.9786437477608008</v>
      </c>
    </row>
    <row r="19" spans="1:24" ht="14.25" customHeight="1">
      <c r="A19" s="50">
        <v>1967</v>
      </c>
      <c r="B19" s="55">
        <v>290582.41258821834</v>
      </c>
      <c r="C19" s="10">
        <v>261550.63513807376</v>
      </c>
      <c r="D19" s="53">
        <v>11490.671990623148</v>
      </c>
      <c r="E19" s="53">
        <v>9801.8240415053133</v>
      </c>
      <c r="F19" s="53">
        <v>39484.878458228537</v>
      </c>
      <c r="G19" s="53">
        <v>42937.916354389068</v>
      </c>
      <c r="H19" s="53">
        <v>157835.34429332771</v>
      </c>
      <c r="I19" s="53">
        <v>118213.090499788</v>
      </c>
      <c r="J19" s="10"/>
      <c r="K19" s="53">
        <v>39622.253793539734</v>
      </c>
      <c r="L19" s="54">
        <v>29031.777450144629</v>
      </c>
      <c r="M19" s="13"/>
      <c r="N19" s="55">
        <v>4.3403095519646495</v>
      </c>
      <c r="O19" s="10">
        <v>5.1275527660021858</v>
      </c>
      <c r="P19" s="10">
        <v>4.3159090626758267</v>
      </c>
      <c r="Q19" s="10">
        <v>1.5474258304878141</v>
      </c>
      <c r="R19" s="10">
        <v>6.3968380432325667</v>
      </c>
      <c r="S19" s="10">
        <v>3.6889041780966192</v>
      </c>
      <c r="T19" s="10">
        <v>5.5016590649482611</v>
      </c>
      <c r="U19" s="10">
        <v>6.7220754902180824</v>
      </c>
      <c r="V19" s="10"/>
      <c r="W19" s="10">
        <v>2.0209359225081158</v>
      </c>
      <c r="X19" s="54">
        <v>-2.2540595717560064</v>
      </c>
    </row>
    <row r="20" spans="1:24" ht="14.25" customHeight="1">
      <c r="A20" s="50">
        <v>1968</v>
      </c>
      <c r="B20" s="55">
        <v>309751.80804045935</v>
      </c>
      <c r="C20" s="10">
        <v>277286.83908439666</v>
      </c>
      <c r="D20" s="53">
        <v>11372.415774693547</v>
      </c>
      <c r="E20" s="53">
        <v>10667.911177324982</v>
      </c>
      <c r="F20" s="53">
        <v>42041.444235169802</v>
      </c>
      <c r="G20" s="53">
        <v>48217.215050521925</v>
      </c>
      <c r="H20" s="53">
        <v>164987.85284668638</v>
      </c>
      <c r="I20" s="53">
        <v>124798.69214472827</v>
      </c>
      <c r="J20" s="10"/>
      <c r="K20" s="53">
        <v>40189.160701958121</v>
      </c>
      <c r="L20" s="54">
        <v>32464.968956062625</v>
      </c>
      <c r="M20" s="13"/>
      <c r="N20" s="55">
        <v>6.5968877061413078</v>
      </c>
      <c r="O20" s="10">
        <v>6.0165038169437857</v>
      </c>
      <c r="P20" s="10">
        <v>-1.0291496966069791</v>
      </c>
      <c r="Q20" s="10">
        <v>8.8359792233799297</v>
      </c>
      <c r="R20" s="10">
        <v>6.4747971293513951</v>
      </c>
      <c r="S20" s="10">
        <v>12.295190694769742</v>
      </c>
      <c r="T20" s="10">
        <v>4.531626667893951</v>
      </c>
      <c r="U20" s="10">
        <v>5.5709580191984465</v>
      </c>
      <c r="V20" s="10"/>
      <c r="W20" s="10">
        <v>1.4307790550541988</v>
      </c>
      <c r="X20" s="54">
        <v>11.825633176658613</v>
      </c>
    </row>
    <row r="21" spans="1:24" ht="14.25" customHeight="1">
      <c r="A21" s="50">
        <v>1969</v>
      </c>
      <c r="B21" s="55">
        <v>337343.17622139573</v>
      </c>
      <c r="C21" s="10">
        <v>301639.87165366847</v>
      </c>
      <c r="D21" s="53">
        <v>11567.359099123489</v>
      </c>
      <c r="E21" s="53">
        <v>12279.2202199485</v>
      </c>
      <c r="F21" s="53">
        <v>47673.176842453817</v>
      </c>
      <c r="G21" s="53">
        <v>51396.40178252534</v>
      </c>
      <c r="H21" s="53">
        <v>178723.71370961738</v>
      </c>
      <c r="I21" s="53">
        <v>136478.89551900845</v>
      </c>
      <c r="J21" s="10"/>
      <c r="K21" s="53">
        <v>42244.818190608959</v>
      </c>
      <c r="L21" s="54">
        <v>35703.304567727209</v>
      </c>
      <c r="M21" s="13"/>
      <c r="N21" s="55">
        <v>8.9075729228132339</v>
      </c>
      <c r="O21" s="10">
        <v>8.7826139349727939</v>
      </c>
      <c r="P21" s="10">
        <v>1.7141769021823849</v>
      </c>
      <c r="Q21" s="10">
        <v>15.104260017166361</v>
      </c>
      <c r="R21" s="10">
        <v>13.395668749583024</v>
      </c>
      <c r="S21" s="10">
        <v>6.5934681807571671</v>
      </c>
      <c r="T21" s="10">
        <v>8.3253770662104145</v>
      </c>
      <c r="U21" s="10">
        <v>9.3592354002674405</v>
      </c>
      <c r="V21" s="10"/>
      <c r="W21" s="10">
        <v>5.1149550096244667</v>
      </c>
      <c r="X21" s="54">
        <v>9.9748612606014753</v>
      </c>
    </row>
    <row r="22" spans="1:24" ht="14.25" customHeight="1">
      <c r="A22" s="50">
        <v>1970</v>
      </c>
      <c r="B22" s="55">
        <v>351665.52398863184</v>
      </c>
      <c r="C22" s="10">
        <v>317698.11761084897</v>
      </c>
      <c r="D22" s="53">
        <v>11545.795130702179</v>
      </c>
      <c r="E22" s="53">
        <v>13110.803467058246</v>
      </c>
      <c r="F22" s="53">
        <v>52012.7534842729</v>
      </c>
      <c r="G22" s="53">
        <v>51695.845933521778</v>
      </c>
      <c r="H22" s="53">
        <v>189332.91959529385</v>
      </c>
      <c r="I22" s="53">
        <v>145636.4534707244</v>
      </c>
      <c r="J22" s="10"/>
      <c r="K22" s="53">
        <v>43696.466124569466</v>
      </c>
      <c r="L22" s="54">
        <v>33967.406377782871</v>
      </c>
      <c r="M22" s="13"/>
      <c r="N22" s="55">
        <v>4.2456313857187622</v>
      </c>
      <c r="O22" s="10">
        <v>5.3236483191512418</v>
      </c>
      <c r="P22" s="10">
        <v>-0.18642084365603218</v>
      </c>
      <c r="Q22" s="10">
        <v>6.7722805863419389</v>
      </c>
      <c r="R22" s="10">
        <v>9.1027637116782412</v>
      </c>
      <c r="S22" s="10">
        <v>0.58261695490569032</v>
      </c>
      <c r="T22" s="10">
        <v>5.9360930150063052</v>
      </c>
      <c r="U22" s="10">
        <v>6.7098710880471035</v>
      </c>
      <c r="V22" s="10"/>
      <c r="W22" s="10">
        <v>3.4362745447516385</v>
      </c>
      <c r="X22" s="54">
        <v>-4.8620098642450209</v>
      </c>
    </row>
    <row r="23" spans="1:24" ht="14.25" customHeight="1">
      <c r="A23" s="50">
        <v>1971</v>
      </c>
      <c r="B23" s="55">
        <v>368014.8569987251</v>
      </c>
      <c r="C23" s="10">
        <v>334712.16921287542</v>
      </c>
      <c r="D23" s="53">
        <v>12870.214624957611</v>
      </c>
      <c r="E23" s="53">
        <v>13948.055051379813</v>
      </c>
      <c r="F23" s="53">
        <v>55701.364929035037</v>
      </c>
      <c r="G23" s="53">
        <v>51537.21003328231</v>
      </c>
      <c r="H23" s="53">
        <v>200655.32457422069</v>
      </c>
      <c r="I23" s="53">
        <v>155062.25806540545</v>
      </c>
      <c r="J23" s="10"/>
      <c r="K23" s="53">
        <v>45593.066508815224</v>
      </c>
      <c r="L23" s="54">
        <v>33302.687785849615</v>
      </c>
      <c r="M23" s="13"/>
      <c r="N23" s="55">
        <v>4.6491145406172274</v>
      </c>
      <c r="O23" s="10">
        <v>5.3554146716308537</v>
      </c>
      <c r="P23" s="10">
        <v>11.471011561027789</v>
      </c>
      <c r="Q23" s="10">
        <v>6.3859670112912381</v>
      </c>
      <c r="R23" s="10">
        <v>7.0917442313017665</v>
      </c>
      <c r="S23" s="10">
        <v>-0.30686392180033772</v>
      </c>
      <c r="T23" s="10">
        <v>5.9801565428394099</v>
      </c>
      <c r="U23" s="10">
        <v>6.4721464784747829</v>
      </c>
      <c r="V23" s="10"/>
      <c r="W23" s="10">
        <v>4.3403976395687272</v>
      </c>
      <c r="X23" s="54">
        <v>-1.9569306662401753</v>
      </c>
    </row>
    <row r="24" spans="1:24" ht="14.25" customHeight="1">
      <c r="A24" s="50">
        <v>1972</v>
      </c>
      <c r="B24" s="55">
        <v>398004.94982268329</v>
      </c>
      <c r="C24" s="10">
        <v>363701.20535120356</v>
      </c>
      <c r="D24" s="53">
        <v>12930.441443548236</v>
      </c>
      <c r="E24" s="53">
        <v>15605.156484971138</v>
      </c>
      <c r="F24" s="53">
        <v>64275.416031555724</v>
      </c>
      <c r="G24" s="53">
        <v>56438.692335351116</v>
      </c>
      <c r="H24" s="53">
        <v>214451.49905577741</v>
      </c>
      <c r="I24" s="53">
        <v>166924.4572344076</v>
      </c>
      <c r="J24" s="10"/>
      <c r="K24" s="53">
        <v>47527.041821369807</v>
      </c>
      <c r="L24" s="54">
        <v>34303.744471479746</v>
      </c>
      <c r="M24" s="13"/>
      <c r="N24" s="55">
        <v>8.1491527457713708</v>
      </c>
      <c r="O24" s="10">
        <v>8.6608850244376043</v>
      </c>
      <c r="P24" s="10">
        <v>0.46795504461778492</v>
      </c>
      <c r="Q24" s="10">
        <v>11.880519739039851</v>
      </c>
      <c r="R24" s="10">
        <v>15.392892280905945</v>
      </c>
      <c r="S24" s="10">
        <v>9.5105697396181696</v>
      </c>
      <c r="T24" s="10">
        <v>6.875558628125833</v>
      </c>
      <c r="U24" s="10">
        <v>7.649959001628015</v>
      </c>
      <c r="V24" s="10"/>
      <c r="W24" s="10">
        <v>4.2418189006450335</v>
      </c>
      <c r="X24" s="54">
        <v>3.0059336113269497</v>
      </c>
    </row>
    <row r="25" spans="1:24" ht="14.25" customHeight="1">
      <c r="A25" s="50">
        <v>1973</v>
      </c>
      <c r="B25" s="55">
        <v>429004.39492470701</v>
      </c>
      <c r="C25" s="10">
        <v>391030.96499081363</v>
      </c>
      <c r="D25" s="53">
        <v>13363.706516709251</v>
      </c>
      <c r="E25" s="53">
        <v>16269.247568459485</v>
      </c>
      <c r="F25" s="53">
        <v>71332.106214994055</v>
      </c>
      <c r="G25" s="53">
        <v>61029.123477423796</v>
      </c>
      <c r="H25" s="53">
        <v>229036.78121322708</v>
      </c>
      <c r="I25" s="53">
        <v>178925.41901063104</v>
      </c>
      <c r="J25" s="10"/>
      <c r="K25" s="53">
        <v>50111.362202596021</v>
      </c>
      <c r="L25" s="54">
        <v>37973.429933893356</v>
      </c>
      <c r="M25" s="13"/>
      <c r="N25" s="55">
        <v>7.7887084358710501</v>
      </c>
      <c r="O25" s="10">
        <v>7.514343982780991</v>
      </c>
      <c r="P25" s="10">
        <v>3.3507369029322387</v>
      </c>
      <c r="Q25" s="10">
        <v>4.2555874664115922</v>
      </c>
      <c r="R25" s="10">
        <v>10.978832373444124</v>
      </c>
      <c r="S25" s="10">
        <v>8.1334824605732372</v>
      </c>
      <c r="T25" s="10">
        <v>6.8012031725906086</v>
      </c>
      <c r="U25" s="10">
        <v>7.189456820800566</v>
      </c>
      <c r="V25" s="10"/>
      <c r="W25" s="10">
        <v>5.437578864974113</v>
      </c>
      <c r="X25" s="54">
        <v>10.697623594603801</v>
      </c>
    </row>
    <row r="26" spans="1:24" ht="14.25" customHeight="1">
      <c r="A26" s="50">
        <v>1974</v>
      </c>
      <c r="B26" s="55">
        <v>453108.32531736221</v>
      </c>
      <c r="C26" s="10">
        <v>412125.07600541605</v>
      </c>
      <c r="D26" s="53">
        <v>14300.75322656945</v>
      </c>
      <c r="E26" s="53">
        <v>17056.521705565916</v>
      </c>
      <c r="F26" s="53">
        <v>75663.037472164709</v>
      </c>
      <c r="G26" s="53">
        <v>63624.614646026595</v>
      </c>
      <c r="H26" s="53">
        <v>241480.14895508936</v>
      </c>
      <c r="I26" s="53">
        <v>187802.6089246663</v>
      </c>
      <c r="J26" s="10"/>
      <c r="K26" s="53">
        <v>53677.54003042305</v>
      </c>
      <c r="L26" s="54">
        <v>40983.249311946143</v>
      </c>
      <c r="M26" s="13"/>
      <c r="N26" s="55">
        <v>5.6185742332279798</v>
      </c>
      <c r="O26" s="10">
        <v>5.3944860901483871</v>
      </c>
      <c r="P26" s="10">
        <v>7.0118773462180206</v>
      </c>
      <c r="Q26" s="10">
        <v>4.8390322526819629</v>
      </c>
      <c r="R26" s="10">
        <v>6.071503404255707</v>
      </c>
      <c r="S26" s="10">
        <v>4.2528730886376431</v>
      </c>
      <c r="T26" s="10">
        <v>5.4329124239123061</v>
      </c>
      <c r="U26" s="10">
        <v>4.961391155667938</v>
      </c>
      <c r="V26" s="10"/>
      <c r="W26" s="10">
        <v>7.116505461195155</v>
      </c>
      <c r="X26" s="54">
        <v>7.9261193505366201</v>
      </c>
    </row>
    <row r="27" spans="1:24" ht="14.25" customHeight="1">
      <c r="A27" s="50">
        <v>1975</v>
      </c>
      <c r="B27" s="55">
        <v>455564.5861604925</v>
      </c>
      <c r="C27" s="10">
        <v>412392.58816528664</v>
      </c>
      <c r="D27" s="53">
        <v>14070.518675294728</v>
      </c>
      <c r="E27" s="53">
        <v>16545.280305636286</v>
      </c>
      <c r="F27" s="53">
        <v>74211.787451728858</v>
      </c>
      <c r="G27" s="53">
        <v>60200.454311095877</v>
      </c>
      <c r="H27" s="53">
        <v>247364.54742153091</v>
      </c>
      <c r="I27" s="53">
        <v>192078.63925243047</v>
      </c>
      <c r="J27" s="10"/>
      <c r="K27" s="53">
        <v>55285.908169100439</v>
      </c>
      <c r="L27" s="54">
        <v>43171.997995205842</v>
      </c>
      <c r="M27" s="13"/>
      <c r="N27" s="55">
        <v>0.54209130706435182</v>
      </c>
      <c r="O27" s="10">
        <v>6.4910430217812731E-2</v>
      </c>
      <c r="P27" s="10">
        <v>-1.6099470260557136</v>
      </c>
      <c r="Q27" s="10">
        <v>-2.9973367885598901</v>
      </c>
      <c r="R27" s="10">
        <v>-1.9180435638335935</v>
      </c>
      <c r="S27" s="10">
        <v>-5.3818170121436744</v>
      </c>
      <c r="T27" s="10">
        <v>2.4368042225847431</v>
      </c>
      <c r="U27" s="10">
        <v>2.2768748273776174</v>
      </c>
      <c r="V27" s="10"/>
      <c r="W27" s="10">
        <v>2.9963521759115874</v>
      </c>
      <c r="X27" s="54">
        <v>5.3405933399763406</v>
      </c>
    </row>
    <row r="28" spans="1:24" ht="14.25" customHeight="1">
      <c r="A28" s="50">
        <v>1976</v>
      </c>
      <c r="B28" s="55">
        <v>470615.41148398916</v>
      </c>
      <c r="C28" s="10">
        <v>426216.05770523567</v>
      </c>
      <c r="D28" s="53">
        <v>14769.437350749004</v>
      </c>
      <c r="E28" s="53">
        <v>17292.960855485733</v>
      </c>
      <c r="F28" s="53">
        <v>77170.089937008437</v>
      </c>
      <c r="G28" s="53">
        <v>58177.847185980339</v>
      </c>
      <c r="H28" s="53">
        <v>258805.72237601219</v>
      </c>
      <c r="I28" s="53">
        <v>200026.98109513824</v>
      </c>
      <c r="J28" s="10"/>
      <c r="K28" s="53">
        <v>58778.741280873968</v>
      </c>
      <c r="L28" s="54">
        <v>44399.353778753466</v>
      </c>
      <c r="M28" s="13"/>
      <c r="N28" s="55">
        <v>3.3037742135193948</v>
      </c>
      <c r="O28" s="10">
        <v>3.3520169703943781</v>
      </c>
      <c r="P28" s="10">
        <v>4.9672559454503107</v>
      </c>
      <c r="Q28" s="10">
        <v>4.5189959676581903</v>
      </c>
      <c r="R28" s="10">
        <v>3.9862973078283792</v>
      </c>
      <c r="S28" s="10">
        <v>-3.3597871448998951</v>
      </c>
      <c r="T28" s="10">
        <v>4.625228260775982</v>
      </c>
      <c r="U28" s="10">
        <v>4.1380665094477465</v>
      </c>
      <c r="V28" s="10"/>
      <c r="W28" s="10">
        <v>6.3177638343032472</v>
      </c>
      <c r="X28" s="54">
        <v>2.8429441317122217</v>
      </c>
    </row>
    <row r="29" spans="1:24" ht="14.25" customHeight="1">
      <c r="A29" s="50">
        <v>1977</v>
      </c>
      <c r="B29" s="55">
        <v>483976.34237706417</v>
      </c>
      <c r="C29" s="10">
        <v>438248.10630556638</v>
      </c>
      <c r="D29" s="53">
        <v>14056.563450898095</v>
      </c>
      <c r="E29" s="53">
        <v>19066.864823887652</v>
      </c>
      <c r="F29" s="53">
        <v>79815.851234629314</v>
      </c>
      <c r="G29" s="53">
        <v>56699.150825500932</v>
      </c>
      <c r="H29" s="53">
        <v>268609.67597065039</v>
      </c>
      <c r="I29" s="53">
        <v>207449.50708115377</v>
      </c>
      <c r="J29" s="10"/>
      <c r="K29" s="53">
        <v>61160.168889496621</v>
      </c>
      <c r="L29" s="54">
        <v>45728.236071497835</v>
      </c>
      <c r="M29" s="13"/>
      <c r="N29" s="55">
        <v>2.839033862266449</v>
      </c>
      <c r="O29" s="10">
        <v>2.8229927950419675</v>
      </c>
      <c r="P29" s="10">
        <v>-4.8266828513596423</v>
      </c>
      <c r="Q29" s="10">
        <v>10.257953991951553</v>
      </c>
      <c r="R29" s="10">
        <v>3.4284802567685624</v>
      </c>
      <c r="S29" s="10">
        <v>-2.5416828432175853</v>
      </c>
      <c r="T29" s="10">
        <v>3.7881517860699709</v>
      </c>
      <c r="U29" s="10">
        <v>3.7107623908422482</v>
      </c>
      <c r="V29" s="10"/>
      <c r="W29" s="10">
        <v>4.0515117485129704</v>
      </c>
      <c r="X29" s="54">
        <v>2.9930216988434788</v>
      </c>
    </row>
    <row r="30" spans="1:24" ht="14.25" customHeight="1">
      <c r="A30" s="50">
        <v>1978</v>
      </c>
      <c r="B30" s="55">
        <v>491054.63224416715</v>
      </c>
      <c r="C30" s="10">
        <v>445116.72243734088</v>
      </c>
      <c r="D30" s="53">
        <v>16960.9250533593</v>
      </c>
      <c r="E30" s="53">
        <v>19757.104476264165</v>
      </c>
      <c r="F30" s="53">
        <v>80504.876210360337</v>
      </c>
      <c r="G30" s="53">
        <v>53579.320023655149</v>
      </c>
      <c r="H30" s="53">
        <v>274314.49667370197</v>
      </c>
      <c r="I30" s="53">
        <v>210886.1447859646</v>
      </c>
      <c r="J30" s="10"/>
      <c r="K30" s="53">
        <v>63428.351887737415</v>
      </c>
      <c r="L30" s="54">
        <v>45937.909806826225</v>
      </c>
      <c r="M30" s="13"/>
      <c r="N30" s="55">
        <v>1.4625280715866662</v>
      </c>
      <c r="O30" s="10">
        <v>1.5672894036387275</v>
      </c>
      <c r="P30" s="10">
        <v>20.661960603718121</v>
      </c>
      <c r="Q30" s="10">
        <v>3.6201004137384807</v>
      </c>
      <c r="R30" s="10">
        <v>0.86326834215617598</v>
      </c>
      <c r="S30" s="10">
        <v>-5.5024295010122293</v>
      </c>
      <c r="T30" s="10">
        <v>2.1238329119889654</v>
      </c>
      <c r="U30" s="10">
        <v>1.6566140614961311</v>
      </c>
      <c r="V30" s="10"/>
      <c r="W30" s="10">
        <v>3.7085950536515311</v>
      </c>
      <c r="X30" s="54">
        <v>0.45852137178559182</v>
      </c>
    </row>
    <row r="31" spans="1:24" ht="14.25" customHeight="1">
      <c r="A31" s="50">
        <v>1979</v>
      </c>
      <c r="B31" s="55">
        <v>491260.94649688038</v>
      </c>
      <c r="C31" s="10">
        <v>447654.97715798434</v>
      </c>
      <c r="D31" s="53">
        <v>14331.756369915382</v>
      </c>
      <c r="E31" s="53">
        <v>20940.704327231117</v>
      </c>
      <c r="F31" s="53">
        <v>80271.28565611325</v>
      </c>
      <c r="G31" s="53">
        <v>51890.753736574909</v>
      </c>
      <c r="H31" s="53">
        <v>280220.47706814972</v>
      </c>
      <c r="I31" s="53">
        <v>213876.96057478906</v>
      </c>
      <c r="J31" s="10"/>
      <c r="K31" s="53">
        <v>66343.516493360672</v>
      </c>
      <c r="L31" s="54">
        <v>43605.969338895971</v>
      </c>
      <c r="M31" s="13"/>
      <c r="N31" s="55">
        <v>4.2014521229605251E-2</v>
      </c>
      <c r="O31" s="10">
        <v>0.57024474541074177</v>
      </c>
      <c r="P31" s="10">
        <v>-15.501328348380284</v>
      </c>
      <c r="Q31" s="10">
        <v>5.9907556412879703</v>
      </c>
      <c r="R31" s="10">
        <v>-0.29015702556539624</v>
      </c>
      <c r="S31" s="10">
        <v>-3.1515261603445976</v>
      </c>
      <c r="T31" s="10">
        <v>2.1529960924642433</v>
      </c>
      <c r="U31" s="10">
        <v>1.4182135065629486</v>
      </c>
      <c r="V31" s="10"/>
      <c r="W31" s="10">
        <v>4.5959961418875261</v>
      </c>
      <c r="X31" s="54">
        <v>-5.0762877060282268</v>
      </c>
    </row>
    <row r="32" spans="1:24" ht="14.25" customHeight="1">
      <c r="A32" s="50">
        <v>1980</v>
      </c>
      <c r="B32" s="55">
        <v>497650.19064927509</v>
      </c>
      <c r="C32" s="10">
        <v>453504.56888611417</v>
      </c>
      <c r="D32" s="53">
        <v>15641.230100606957</v>
      </c>
      <c r="E32" s="53">
        <v>22255.821507702538</v>
      </c>
      <c r="F32" s="53">
        <v>80244.466442838399</v>
      </c>
      <c r="G32" s="53">
        <v>51143.434199616218</v>
      </c>
      <c r="H32" s="53">
        <v>284219.61663535004</v>
      </c>
      <c r="I32" s="53">
        <v>215570.98139702273</v>
      </c>
      <c r="J32" s="10"/>
      <c r="K32" s="53">
        <v>68648.63523832729</v>
      </c>
      <c r="L32" s="54">
        <v>44145.621763160932</v>
      </c>
      <c r="M32" s="13"/>
      <c r="N32" s="55">
        <v>1.3005805159061801</v>
      </c>
      <c r="O32" s="10">
        <v>1.3067187960841942</v>
      </c>
      <c r="P32" s="10">
        <v>9.1368684820819936</v>
      </c>
      <c r="Q32" s="10">
        <v>6.2801955460555003</v>
      </c>
      <c r="R32" s="10">
        <v>-3.3410718484994106E-2</v>
      </c>
      <c r="S32" s="10">
        <v>-1.4401786120750604</v>
      </c>
      <c r="T32" s="10">
        <v>1.4271403749797074</v>
      </c>
      <c r="U32" s="10">
        <v>0.79205390691967636</v>
      </c>
      <c r="V32" s="10"/>
      <c r="W32" s="10">
        <v>3.4745199935208415</v>
      </c>
      <c r="X32" s="54">
        <v>1.237565481163605</v>
      </c>
    </row>
    <row r="33" spans="1:24" ht="14.25" customHeight="1">
      <c r="A33" s="50">
        <v>1981</v>
      </c>
      <c r="B33" s="55">
        <v>496992.60045569792</v>
      </c>
      <c r="C33" s="10">
        <v>451931.3803929335</v>
      </c>
      <c r="D33" s="53">
        <v>13961.36605957953</v>
      </c>
      <c r="E33" s="53">
        <v>23307.236613504956</v>
      </c>
      <c r="F33" s="53">
        <v>78025.299194437946</v>
      </c>
      <c r="G33" s="53">
        <v>51024.079068501953</v>
      </c>
      <c r="H33" s="53">
        <v>285613.3994569091</v>
      </c>
      <c r="I33" s="53">
        <v>215311.99455268454</v>
      </c>
      <c r="J33" s="10"/>
      <c r="K33" s="53">
        <v>70301.404904224575</v>
      </c>
      <c r="L33" s="54">
        <v>45061.220062764412</v>
      </c>
      <c r="M33" s="13"/>
      <c r="N33" s="55">
        <v>-0.13213904182759473</v>
      </c>
      <c r="O33" s="10">
        <v>-0.34689584209586233</v>
      </c>
      <c r="P33" s="10">
        <v>-10.73997396766282</v>
      </c>
      <c r="Q33" s="10">
        <v>4.7242250996600177</v>
      </c>
      <c r="R33" s="10">
        <v>-2.7655081362915723</v>
      </c>
      <c r="S33" s="10">
        <v>-0.23337332148719581</v>
      </c>
      <c r="T33" s="10">
        <v>0.49038938200640647</v>
      </c>
      <c r="U33" s="10">
        <v>-0.12013993843689175</v>
      </c>
      <c r="V33" s="10"/>
      <c r="W33" s="10">
        <v>2.4075783300853137</v>
      </c>
      <c r="X33" s="54">
        <v>2.0740410102628504</v>
      </c>
    </row>
    <row r="34" spans="1:24" ht="14.25" customHeight="1">
      <c r="A34" s="50">
        <v>1982</v>
      </c>
      <c r="B34" s="55">
        <v>503179.18282412773</v>
      </c>
      <c r="C34" s="10">
        <v>456580.97642737243</v>
      </c>
      <c r="D34" s="53">
        <v>13971.287793265386</v>
      </c>
      <c r="E34" s="53">
        <v>22687.565423314274</v>
      </c>
      <c r="F34" s="53">
        <v>77493.874039128204</v>
      </c>
      <c r="G34" s="53">
        <v>47765.725486095136</v>
      </c>
      <c r="H34" s="53">
        <v>294662.52368556941</v>
      </c>
      <c r="I34" s="53">
        <v>221573.40079359958</v>
      </c>
      <c r="J34" s="10"/>
      <c r="K34" s="53">
        <v>73089.122891969862</v>
      </c>
      <c r="L34" s="54">
        <v>46598.206396755333</v>
      </c>
      <c r="M34" s="13"/>
      <c r="N34" s="55">
        <v>1.2448037179542126</v>
      </c>
      <c r="O34" s="10">
        <v>1.0288278787802474</v>
      </c>
      <c r="P34" s="10">
        <v>7.1065636725764492E-2</v>
      </c>
      <c r="Q34" s="10">
        <v>-2.6587072524574817</v>
      </c>
      <c r="R34" s="10">
        <v>-0.68109338995988589</v>
      </c>
      <c r="S34" s="10">
        <v>-6.3859135566804444</v>
      </c>
      <c r="T34" s="10">
        <v>3.1683122170973466</v>
      </c>
      <c r="U34" s="10">
        <v>2.9080619748673264</v>
      </c>
      <c r="V34" s="10"/>
      <c r="W34" s="10">
        <v>3.9653801962324264</v>
      </c>
      <c r="X34" s="54">
        <v>3.4108848625272525</v>
      </c>
    </row>
    <row r="35" spans="1:24" ht="14.25" customHeight="1">
      <c r="A35" s="50">
        <v>1983</v>
      </c>
      <c r="B35" s="55">
        <v>512091.00216394942</v>
      </c>
      <c r="C35" s="10">
        <v>464556.50525742752</v>
      </c>
      <c r="D35" s="53">
        <v>14775.030912453587</v>
      </c>
      <c r="E35" s="53">
        <v>22016.928474136792</v>
      </c>
      <c r="F35" s="53">
        <v>79473.636905018255</v>
      </c>
      <c r="G35" s="53">
        <v>48391.186481289638</v>
      </c>
      <c r="H35" s="53">
        <v>299899.72248452925</v>
      </c>
      <c r="I35" s="53">
        <v>224328.22503941026</v>
      </c>
      <c r="J35" s="10"/>
      <c r="K35" s="53">
        <v>75571.497445119006</v>
      </c>
      <c r="L35" s="54">
        <v>47534.496906521883</v>
      </c>
      <c r="M35" s="13"/>
      <c r="N35" s="55">
        <v>1.7711025503486688</v>
      </c>
      <c r="O35" s="10">
        <v>1.7467939405757749</v>
      </c>
      <c r="P35" s="10">
        <v>5.7528205780402741</v>
      </c>
      <c r="Q35" s="10">
        <v>-2.9559670095246071</v>
      </c>
      <c r="R35" s="10">
        <v>2.5547346683047811</v>
      </c>
      <c r="S35" s="10">
        <v>1.3094347229721803</v>
      </c>
      <c r="T35" s="10">
        <v>1.7773548985646981</v>
      </c>
      <c r="U35" s="10">
        <v>1.2433009720227428</v>
      </c>
      <c r="V35" s="10"/>
      <c r="W35" s="10">
        <v>3.396366593177258</v>
      </c>
      <c r="X35" s="54">
        <v>2.0092844385352748</v>
      </c>
    </row>
    <row r="36" spans="1:24" ht="14.25" customHeight="1">
      <c r="A36" s="50">
        <v>1984</v>
      </c>
      <c r="B36" s="55">
        <v>521226.92562446778</v>
      </c>
      <c r="C36" s="10">
        <v>472784.05539597519</v>
      </c>
      <c r="D36" s="53">
        <v>15757.383656656304</v>
      </c>
      <c r="E36" s="53">
        <v>22934.546081558539</v>
      </c>
      <c r="F36" s="53">
        <v>79823.506410914488</v>
      </c>
      <c r="G36" s="53">
        <v>45735.173620257447</v>
      </c>
      <c r="H36" s="53">
        <v>308533.44562658836</v>
      </c>
      <c r="I36" s="53">
        <v>230548.65733549604</v>
      </c>
      <c r="J36" s="10"/>
      <c r="K36" s="53">
        <v>77984.788291092336</v>
      </c>
      <c r="L36" s="54">
        <v>48442.870228492626</v>
      </c>
      <c r="M36" s="13"/>
      <c r="N36" s="55">
        <v>1.7840429575822547</v>
      </c>
      <c r="O36" s="10">
        <v>1.7710547684588906</v>
      </c>
      <c r="P36" s="10">
        <v>6.6487356271770048</v>
      </c>
      <c r="Q36" s="10">
        <v>4.1677821159280759</v>
      </c>
      <c r="R36" s="10">
        <v>0.4402334151567544</v>
      </c>
      <c r="S36" s="10">
        <v>-5.4886293438147771</v>
      </c>
      <c r="T36" s="10">
        <v>2.8788700004563905</v>
      </c>
      <c r="U36" s="10">
        <v>2.7729155771606395</v>
      </c>
      <c r="V36" s="10"/>
      <c r="W36" s="10">
        <v>3.1933876230597402</v>
      </c>
      <c r="X36" s="54">
        <v>1.9109770400159931</v>
      </c>
    </row>
    <row r="37" spans="1:24" ht="14.25" customHeight="1">
      <c r="A37" s="50">
        <v>1985</v>
      </c>
      <c r="B37" s="55">
        <v>533323.64075258479</v>
      </c>
      <c r="C37" s="10">
        <v>482772.97801284248</v>
      </c>
      <c r="D37" s="53">
        <v>15878.036615331643</v>
      </c>
      <c r="E37" s="53">
        <v>23115.910333072625</v>
      </c>
      <c r="F37" s="53">
        <v>81135.196345987511</v>
      </c>
      <c r="G37" s="53">
        <v>47246.481101153418</v>
      </c>
      <c r="H37" s="53">
        <v>315397.35361729725</v>
      </c>
      <c r="I37" s="53">
        <v>234464.01157070059</v>
      </c>
      <c r="J37" s="10"/>
      <c r="K37" s="53">
        <v>80933.342046596677</v>
      </c>
      <c r="L37" s="54">
        <v>50550.662739742373</v>
      </c>
      <c r="M37" s="13"/>
      <c r="N37" s="55">
        <v>2.3208154708477924</v>
      </c>
      <c r="O37" s="10">
        <v>2.1127875407095154</v>
      </c>
      <c r="P37" s="10">
        <v>0.76569157230852447</v>
      </c>
      <c r="Q37" s="10">
        <v>0.79079067389922209</v>
      </c>
      <c r="R37" s="10">
        <v>1.6432376802902215</v>
      </c>
      <c r="S37" s="10">
        <v>3.3044752239151265</v>
      </c>
      <c r="T37" s="10">
        <v>2.2246884699223646</v>
      </c>
      <c r="U37" s="10">
        <v>1.6982767457660364</v>
      </c>
      <c r="V37" s="10"/>
      <c r="W37" s="10">
        <v>3.7809344875032957</v>
      </c>
      <c r="X37" s="54">
        <v>4.3510892342006668</v>
      </c>
    </row>
    <row r="38" spans="1:24" ht="14.25" customHeight="1">
      <c r="A38" s="50">
        <v>1986</v>
      </c>
      <c r="B38" s="55">
        <v>550676.17003981466</v>
      </c>
      <c r="C38" s="10">
        <v>499764.3029212837</v>
      </c>
      <c r="D38" s="53">
        <v>15293.717784366769</v>
      </c>
      <c r="E38" s="53">
        <v>24636.634092899698</v>
      </c>
      <c r="F38" s="53">
        <v>82885.498835610837</v>
      </c>
      <c r="G38" s="53">
        <v>50203.540459595664</v>
      </c>
      <c r="H38" s="53">
        <v>326744.91174881073</v>
      </c>
      <c r="I38" s="53">
        <v>242590.32326648288</v>
      </c>
      <c r="J38" s="10"/>
      <c r="K38" s="53">
        <v>84154.588482327847</v>
      </c>
      <c r="L38" s="54">
        <v>50911.867118530979</v>
      </c>
      <c r="M38" s="13"/>
      <c r="N38" s="55">
        <v>3.2536583720052858</v>
      </c>
      <c r="O38" s="10">
        <v>3.5195269168501797</v>
      </c>
      <c r="P38" s="10">
        <v>-3.6800446120691221</v>
      </c>
      <c r="Q38" s="10">
        <v>6.5786886084747032</v>
      </c>
      <c r="R38" s="10">
        <v>2.1572665975434946</v>
      </c>
      <c r="S38" s="10">
        <v>6.2587928021798245</v>
      </c>
      <c r="T38" s="10">
        <v>3.5978609209519785</v>
      </c>
      <c r="U38" s="10">
        <v>3.4659100308585655</v>
      </c>
      <c r="V38" s="10"/>
      <c r="W38" s="10">
        <v>3.9801228446448844</v>
      </c>
      <c r="X38" s="54">
        <v>0.71453935361491805</v>
      </c>
    </row>
    <row r="39" spans="1:24" ht="14.25" customHeight="1">
      <c r="A39" s="50">
        <v>1987</v>
      </c>
      <c r="B39" s="55">
        <v>581224.66970412631</v>
      </c>
      <c r="C39" s="10">
        <v>529194.19668182707</v>
      </c>
      <c r="D39" s="53">
        <v>17589.056251266207</v>
      </c>
      <c r="E39" s="53">
        <v>24402.381832282586</v>
      </c>
      <c r="F39" s="53">
        <v>89410.887887657911</v>
      </c>
      <c r="G39" s="53">
        <v>54245.955173653565</v>
      </c>
      <c r="H39" s="53">
        <v>343545.91553696676</v>
      </c>
      <c r="I39" s="53">
        <v>254432.32310686164</v>
      </c>
      <c r="J39" s="10"/>
      <c r="K39" s="53">
        <v>89113.592430105142</v>
      </c>
      <c r="L39" s="54">
        <v>52030.473022299302</v>
      </c>
      <c r="M39" s="13"/>
      <c r="N39" s="55">
        <v>5.5474526275765657</v>
      </c>
      <c r="O39" s="10">
        <v>5.8887546766578147</v>
      </c>
      <c r="P39" s="10">
        <v>15.008374675552938</v>
      </c>
      <c r="Q39" s="10">
        <v>-0.95082899609497673</v>
      </c>
      <c r="R39" s="10">
        <v>7.872775266743659</v>
      </c>
      <c r="S39" s="10">
        <v>8.0520510646281629</v>
      </c>
      <c r="T39" s="10">
        <v>5.141932799575466</v>
      </c>
      <c r="U39" s="10">
        <v>4.8814807123903403</v>
      </c>
      <c r="V39" s="10"/>
      <c r="W39" s="10">
        <v>5.8927315042585748</v>
      </c>
      <c r="X39" s="54">
        <v>2.1971417806462057</v>
      </c>
    </row>
    <row r="40" spans="1:24" ht="14.25" customHeight="1">
      <c r="A40" s="50">
        <v>1988</v>
      </c>
      <c r="B40" s="55">
        <v>610829.31478710962</v>
      </c>
      <c r="C40" s="10">
        <v>557767.3951887443</v>
      </c>
      <c r="D40" s="53">
        <v>19126.189118053364</v>
      </c>
      <c r="E40" s="53">
        <v>26195.771088791087</v>
      </c>
      <c r="F40" s="53">
        <v>93565.818187240875</v>
      </c>
      <c r="G40" s="53">
        <v>59381.719435862957</v>
      </c>
      <c r="H40" s="53">
        <v>359497.89735879598</v>
      </c>
      <c r="I40" s="53">
        <v>265628.88958300842</v>
      </c>
      <c r="J40" s="10"/>
      <c r="K40" s="53">
        <v>93869.007775787541</v>
      </c>
      <c r="L40" s="54">
        <v>53061.919598365355</v>
      </c>
      <c r="M40" s="13"/>
      <c r="N40" s="55">
        <v>5.0934942417453888</v>
      </c>
      <c r="O40" s="10">
        <v>5.3993786564701551</v>
      </c>
      <c r="P40" s="10">
        <v>8.739143503941559</v>
      </c>
      <c r="Q40" s="10">
        <v>7.3492385654583048</v>
      </c>
      <c r="R40" s="10">
        <v>4.647007090236599</v>
      </c>
      <c r="S40" s="10">
        <v>9.4675524576323777</v>
      </c>
      <c r="T40" s="10">
        <v>4.6433332781430581</v>
      </c>
      <c r="U40" s="10">
        <v>4.4006069431061334</v>
      </c>
      <c r="V40" s="10"/>
      <c r="W40" s="10">
        <v>5.3363524194271816</v>
      </c>
      <c r="X40" s="54">
        <v>1.982389388664596</v>
      </c>
    </row>
    <row r="41" spans="1:24" ht="14.25" customHeight="1">
      <c r="A41" s="50">
        <v>1989</v>
      </c>
      <c r="B41" s="55">
        <v>640317.81831849087</v>
      </c>
      <c r="C41" s="10">
        <v>583635.89006613207</v>
      </c>
      <c r="D41" s="53">
        <v>18151.305924881101</v>
      </c>
      <c r="E41" s="53">
        <v>26200.898773466186</v>
      </c>
      <c r="F41" s="53">
        <v>97388.554167105627</v>
      </c>
      <c r="G41" s="53">
        <v>66715.792820834642</v>
      </c>
      <c r="H41" s="53">
        <v>375179.33837984444</v>
      </c>
      <c r="I41" s="53">
        <v>275153.44827487884</v>
      </c>
      <c r="J41" s="10"/>
      <c r="K41" s="53">
        <v>100025.89010496563</v>
      </c>
      <c r="L41" s="54">
        <v>56681.928252358855</v>
      </c>
      <c r="M41" s="13"/>
      <c r="N41" s="55">
        <v>4.8276176040533914</v>
      </c>
      <c r="O41" s="10">
        <v>4.6378642962151106</v>
      </c>
      <c r="P41" s="10">
        <v>-5.0971115424769291</v>
      </c>
      <c r="Q41" s="10">
        <v>1.9574475046835182E-2</v>
      </c>
      <c r="R41" s="10">
        <v>4.0856116623859462</v>
      </c>
      <c r="S41" s="10">
        <v>12.350725870935886</v>
      </c>
      <c r="T41" s="10">
        <v>4.3620397048936388</v>
      </c>
      <c r="U41" s="10">
        <v>3.5856637080486031</v>
      </c>
      <c r="V41" s="10"/>
      <c r="W41" s="10">
        <v>6.5590150306949146</v>
      </c>
      <c r="X41" s="54">
        <v>6.8222346296439307</v>
      </c>
    </row>
    <row r="42" spans="1:24" ht="14.25" customHeight="1">
      <c r="A42" s="50">
        <v>1990</v>
      </c>
      <c r="B42" s="55">
        <v>664545.60030125501</v>
      </c>
      <c r="C42" s="10">
        <v>606345.3767988754</v>
      </c>
      <c r="D42" s="53">
        <v>19107.994298480946</v>
      </c>
      <c r="E42" s="53">
        <v>26117.850000638486</v>
      </c>
      <c r="F42" s="53">
        <v>99938.626034490269</v>
      </c>
      <c r="G42" s="53">
        <v>72026.358061735707</v>
      </c>
      <c r="H42" s="53">
        <v>389154.54840352997</v>
      </c>
      <c r="I42" s="53">
        <v>282020.88831056916</v>
      </c>
      <c r="J42" s="10"/>
      <c r="K42" s="53">
        <v>107133.66009296081</v>
      </c>
      <c r="L42" s="54">
        <v>58200.223502379587</v>
      </c>
      <c r="M42" s="13"/>
      <c r="N42" s="55">
        <v>3.78371197702847</v>
      </c>
      <c r="O42" s="10">
        <v>3.8910367095776222</v>
      </c>
      <c r="P42" s="10">
        <v>5.270631091553879</v>
      </c>
      <c r="Q42" s="10">
        <v>-0.31696917554524529</v>
      </c>
      <c r="R42" s="10">
        <v>2.6184513048720826</v>
      </c>
      <c r="S42" s="10">
        <v>7.9599822116520391</v>
      </c>
      <c r="T42" s="10">
        <v>3.7249412731616305</v>
      </c>
      <c r="U42" s="10">
        <v>2.4958582488233017</v>
      </c>
      <c r="V42" s="10"/>
      <c r="W42" s="10">
        <v>7.1059302551933268</v>
      </c>
      <c r="X42" s="54">
        <v>2.6786231464480004</v>
      </c>
    </row>
    <row r="43" spans="1:24" ht="14.25" customHeight="1">
      <c r="A43" s="50">
        <v>1991</v>
      </c>
      <c r="B43" s="55">
        <v>681449.92134709156</v>
      </c>
      <c r="C43" s="10">
        <v>622867.65160079382</v>
      </c>
      <c r="D43" s="53">
        <v>19824.217576381121</v>
      </c>
      <c r="E43" s="53">
        <v>26727.547769556888</v>
      </c>
      <c r="F43" s="53">
        <v>101836.20367689327</v>
      </c>
      <c r="G43" s="53">
        <v>73519.917624048234</v>
      </c>
      <c r="H43" s="53">
        <v>400959.76495391439</v>
      </c>
      <c r="I43" s="53">
        <v>288250.86516068398</v>
      </c>
      <c r="J43" s="10"/>
      <c r="K43" s="53">
        <v>112708.89979323033</v>
      </c>
      <c r="L43" s="54">
        <v>58582.269746297774</v>
      </c>
      <c r="M43" s="13"/>
      <c r="N43" s="55">
        <v>2.5437413231196526</v>
      </c>
      <c r="O43" s="10">
        <v>2.7248949912252574</v>
      </c>
      <c r="P43" s="10">
        <v>3.7482912476958008</v>
      </c>
      <c r="Q43" s="10">
        <v>2.3344102554517132</v>
      </c>
      <c r="R43" s="10">
        <v>1.8987429762623798</v>
      </c>
      <c r="S43" s="10">
        <v>2.0736291581372912</v>
      </c>
      <c r="T43" s="10">
        <v>3.0335548174405869</v>
      </c>
      <c r="U43" s="10">
        <v>2.2090480203204699</v>
      </c>
      <c r="V43" s="10"/>
      <c r="W43" s="10">
        <v>5.2040037607525402</v>
      </c>
      <c r="X43" s="54">
        <v>0.6564343243502524</v>
      </c>
    </row>
    <row r="44" spans="1:24" ht="14.25" customHeight="1">
      <c r="A44" s="50">
        <v>1992</v>
      </c>
      <c r="B44" s="55">
        <v>687793.54017965915</v>
      </c>
      <c r="C44" s="10">
        <v>627816.39762620907</v>
      </c>
      <c r="D44" s="53">
        <v>20048.122680336201</v>
      </c>
      <c r="E44" s="53">
        <v>26611.382911964829</v>
      </c>
      <c r="F44" s="53">
        <v>101667.78524464885</v>
      </c>
      <c r="G44" s="53">
        <v>69099.791097165289</v>
      </c>
      <c r="H44" s="53">
        <v>410389.31569209398</v>
      </c>
      <c r="I44" s="53">
        <v>293311.41928595095</v>
      </c>
      <c r="J44" s="10"/>
      <c r="K44" s="53">
        <v>117077.89640614305</v>
      </c>
      <c r="L44" s="54">
        <v>59977.142553450081</v>
      </c>
      <c r="M44" s="13"/>
      <c r="N44" s="55">
        <v>0.93090022228303759</v>
      </c>
      <c r="O44" s="10">
        <v>0.79451003960420152</v>
      </c>
      <c r="P44" s="10">
        <v>1.1294524139093598</v>
      </c>
      <c r="Q44" s="10">
        <v>-0.43462594695788948</v>
      </c>
      <c r="R44" s="10">
        <v>-0.16538168761551786</v>
      </c>
      <c r="S44" s="10">
        <v>-6.0121483670394271</v>
      </c>
      <c r="T44" s="10">
        <v>2.3517448787569561</v>
      </c>
      <c r="U44" s="10">
        <v>1.7556076102134055</v>
      </c>
      <c r="V44" s="10"/>
      <c r="W44" s="10">
        <v>3.8763545921642661</v>
      </c>
      <c r="X44" s="54">
        <v>2.3810494424218787</v>
      </c>
    </row>
    <row r="45" spans="1:24" ht="14.25" customHeight="1">
      <c r="A45" s="50">
        <v>1993</v>
      </c>
      <c r="B45" s="55">
        <v>680690.91177042539</v>
      </c>
      <c r="C45" s="10">
        <v>622335.66872207448</v>
      </c>
      <c r="D45" s="53">
        <v>20633.712023058706</v>
      </c>
      <c r="E45" s="53">
        <v>26151.99219343704</v>
      </c>
      <c r="F45" s="53">
        <v>97850.319511015012</v>
      </c>
      <c r="G45" s="53">
        <v>64510.765555357633</v>
      </c>
      <c r="H45" s="53">
        <v>413188.8794392061</v>
      </c>
      <c r="I45" s="53">
        <v>294392.71621048247</v>
      </c>
      <c r="J45" s="10"/>
      <c r="K45" s="53">
        <v>118796.16322872357</v>
      </c>
      <c r="L45" s="54">
        <v>58355.243048350843</v>
      </c>
      <c r="M45" s="13"/>
      <c r="N45" s="55">
        <v>-1.0326686708017729</v>
      </c>
      <c r="O45" s="10">
        <v>-0.87298275815308468</v>
      </c>
      <c r="P45" s="10">
        <v>2.9209185920279213</v>
      </c>
      <c r="Q45" s="10">
        <v>-1.7262940450991748</v>
      </c>
      <c r="R45" s="10">
        <v>-3.7548430158556689</v>
      </c>
      <c r="S45" s="10">
        <v>-6.6411568963425038</v>
      </c>
      <c r="T45" s="10">
        <v>0.68217266874768256</v>
      </c>
      <c r="U45" s="10">
        <v>0.36865149238440864</v>
      </c>
      <c r="V45" s="10"/>
      <c r="W45" s="10">
        <v>1.4676270033242345</v>
      </c>
      <c r="X45" s="54">
        <v>-2.7041960254339248</v>
      </c>
    </row>
    <row r="46" spans="1:24" ht="14.25" customHeight="1">
      <c r="A46" s="50">
        <v>1994</v>
      </c>
      <c r="B46" s="55">
        <v>696911.4698786618</v>
      </c>
      <c r="C46" s="10">
        <v>636739.04215637175</v>
      </c>
      <c r="D46" s="53">
        <v>19630.525648941308</v>
      </c>
      <c r="E46" s="53">
        <v>26832.11106799727</v>
      </c>
      <c r="F46" s="53">
        <v>99341.539048259307</v>
      </c>
      <c r="G46" s="53">
        <v>65092.837577036204</v>
      </c>
      <c r="H46" s="53">
        <v>425842.02881413762</v>
      </c>
      <c r="I46" s="53">
        <v>305406.45116997365</v>
      </c>
      <c r="J46" s="10"/>
      <c r="K46" s="53">
        <v>120435.57764416398</v>
      </c>
      <c r="L46" s="54">
        <v>60172.427722290086</v>
      </c>
      <c r="M46" s="13"/>
      <c r="N46" s="55">
        <v>2.3829549987744114</v>
      </c>
      <c r="O46" s="10">
        <v>2.3144058999339689</v>
      </c>
      <c r="P46" s="10">
        <v>-4.8618802714524234</v>
      </c>
      <c r="Q46" s="10">
        <v>2.6006388711407924</v>
      </c>
      <c r="R46" s="10">
        <v>1.5239802431880944</v>
      </c>
      <c r="S46" s="10">
        <v>0.90228664420217708</v>
      </c>
      <c r="T46" s="10">
        <v>3.0623160507380565</v>
      </c>
      <c r="U46" s="10">
        <v>3.7411710117232211</v>
      </c>
      <c r="V46" s="10"/>
      <c r="W46" s="10">
        <v>1.3800230334745534</v>
      </c>
      <c r="X46" s="54">
        <v>3.1140041220179659</v>
      </c>
    </row>
    <row r="47" spans="1:24" ht="14.25" customHeight="1">
      <c r="A47" s="50">
        <v>1995</v>
      </c>
      <c r="B47" s="55">
        <v>716127.17138102697</v>
      </c>
      <c r="C47" s="10">
        <v>655078.84453283483</v>
      </c>
      <c r="D47" s="53">
        <v>18390.073581650468</v>
      </c>
      <c r="E47" s="53">
        <v>27252.254741976332</v>
      </c>
      <c r="F47" s="53">
        <v>102922.973017852</v>
      </c>
      <c r="G47" s="53">
        <v>68981.773251714636</v>
      </c>
      <c r="H47" s="53">
        <v>437531.76993964141</v>
      </c>
      <c r="I47" s="53">
        <v>313277.21941029205</v>
      </c>
      <c r="J47" s="52">
        <v>42671.442519999997</v>
      </c>
      <c r="K47" s="53">
        <v>124254.55052934941</v>
      </c>
      <c r="L47" s="54">
        <v>61048.326848192177</v>
      </c>
      <c r="M47" s="13"/>
      <c r="N47" s="55">
        <v>2.757265783803331</v>
      </c>
      <c r="O47" s="10">
        <v>2.8802698063485677</v>
      </c>
      <c r="P47" s="10">
        <v>-6.318995677824546</v>
      </c>
      <c r="Q47" s="10">
        <v>1.5658241459806987</v>
      </c>
      <c r="R47" s="10">
        <v>3.605172623561681</v>
      </c>
      <c r="S47" s="10">
        <v>5.97444483822962</v>
      </c>
      <c r="T47" s="10">
        <v>2.7450886325280699</v>
      </c>
      <c r="U47" s="10">
        <v>2.5771453779599218</v>
      </c>
      <c r="V47" s="10"/>
      <c r="W47" s="10">
        <v>3.1709673834660945</v>
      </c>
      <c r="X47" s="54">
        <v>1.4556486401787971</v>
      </c>
    </row>
    <row r="48" spans="1:24" ht="14.25" customHeight="1">
      <c r="A48" s="50">
        <v>1996</v>
      </c>
      <c r="B48" s="55">
        <v>735179.82224927156</v>
      </c>
      <c r="C48" s="10">
        <v>671955.57135710551</v>
      </c>
      <c r="D48" s="53">
        <v>22301.011188567732</v>
      </c>
      <c r="E48" s="53">
        <v>28205.994284755765</v>
      </c>
      <c r="F48" s="53">
        <v>106112.80497572271</v>
      </c>
      <c r="G48" s="53">
        <v>68683.242610844143</v>
      </c>
      <c r="H48" s="53">
        <v>446652.51829721523</v>
      </c>
      <c r="I48" s="53">
        <v>320857.78961900726</v>
      </c>
      <c r="J48" s="52">
        <v>42931.636215999999</v>
      </c>
      <c r="K48" s="53">
        <v>125794.72867820798</v>
      </c>
      <c r="L48" s="54">
        <v>63224.250892166041</v>
      </c>
      <c r="M48" s="13"/>
      <c r="N48" s="55">
        <v>2.6605122148210425</v>
      </c>
      <c r="O48" s="10">
        <v>2.5762893986152502</v>
      </c>
      <c r="P48" s="10">
        <v>21.266568562398682</v>
      </c>
      <c r="Q48" s="10">
        <v>3.4996720521271119</v>
      </c>
      <c r="R48" s="10">
        <v>3.0992419518599101</v>
      </c>
      <c r="S48" s="10">
        <v>-0.43276742072309027</v>
      </c>
      <c r="T48" s="10">
        <v>2.0845911049686805</v>
      </c>
      <c r="U48" s="10">
        <v>2.4197642659701701</v>
      </c>
      <c r="V48" s="52">
        <v>0.60976072200524811</v>
      </c>
      <c r="W48" s="10">
        <v>1.2395346023925002</v>
      </c>
      <c r="X48" s="54">
        <v>3.5642648313436887</v>
      </c>
    </row>
    <row r="49" spans="1:24" ht="14.25" customHeight="1">
      <c r="A49" s="50">
        <v>1997</v>
      </c>
      <c r="B49" s="55">
        <v>762400.24428348034</v>
      </c>
      <c r="C49" s="10">
        <v>695080.442946492</v>
      </c>
      <c r="D49" s="53">
        <v>23866.24030925865</v>
      </c>
      <c r="E49" s="53">
        <v>28721.85549008644</v>
      </c>
      <c r="F49" s="53">
        <v>112919.71539766481</v>
      </c>
      <c r="G49" s="53">
        <v>69821.023709595887</v>
      </c>
      <c r="H49" s="53">
        <v>459751.60803988623</v>
      </c>
      <c r="I49" s="53">
        <v>331141.93266929599</v>
      </c>
      <c r="J49" s="52">
        <v>43313.188912000005</v>
      </c>
      <c r="K49" s="53">
        <v>128609.67537059025</v>
      </c>
      <c r="L49" s="54">
        <v>67319.801336988457</v>
      </c>
      <c r="M49" s="13"/>
      <c r="N49" s="55">
        <v>3.7025529279256286</v>
      </c>
      <c r="O49" s="10">
        <v>3.4414286561658569</v>
      </c>
      <c r="P49" s="10">
        <v>7.0186464078064281</v>
      </c>
      <c r="Q49" s="10">
        <v>1.8289062960261449</v>
      </c>
      <c r="R49" s="10">
        <v>6.4147870028498755</v>
      </c>
      <c r="S49" s="10">
        <v>1.6565628754576345</v>
      </c>
      <c r="T49" s="10">
        <v>2.9327249273347844</v>
      </c>
      <c r="U49" s="10">
        <v>3.2052028602766125</v>
      </c>
      <c r="V49" s="52">
        <v>0.88874482696237322</v>
      </c>
      <c r="W49" s="10">
        <v>2.2377302466966675</v>
      </c>
      <c r="X49" s="54">
        <v>6.4778156910197282</v>
      </c>
    </row>
    <row r="50" spans="1:24" ht="14.25" customHeight="1">
      <c r="A50" s="50">
        <v>1998</v>
      </c>
      <c r="B50" s="55">
        <v>795893.30446164426</v>
      </c>
      <c r="C50" s="10">
        <v>721949.99264410057</v>
      </c>
      <c r="D50" s="53">
        <v>24562.00760665043</v>
      </c>
      <c r="E50" s="53">
        <v>29174.42047140772</v>
      </c>
      <c r="F50" s="53">
        <v>119030.79169659781</v>
      </c>
      <c r="G50" s="53">
        <v>73041.852408320774</v>
      </c>
      <c r="H50" s="53">
        <v>476140.92046112369</v>
      </c>
      <c r="I50" s="53">
        <v>344897.23183860106</v>
      </c>
      <c r="J50" s="52">
        <v>43463.593165999999</v>
      </c>
      <c r="K50" s="53">
        <v>131243.68862252266</v>
      </c>
      <c r="L50" s="54">
        <v>73943.311817543785</v>
      </c>
      <c r="M50" s="13"/>
      <c r="N50" s="55">
        <v>4.3931072201637944</v>
      </c>
      <c r="O50" s="10">
        <v>3.8656748251622242</v>
      </c>
      <c r="P50" s="10">
        <v>2.9152781853196474</v>
      </c>
      <c r="Q50" s="10">
        <v>1.575681562347131</v>
      </c>
      <c r="R50" s="10">
        <v>5.4118771707950764</v>
      </c>
      <c r="S50" s="10">
        <v>4.6129783374720512</v>
      </c>
      <c r="T50" s="10">
        <v>3.5648189445409484</v>
      </c>
      <c r="U50" s="10">
        <v>4.1538983173847077</v>
      </c>
      <c r="V50" s="52">
        <v>0.34724816569284833</v>
      </c>
      <c r="W50" s="10">
        <v>2.0480677245646284</v>
      </c>
      <c r="X50" s="54">
        <v>9.8388740742110237</v>
      </c>
    </row>
    <row r="51" spans="1:24" ht="14.25" customHeight="1">
      <c r="A51" s="50">
        <v>1999</v>
      </c>
      <c r="B51" s="55">
        <v>831633.08559646772</v>
      </c>
      <c r="C51" s="10">
        <v>753717.3127529535</v>
      </c>
      <c r="D51" s="53">
        <v>24385.114368841012</v>
      </c>
      <c r="E51" s="53">
        <v>30257.37150078694</v>
      </c>
      <c r="F51" s="53">
        <v>125243.90425524894</v>
      </c>
      <c r="G51" s="53">
        <v>77526.923834201749</v>
      </c>
      <c r="H51" s="53">
        <v>496303.99879387487</v>
      </c>
      <c r="I51" s="53">
        <v>362004.64699097211</v>
      </c>
      <c r="J51" s="52">
        <v>44805.500081999999</v>
      </c>
      <c r="K51" s="53">
        <v>134299.35180290276</v>
      </c>
      <c r="L51" s="54">
        <v>77915.772843514162</v>
      </c>
      <c r="M51" s="13"/>
      <c r="N51" s="55">
        <v>4.4905241612754221</v>
      </c>
      <c r="O51" s="10">
        <v>4.4002106008072639</v>
      </c>
      <c r="P51" s="10">
        <v>-0.7201904691272909</v>
      </c>
      <c r="Q51" s="10">
        <v>3.7119881453705705</v>
      </c>
      <c r="R51" s="10">
        <v>5.219752359950669</v>
      </c>
      <c r="S51" s="10">
        <v>6.1404130344455021</v>
      </c>
      <c r="T51" s="10">
        <v>4.2346871411984566</v>
      </c>
      <c r="U51" s="10">
        <v>4.9601485814118274</v>
      </c>
      <c r="V51" s="52">
        <v>3.0874274726317985</v>
      </c>
      <c r="W51" s="10">
        <v>2.3282362850747473</v>
      </c>
      <c r="X51" s="54">
        <v>5.3723060657230093</v>
      </c>
    </row>
    <row r="52" spans="1:24" ht="14.25" customHeight="1">
      <c r="A52" s="50">
        <v>2000</v>
      </c>
      <c r="B52" s="55">
        <v>875259.67976519244</v>
      </c>
      <c r="C52" s="10">
        <v>794060.75231343484</v>
      </c>
      <c r="D52" s="53">
        <v>26279.276993594736</v>
      </c>
      <c r="E52" s="53">
        <v>31901.391206188189</v>
      </c>
      <c r="F52" s="53">
        <v>131570.13390648703</v>
      </c>
      <c r="G52" s="53">
        <v>81711.356958454562</v>
      </c>
      <c r="H52" s="53">
        <v>522598.59324871033</v>
      </c>
      <c r="I52" s="53">
        <v>383857.42667700408</v>
      </c>
      <c r="J52" s="52">
        <v>46428.150817999995</v>
      </c>
      <c r="K52" s="53">
        <v>138741.16657170621</v>
      </c>
      <c r="L52" s="54">
        <v>81198.92745175767</v>
      </c>
      <c r="M52" s="13"/>
      <c r="N52" s="55">
        <v>5.2458944845171329</v>
      </c>
      <c r="O52" s="10">
        <v>5.3525955789879509</v>
      </c>
      <c r="P52" s="10">
        <v>7.7677003933763089</v>
      </c>
      <c r="Q52" s="10">
        <v>5.4334518296095036</v>
      </c>
      <c r="R52" s="10">
        <v>5.051127788499099</v>
      </c>
      <c r="S52" s="10">
        <v>5.3973934696565529</v>
      </c>
      <c r="T52" s="10">
        <v>5.2980823283183209</v>
      </c>
      <c r="U52" s="10">
        <v>6.036601979470424</v>
      </c>
      <c r="V52" s="52">
        <v>3.6215436342197593</v>
      </c>
      <c r="W52" s="10">
        <v>3.3073985162059838</v>
      </c>
      <c r="X52" s="54">
        <v>4.2137227013552048</v>
      </c>
    </row>
    <row r="53" spans="1:24" ht="14.25" customHeight="1">
      <c r="A53" s="50">
        <v>2001</v>
      </c>
      <c r="B53" s="55">
        <v>909683.67022043152</v>
      </c>
      <c r="C53" s="10">
        <v>825717.77940780215</v>
      </c>
      <c r="D53" s="53">
        <v>26039.759652006665</v>
      </c>
      <c r="E53" s="53">
        <v>33245.555473207271</v>
      </c>
      <c r="F53" s="53">
        <v>136013.60038385779</v>
      </c>
      <c r="G53" s="53">
        <v>87293.340441988621</v>
      </c>
      <c r="H53" s="53">
        <v>543125.52345674171</v>
      </c>
      <c r="I53" s="53">
        <v>401001.43363508646</v>
      </c>
      <c r="J53" s="52">
        <v>48262.937086000005</v>
      </c>
      <c r="K53" s="53">
        <v>142124.08982165525</v>
      </c>
      <c r="L53" s="54">
        <v>83965.890812629325</v>
      </c>
      <c r="M53" s="13"/>
      <c r="N53" s="55">
        <v>3.9330031133701926</v>
      </c>
      <c r="O53" s="10">
        <v>3.9867260788468695</v>
      </c>
      <c r="P53" s="10">
        <v>-0.91143048435636809</v>
      </c>
      <c r="Q53" s="10">
        <v>4.2134973309826851</v>
      </c>
      <c r="R53" s="10">
        <v>3.3772607395299525</v>
      </c>
      <c r="S53" s="10">
        <v>6.8313435136956091</v>
      </c>
      <c r="T53" s="10">
        <v>3.9278579148915416</v>
      </c>
      <c r="U53" s="10">
        <v>4.4662433931513146</v>
      </c>
      <c r="V53" s="52">
        <v>3.9518831477747929</v>
      </c>
      <c r="W53" s="10">
        <v>2.4382981155060657</v>
      </c>
      <c r="X53" s="54">
        <v>3.4076353564098216</v>
      </c>
    </row>
    <row r="54" spans="1:24" ht="14.25" customHeight="1">
      <c r="A54" s="50">
        <v>2002</v>
      </c>
      <c r="B54" s="55">
        <v>934526.97704760369</v>
      </c>
      <c r="C54" s="10">
        <v>847438.44460465061</v>
      </c>
      <c r="D54" s="53">
        <v>26279.541254788634</v>
      </c>
      <c r="E54" s="53">
        <v>34110.785966147501</v>
      </c>
      <c r="F54" s="53">
        <v>136180.98107356156</v>
      </c>
      <c r="G54" s="53">
        <v>90179.058412278493</v>
      </c>
      <c r="H54" s="53">
        <v>560688.07789787441</v>
      </c>
      <c r="I54" s="53">
        <v>415402.93178084586</v>
      </c>
      <c r="J54" s="52">
        <v>52241.085105999999</v>
      </c>
      <c r="K54" s="53">
        <v>145285.14611702863</v>
      </c>
      <c r="L54" s="54">
        <v>87088.532442953059</v>
      </c>
      <c r="M54" s="13"/>
      <c r="N54" s="55">
        <v>2.7309830483328579</v>
      </c>
      <c r="O54" s="10">
        <v>2.6305192571275837</v>
      </c>
      <c r="P54" s="10">
        <v>0.92082878638817256</v>
      </c>
      <c r="Q54" s="10">
        <v>2.6025448533639972</v>
      </c>
      <c r="R54" s="10">
        <v>0.1230617300265413</v>
      </c>
      <c r="S54" s="10">
        <v>3.3057710424171383</v>
      </c>
      <c r="T54" s="10">
        <v>3.233608748370953</v>
      </c>
      <c r="U54" s="10">
        <v>3.5913832065909368</v>
      </c>
      <c r="V54" s="52">
        <v>8.2426562911231507</v>
      </c>
      <c r="W54" s="10">
        <v>2.2241523582244627</v>
      </c>
      <c r="X54" s="54">
        <v>3.7189406318476781</v>
      </c>
    </row>
    <row r="55" spans="1:24" ht="14.25" customHeight="1">
      <c r="A55" s="50">
        <v>2003</v>
      </c>
      <c r="B55" s="55">
        <v>962393.77276556718</v>
      </c>
      <c r="C55" s="10">
        <v>870217.67882903514</v>
      </c>
      <c r="D55" s="53">
        <v>26207.451848469766</v>
      </c>
      <c r="E55" s="53">
        <v>35908.696209438203</v>
      </c>
      <c r="F55" s="53">
        <v>138156.4367744975</v>
      </c>
      <c r="G55" s="53">
        <v>92244.545445017327</v>
      </c>
      <c r="H55" s="53">
        <v>577700.54855161242</v>
      </c>
      <c r="I55" s="53">
        <v>427558.09371258586</v>
      </c>
      <c r="J55" s="52">
        <v>55270.043934000001</v>
      </c>
      <c r="K55" s="53">
        <v>150142.45483902653</v>
      </c>
      <c r="L55" s="54">
        <v>92176.093936531965</v>
      </c>
      <c r="M55" s="13"/>
      <c r="N55" s="55">
        <v>2.9819145302794059</v>
      </c>
      <c r="O55" s="10">
        <v>2.6880104825798279</v>
      </c>
      <c r="P55" s="10">
        <v>-0.27431759793650201</v>
      </c>
      <c r="Q55" s="10">
        <v>5.2707968824728946</v>
      </c>
      <c r="R55" s="10">
        <v>1.4506105664408908</v>
      </c>
      <c r="S55" s="10">
        <v>2.2904286971991761</v>
      </c>
      <c r="T55" s="10">
        <v>3.0342130186753691</v>
      </c>
      <c r="U55" s="10">
        <v>2.9261136602070748</v>
      </c>
      <c r="V55" s="52">
        <v>5.798039649930864</v>
      </c>
      <c r="W55" s="10">
        <v>3.343293414238846</v>
      </c>
      <c r="X55" s="54">
        <v>5.8418271049767601</v>
      </c>
    </row>
    <row r="56" spans="1:24" ht="14.25" customHeight="1">
      <c r="A56" s="50">
        <v>2004</v>
      </c>
      <c r="B56" s="55">
        <v>992447.21038986591</v>
      </c>
      <c r="C56" s="10">
        <v>894544.98736125778</v>
      </c>
      <c r="D56" s="53">
        <v>25666.689134365053</v>
      </c>
      <c r="E56" s="53">
        <v>37157.29548561175</v>
      </c>
      <c r="F56" s="53">
        <v>138652.6701885068</v>
      </c>
      <c r="G56" s="53">
        <v>93158.071732444208</v>
      </c>
      <c r="H56" s="53">
        <v>599910.26082033</v>
      </c>
      <c r="I56" s="53">
        <v>445146.55848766991</v>
      </c>
      <c r="J56" s="52">
        <v>58150.297534000005</v>
      </c>
      <c r="K56" s="53">
        <v>154763.70233266009</v>
      </c>
      <c r="L56" s="54">
        <v>97902.223028608278</v>
      </c>
      <c r="M56" s="13"/>
      <c r="N56" s="55">
        <v>3.1227797264248958</v>
      </c>
      <c r="O56" s="10">
        <v>2.7955428996751186</v>
      </c>
      <c r="P56" s="10">
        <v>-2.0633929511017612</v>
      </c>
      <c r="Q56" s="10">
        <v>3.4771501278995753</v>
      </c>
      <c r="R56" s="10">
        <v>0.35918226149627142</v>
      </c>
      <c r="S56" s="10">
        <v>0.99033095455101083</v>
      </c>
      <c r="T56" s="10">
        <v>3.8445025410484446</v>
      </c>
      <c r="U56" s="10">
        <v>4.1137017480734173</v>
      </c>
      <c r="V56" s="52">
        <v>5.2112381228417659</v>
      </c>
      <c r="W56" s="10">
        <v>3.0779085759508718</v>
      </c>
      <c r="X56" s="54">
        <v>6.2121628803440521</v>
      </c>
    </row>
    <row r="57" spans="1:24" ht="14.25" customHeight="1">
      <c r="A57" s="50">
        <v>2005</v>
      </c>
      <c r="B57" s="55">
        <v>1028691.7991060916</v>
      </c>
      <c r="C57" s="10">
        <v>925535.52655396482</v>
      </c>
      <c r="D57" s="53">
        <v>23721.250405788262</v>
      </c>
      <c r="E57" s="53">
        <v>38423.830063738933</v>
      </c>
      <c r="F57" s="53">
        <v>140466.35983018848</v>
      </c>
      <c r="G57" s="53">
        <v>96829.441531403034</v>
      </c>
      <c r="H57" s="53">
        <v>626094.6447228461</v>
      </c>
      <c r="I57" s="53">
        <v>466829.2527943179</v>
      </c>
      <c r="J57" s="52">
        <v>61159.677110000004</v>
      </c>
      <c r="K57" s="53">
        <v>159265.39192852814</v>
      </c>
      <c r="L57" s="54">
        <v>103156.27255212686</v>
      </c>
      <c r="M57" s="13"/>
      <c r="N57" s="55">
        <v>3.6520419763170775</v>
      </c>
      <c r="O57" s="10">
        <v>3.4643913532089066</v>
      </c>
      <c r="P57" s="10">
        <v>-7.5796247751021788</v>
      </c>
      <c r="Q57" s="10">
        <v>3.4085757899619429</v>
      </c>
      <c r="R57" s="10">
        <v>1.3080812935054587</v>
      </c>
      <c r="S57" s="10">
        <v>3.9410109405261462</v>
      </c>
      <c r="T57" s="10">
        <v>4.3647167939269815</v>
      </c>
      <c r="U57" s="10">
        <v>4.8709113646328683</v>
      </c>
      <c r="V57" s="52">
        <v>5.175174854849951</v>
      </c>
      <c r="W57" s="10">
        <v>2.9087502612155092</v>
      </c>
      <c r="X57" s="54">
        <v>5.3666294400519288</v>
      </c>
    </row>
    <row r="58" spans="1:24" ht="14.25" customHeight="1">
      <c r="A58" s="50">
        <v>2006</v>
      </c>
      <c r="B58" s="55">
        <v>1070896.2973528178</v>
      </c>
      <c r="C58" s="10">
        <v>964731.06187802169</v>
      </c>
      <c r="D58" s="53">
        <v>25205.864551852414</v>
      </c>
      <c r="E58" s="53">
        <v>39439.918554940959</v>
      </c>
      <c r="F58" s="53">
        <v>143790.57642947917</v>
      </c>
      <c r="G58" s="53">
        <v>99725.805356897268</v>
      </c>
      <c r="H58" s="53">
        <v>656568.89698485192</v>
      </c>
      <c r="I58" s="53">
        <v>492553.74667212728</v>
      </c>
      <c r="J58" s="52">
        <v>64873.66704</v>
      </c>
      <c r="K58" s="53">
        <v>164015.15031272461</v>
      </c>
      <c r="L58" s="54">
        <v>106165.23547479621</v>
      </c>
      <c r="M58" s="13"/>
      <c r="N58" s="55">
        <v>4.1027349769290344</v>
      </c>
      <c r="O58" s="10">
        <v>4.2349033829088167</v>
      </c>
      <c r="P58" s="10">
        <v>6.2585830032884315</v>
      </c>
      <c r="Q58" s="10">
        <v>2.6444227176637414</v>
      </c>
      <c r="R58" s="10">
        <v>2.366557091184962</v>
      </c>
      <c r="S58" s="10">
        <v>2.9912016218279103</v>
      </c>
      <c r="T58" s="10">
        <v>4.8673555218629705</v>
      </c>
      <c r="U58" s="10">
        <v>5.510471703268216</v>
      </c>
      <c r="V58" s="52">
        <v>6.0726120632064839</v>
      </c>
      <c r="W58" s="10">
        <v>2.9822915868175315</v>
      </c>
      <c r="X58" s="54">
        <v>2.9168976817661507</v>
      </c>
    </row>
    <row r="59" spans="1:24" ht="14.25" customHeight="1">
      <c r="A59" s="50">
        <v>2007</v>
      </c>
      <c r="B59" s="55">
        <v>1109499.1013528376</v>
      </c>
      <c r="C59" s="10">
        <v>1003609.4903105387</v>
      </c>
      <c r="D59" s="53">
        <v>27164.707107418359</v>
      </c>
      <c r="E59" s="53">
        <v>40619.701443518476</v>
      </c>
      <c r="F59" s="53">
        <v>145154.83598080839</v>
      </c>
      <c r="G59" s="53">
        <v>100649.81744156611</v>
      </c>
      <c r="H59" s="53">
        <v>690020.42833722732</v>
      </c>
      <c r="I59" s="53">
        <v>521324.86727871234</v>
      </c>
      <c r="J59" s="52">
        <v>68972.688624000002</v>
      </c>
      <c r="K59" s="53">
        <v>168695.56105851501</v>
      </c>
      <c r="L59" s="54">
        <v>105889.61104229889</v>
      </c>
      <c r="M59" s="13"/>
      <c r="N59" s="55">
        <v>3.6047191586564775</v>
      </c>
      <c r="O59" s="10">
        <v>4.0299758107542605</v>
      </c>
      <c r="P59" s="10">
        <v>7.7713761872214349</v>
      </c>
      <c r="Q59" s="10">
        <v>2.9913421016172892</v>
      </c>
      <c r="R59" s="10">
        <v>0.94878230910933059</v>
      </c>
      <c r="S59" s="10">
        <v>0.9265526423797743</v>
      </c>
      <c r="T59" s="10">
        <v>5.0949003990280683</v>
      </c>
      <c r="U59" s="10">
        <v>5.8412144463367177</v>
      </c>
      <c r="V59" s="52">
        <v>6.3184675246932054</v>
      </c>
      <c r="W59" s="10">
        <v>2.8536453717027621</v>
      </c>
      <c r="X59" s="54">
        <v>-0.25961834989077781</v>
      </c>
    </row>
    <row r="60" spans="1:24" ht="15">
      <c r="A60" s="50">
        <v>2008</v>
      </c>
      <c r="B60" s="55">
        <v>1119341.3580501841</v>
      </c>
      <c r="C60" s="10">
        <v>1016324.5644167652</v>
      </c>
      <c r="D60" s="53">
        <v>26616.966579687865</v>
      </c>
      <c r="E60" s="53">
        <v>42473.270474840399</v>
      </c>
      <c r="F60" s="53">
        <v>141379.26176681396</v>
      </c>
      <c r="G60" s="53">
        <v>99536.525940622611</v>
      </c>
      <c r="H60" s="53">
        <v>706318.53965480044</v>
      </c>
      <c r="I60" s="53">
        <v>532280.68420291948</v>
      </c>
      <c r="J60" s="52">
        <v>72093.799385999984</v>
      </c>
      <c r="K60" s="53">
        <v>174037.85545188098</v>
      </c>
      <c r="L60" s="54">
        <v>103016.7936334187</v>
      </c>
      <c r="M60" s="13"/>
      <c r="N60" s="55">
        <v>0.8870901008703358</v>
      </c>
      <c r="O60" s="10">
        <v>1.2669344230983981</v>
      </c>
      <c r="P60" s="10">
        <v>-2.016368244150557</v>
      </c>
      <c r="Q60" s="10">
        <v>4.5632266251373288</v>
      </c>
      <c r="R60" s="10">
        <v>-2.6010667770611673</v>
      </c>
      <c r="S60" s="10">
        <v>-1.1061038452353178</v>
      </c>
      <c r="T60" s="10">
        <v>2.3619751891762686</v>
      </c>
      <c r="U60" s="10">
        <v>2.1015335373115729</v>
      </c>
      <c r="V60" s="52">
        <v>4.5251400579938261</v>
      </c>
      <c r="W60" s="10">
        <v>3.1668257065240235</v>
      </c>
      <c r="X60" s="54">
        <v>-2.7130304669195637</v>
      </c>
    </row>
    <row r="61" spans="1:24" ht="15">
      <c r="A61" s="50">
        <v>2009</v>
      </c>
      <c r="B61" s="55">
        <v>1077218.5531569647</v>
      </c>
      <c r="C61" s="10">
        <v>984293.84335926478</v>
      </c>
      <c r="D61" s="53">
        <v>25802.179991943558</v>
      </c>
      <c r="E61" s="53">
        <v>39330.557206265054</v>
      </c>
      <c r="F61" s="53">
        <v>125291.44643205209</v>
      </c>
      <c r="G61" s="53">
        <v>91516.015899644204</v>
      </c>
      <c r="H61" s="53">
        <v>702353.64382935991</v>
      </c>
      <c r="I61" s="53">
        <v>525086.21537791705</v>
      </c>
      <c r="J61" s="52">
        <v>73790.398205999998</v>
      </c>
      <c r="K61" s="53">
        <v>177267.42845144289</v>
      </c>
      <c r="L61" s="54">
        <v>92924.70979770011</v>
      </c>
      <c r="M61" s="13"/>
      <c r="N61" s="55">
        <v>-3.7631777464735561</v>
      </c>
      <c r="O61" s="10">
        <v>-3.1516232293255508</v>
      </c>
      <c r="P61" s="10">
        <v>-3.0611549415480499</v>
      </c>
      <c r="Q61" s="10">
        <v>-7.3992730803175917</v>
      </c>
      <c r="R61" s="10">
        <v>-11.379190366191438</v>
      </c>
      <c r="S61" s="10">
        <v>-8.0578561138078602</v>
      </c>
      <c r="T61" s="10">
        <v>-0.56134670164234013</v>
      </c>
      <c r="U61" s="10">
        <v>-1.351630641223811</v>
      </c>
      <c r="V61" s="52">
        <v>2.3533214152249071</v>
      </c>
      <c r="W61" s="10">
        <v>1.855672716246981</v>
      </c>
      <c r="X61" s="54">
        <v>-9.7965423692285327</v>
      </c>
    </row>
    <row r="62" spans="1:24" s="74" customFormat="1" ht="15">
      <c r="A62" s="50">
        <v>2010</v>
      </c>
      <c r="B62" s="84">
        <v>1078974.4229345275</v>
      </c>
      <c r="C62" s="53">
        <v>982505.3668246126</v>
      </c>
      <c r="D62" s="53">
        <v>26395.770227107423</v>
      </c>
      <c r="E62" s="53">
        <v>45785.335432082124</v>
      </c>
      <c r="F62" s="53">
        <v>124433.46674004827</v>
      </c>
      <c r="G62" s="53">
        <v>77370.153012721668</v>
      </c>
      <c r="H62" s="53">
        <v>708520.64141265315</v>
      </c>
      <c r="I62" s="53">
        <v>528830.82162442745</v>
      </c>
      <c r="J62" s="52">
        <v>75258.599388000002</v>
      </c>
      <c r="K62" s="53">
        <v>179689.81978822561</v>
      </c>
      <c r="L62" s="85">
        <v>96469.056109914934</v>
      </c>
      <c r="M62" s="68"/>
      <c r="N62" s="84">
        <v>0.1630003282450776</v>
      </c>
      <c r="O62" s="53">
        <v>-0.18170148545767484</v>
      </c>
      <c r="P62" s="53">
        <v>2.3005429593515148</v>
      </c>
      <c r="Q62" s="53">
        <v>16.411611439842176</v>
      </c>
      <c r="R62" s="53">
        <v>-0.68478712349220316</v>
      </c>
      <c r="S62" s="53">
        <v>-15.45725384552884</v>
      </c>
      <c r="T62" s="53">
        <v>0.87804735370484721</v>
      </c>
      <c r="U62" s="53">
        <v>0.71314122078320885</v>
      </c>
      <c r="V62" s="52">
        <v>1.9896913659433579</v>
      </c>
      <c r="W62" s="53">
        <v>1.3665180106373853</v>
      </c>
      <c r="X62" s="85">
        <v>3.8142129471600894</v>
      </c>
    </row>
    <row r="63" spans="1:24" ht="15">
      <c r="A63" s="50">
        <v>2011</v>
      </c>
      <c r="B63" s="55">
        <v>1070187.3981600956</v>
      </c>
      <c r="C63" s="10">
        <v>978713.03724586486</v>
      </c>
      <c r="D63" s="53">
        <v>27654.632489541098</v>
      </c>
      <c r="E63" s="53">
        <v>46344.730721854961</v>
      </c>
      <c r="F63" s="53">
        <v>122340.08534220576</v>
      </c>
      <c r="G63" s="53">
        <v>66845.664377899986</v>
      </c>
      <c r="H63" s="53">
        <v>715527.92431436304</v>
      </c>
      <c r="I63" s="53">
        <v>532695.34177415655</v>
      </c>
      <c r="J63" s="52">
        <v>77467.494999999995</v>
      </c>
      <c r="K63" s="53">
        <v>182832.58254020652</v>
      </c>
      <c r="L63" s="85">
        <v>91474.360914230536</v>
      </c>
      <c r="N63" s="84">
        <v>-0.81438675353707746</v>
      </c>
      <c r="O63" s="53">
        <v>-0.38598563496953231</v>
      </c>
      <c r="P63" s="53">
        <v>4.7691817726950525</v>
      </c>
      <c r="Q63" s="53">
        <v>1.2217782931887466</v>
      </c>
      <c r="R63" s="53">
        <v>-1.6823298849462764</v>
      </c>
      <c r="S63" s="53">
        <v>-13.60277603831439</v>
      </c>
      <c r="T63" s="53">
        <v>0.98900194181199552</v>
      </c>
      <c r="U63" s="53">
        <v>0.73076681458510429</v>
      </c>
      <c r="V63" s="52">
        <v>2.9350740380005069</v>
      </c>
      <c r="W63" s="53">
        <v>1.7489932126844021</v>
      </c>
      <c r="X63" s="85">
        <v>-5.1775101748622321</v>
      </c>
    </row>
    <row r="64" spans="1:24" ht="15">
      <c r="A64" s="50">
        <v>2012</v>
      </c>
      <c r="B64" s="55">
        <v>1038521.304730932</v>
      </c>
      <c r="C64" s="10">
        <v>950519.05892249267</v>
      </c>
      <c r="D64" s="53">
        <v>25048.082082844277</v>
      </c>
      <c r="E64" s="53">
        <v>44480.871038523968</v>
      </c>
      <c r="F64" s="53">
        <v>115187.17142422985</v>
      </c>
      <c r="G64" s="53">
        <v>60416.52529725973</v>
      </c>
      <c r="H64" s="53">
        <v>705386.40907963493</v>
      </c>
      <c r="I64" s="53">
        <v>525603.0913076523</v>
      </c>
      <c r="J64" s="52">
        <v>78965.712308000002</v>
      </c>
      <c r="K64" s="53">
        <v>179783.31777198269</v>
      </c>
      <c r="L64" s="85">
        <v>88002.245808439387</v>
      </c>
      <c r="N64" s="84">
        <v>-2.9589297616104515</v>
      </c>
      <c r="O64" s="53">
        <v>-2.8807196032364257</v>
      </c>
      <c r="P64" s="53">
        <v>-9.4253662842296304</v>
      </c>
      <c r="Q64" s="53">
        <v>-4.0217294486340478</v>
      </c>
      <c r="R64" s="53">
        <v>-5.8467458952378593</v>
      </c>
      <c r="S64" s="53">
        <v>-9.6178849301194358</v>
      </c>
      <c r="T64" s="53">
        <v>-1.4173472327367209</v>
      </c>
      <c r="U64" s="53">
        <v>-1.3313896162266636</v>
      </c>
      <c r="V64" s="52">
        <v>1.9339947780679045</v>
      </c>
      <c r="W64" s="53">
        <v>-1.6677906781485619</v>
      </c>
      <c r="X64" s="85">
        <v>-3.7957249125213588</v>
      </c>
    </row>
    <row r="65" spans="1:24" ht="15">
      <c r="A65" s="50">
        <v>2013</v>
      </c>
      <c r="B65" s="55">
        <v>1023947.2139704889</v>
      </c>
      <c r="C65" s="10">
        <v>938673.89267380454</v>
      </c>
      <c r="D65" s="53">
        <v>28523.285867651379</v>
      </c>
      <c r="E65" s="53">
        <v>39254.595006527881</v>
      </c>
      <c r="F65" s="53">
        <v>113992.11076552204</v>
      </c>
      <c r="G65" s="53">
        <v>54173.249171040632</v>
      </c>
      <c r="H65" s="53">
        <v>702730.65186306252</v>
      </c>
      <c r="I65" s="53">
        <v>522422.48760513798</v>
      </c>
      <c r="J65" s="52">
        <v>80644.916337999995</v>
      </c>
      <c r="K65" s="53">
        <v>180308.16425792451</v>
      </c>
      <c r="L65" s="85">
        <v>85273.321296684386</v>
      </c>
      <c r="N65" s="84">
        <v>-1.4033501955185268</v>
      </c>
      <c r="O65" s="53">
        <v>-1.2461787207208475</v>
      </c>
      <c r="P65" s="53">
        <v>13.874131254094335</v>
      </c>
      <c r="Q65" s="53">
        <v>-11.749491208186358</v>
      </c>
      <c r="R65" s="53">
        <v>-1.0374945785468159</v>
      </c>
      <c r="S65" s="53">
        <v>-10.333722595765149</v>
      </c>
      <c r="T65" s="53">
        <v>-0.37649679415252546</v>
      </c>
      <c r="U65" s="53">
        <v>-0.60513413165079744</v>
      </c>
      <c r="V65" s="52">
        <v>2.1264976670512192</v>
      </c>
      <c r="W65" s="53">
        <v>0.29193280691786061</v>
      </c>
      <c r="X65" s="85">
        <v>-3.1009714430416224</v>
      </c>
    </row>
    <row r="66" spans="1:24" ht="15">
      <c r="A66" s="50">
        <v>2014</v>
      </c>
      <c r="B66" s="55">
        <v>1038238.8576640604</v>
      </c>
      <c r="C66" s="10">
        <v>947783.0390930014</v>
      </c>
      <c r="D66" s="53">
        <v>28153.222995634595</v>
      </c>
      <c r="E66" s="53">
        <v>38949.969959640272</v>
      </c>
      <c r="F66" s="53">
        <v>116372.54476338858</v>
      </c>
      <c r="G66" s="53">
        <v>53490.836267626277</v>
      </c>
      <c r="H66" s="53">
        <v>710816.46510671172</v>
      </c>
      <c r="I66" s="53">
        <v>531679.80264301284</v>
      </c>
      <c r="J66" s="52">
        <v>80965.142286000002</v>
      </c>
      <c r="K66" s="53">
        <v>179136.66246369897</v>
      </c>
      <c r="L66" s="85">
        <v>90455.818571059106</v>
      </c>
      <c r="N66" s="84">
        <v>1.3957402782662776</v>
      </c>
      <c r="O66" s="53">
        <v>0.97042716222239811</v>
      </c>
      <c r="P66" s="53">
        <v>-1.297406174498561</v>
      </c>
      <c r="Q66" s="53">
        <v>-0.77602391984161745</v>
      </c>
      <c r="R66" s="53">
        <v>2.0882445126075622</v>
      </c>
      <c r="S66" s="53">
        <v>-1.2596861252678004</v>
      </c>
      <c r="T66" s="53">
        <v>1.1506276582944341</v>
      </c>
      <c r="U66" s="53">
        <v>1.7719978097251898</v>
      </c>
      <c r="V66" s="52">
        <v>0.39708138161849149</v>
      </c>
      <c r="W66" s="53">
        <v>-0.64972199070794101</v>
      </c>
      <c r="X66" s="85">
        <v>6.0775131020682105</v>
      </c>
    </row>
    <row r="67" spans="1:24" s="230" customFormat="1" ht="15">
      <c r="A67" s="50">
        <v>2015</v>
      </c>
      <c r="B67" s="747">
        <v>1078092</v>
      </c>
      <c r="C67" s="403">
        <v>978971</v>
      </c>
      <c r="D67" s="403">
        <v>29476</v>
      </c>
      <c r="E67" s="403">
        <v>38230</v>
      </c>
      <c r="F67" s="403">
        <v>121760</v>
      </c>
      <c r="G67" s="403">
        <v>56422</v>
      </c>
      <c r="H67" s="403">
        <v>733083</v>
      </c>
      <c r="I67" s="403">
        <v>551986</v>
      </c>
      <c r="J67" s="748">
        <v>80906</v>
      </c>
      <c r="K67" s="403">
        <v>181097</v>
      </c>
      <c r="L67" s="749">
        <v>99121</v>
      </c>
      <c r="N67" s="747">
        <v>3.8385331122748889</v>
      </c>
      <c r="O67" s="403">
        <v>3.2906223914752175</v>
      </c>
      <c r="P67" s="403">
        <v>4.6984922634631054</v>
      </c>
      <c r="Q67" s="403">
        <v>-1.8484480485769339</v>
      </c>
      <c r="R67" s="403">
        <v>4.6294899261379197</v>
      </c>
      <c r="S67" s="403">
        <v>5.4797493120288365</v>
      </c>
      <c r="T67" s="403">
        <v>3.1325294202274145</v>
      </c>
      <c r="U67" s="403">
        <v>3.819253102345388</v>
      </c>
      <c r="V67" s="748">
        <v>-7.3046602933257709E-2</v>
      </c>
      <c r="W67" s="403">
        <v>1.0943251422350642</v>
      </c>
      <c r="X67" s="749">
        <v>9.579462732000831</v>
      </c>
    </row>
    <row r="68" spans="1:24" s="74" customFormat="1" ht="15">
      <c r="A68" s="50">
        <v>2016</v>
      </c>
      <c r="B68" s="84">
        <v>1110841.9999999951</v>
      </c>
      <c r="C68" s="53">
        <v>1006606.9999999955</v>
      </c>
      <c r="D68" s="53">
        <v>30882.999999999811</v>
      </c>
      <c r="E68" s="53">
        <v>41953.000000000575</v>
      </c>
      <c r="F68" s="53">
        <v>124557.99999999882</v>
      </c>
      <c r="G68" s="53">
        <v>58635.999999999731</v>
      </c>
      <c r="H68" s="53">
        <v>750576.99999999651</v>
      </c>
      <c r="I68" s="53">
        <v>567009.99999999721</v>
      </c>
      <c r="J68" s="52">
        <v>81867.001467999988</v>
      </c>
      <c r="K68" s="53">
        <v>183566.99999999924</v>
      </c>
      <c r="L68" s="85">
        <v>104234.99999999967</v>
      </c>
      <c r="N68" s="84">
        <v>3.0377741417239923</v>
      </c>
      <c r="O68" s="53">
        <v>2.8229641123174609</v>
      </c>
      <c r="P68" s="53">
        <v>4.7733749491104982</v>
      </c>
      <c r="Q68" s="53">
        <v>9.7384253204304763</v>
      </c>
      <c r="R68" s="53">
        <v>2.2979632063065303</v>
      </c>
      <c r="S68" s="53">
        <v>3.9240012760974885</v>
      </c>
      <c r="T68" s="53">
        <v>2.386360071096516</v>
      </c>
      <c r="U68" s="53">
        <v>2.7218081618006984</v>
      </c>
      <c r="V68" s="52">
        <v>1.1877999999999833</v>
      </c>
      <c r="W68" s="53">
        <v>1.363909948811548</v>
      </c>
      <c r="X68" s="85">
        <v>5.1593506925875054</v>
      </c>
    </row>
    <row r="69" spans="1:24" ht="15">
      <c r="A69" s="50">
        <v>2017</v>
      </c>
      <c r="B69" s="55">
        <v>1143897.5287988386</v>
      </c>
      <c r="C69" s="10">
        <v>1037717.6469520103</v>
      </c>
      <c r="D69" s="53">
        <v>29752.388044801468</v>
      </c>
      <c r="E69" s="53">
        <v>41507.438184750848</v>
      </c>
      <c r="F69" s="53">
        <v>131630.83421261847</v>
      </c>
      <c r="G69" s="53">
        <v>59782.315538085728</v>
      </c>
      <c r="H69" s="53">
        <v>775044.67097175377</v>
      </c>
      <c r="I69" s="53">
        <v>586950.039550866</v>
      </c>
      <c r="J69" s="52">
        <v>81657.778551999989</v>
      </c>
      <c r="K69" s="53">
        <v>188094.63142088766</v>
      </c>
      <c r="L69" s="85">
        <v>106179.88184682834</v>
      </c>
      <c r="N69" s="84">
        <v>2.9757183108708229</v>
      </c>
      <c r="O69" s="53">
        <v>3.090644804975029</v>
      </c>
      <c r="P69" s="53">
        <v>-3.6609524825902628</v>
      </c>
      <c r="Q69" s="53">
        <v>-1.06204994934741</v>
      </c>
      <c r="R69" s="53">
        <v>5.6783460015572773</v>
      </c>
      <c r="S69" s="53">
        <v>1.9549688554574063</v>
      </c>
      <c r="T69" s="53">
        <v>3.2598482196706469</v>
      </c>
      <c r="U69" s="53">
        <v>3.5166998026258556</v>
      </c>
      <c r="V69" s="52">
        <v>-0.25556440598569763</v>
      </c>
      <c r="W69" s="53">
        <v>2.466473506070499</v>
      </c>
      <c r="X69" s="85">
        <v>1.8658625671115203</v>
      </c>
    </row>
    <row r="70" spans="1:24" ht="15">
      <c r="A70" s="50">
        <v>2018</v>
      </c>
      <c r="B70" s="55">
        <v>1170029.7401794826</v>
      </c>
      <c r="C70" s="10">
        <v>1061616.2501639731</v>
      </c>
      <c r="D70" s="53">
        <v>31991.876967803022</v>
      </c>
      <c r="E70" s="53">
        <v>42985.620774514333</v>
      </c>
      <c r="F70" s="53">
        <v>130150.51377378845</v>
      </c>
      <c r="G70" s="53">
        <v>61167.724230401618</v>
      </c>
      <c r="H70" s="53">
        <v>795320.51441746578</v>
      </c>
      <c r="I70" s="53">
        <v>604089.04051195621</v>
      </c>
      <c r="J70" s="52">
        <v>82449.686480000004</v>
      </c>
      <c r="K70" s="53">
        <v>191231.4739055096</v>
      </c>
      <c r="L70" s="85">
        <v>108413.49001550974</v>
      </c>
      <c r="N70" s="84">
        <v>2.2844888394928597</v>
      </c>
      <c r="O70" s="53">
        <v>2.3029967045619548</v>
      </c>
      <c r="P70" s="53">
        <v>7.5270896562296352</v>
      </c>
      <c r="Q70" s="53">
        <v>3.5612474640907665</v>
      </c>
      <c r="R70" s="53">
        <v>-1.1246000587057825</v>
      </c>
      <c r="S70" s="53">
        <v>2.3174222675153455</v>
      </c>
      <c r="T70" s="53">
        <v>2.6160870727993002</v>
      </c>
      <c r="U70" s="53">
        <v>2.920010189317801</v>
      </c>
      <c r="V70" s="52">
        <v>0.96978872318418397</v>
      </c>
      <c r="W70" s="53">
        <v>1.6676937884541942</v>
      </c>
      <c r="X70" s="85">
        <v>2.1036076983995233</v>
      </c>
    </row>
    <row r="71" spans="1:24" s="13" customFormat="1" ht="13.5" customHeight="1">
      <c r="A71" s="50">
        <v>2019</v>
      </c>
      <c r="B71" s="55">
        <v>1193242.583472969</v>
      </c>
      <c r="C71" s="10">
        <v>1083695.1790776046</v>
      </c>
      <c r="D71" s="53">
        <v>30115.600057852778</v>
      </c>
      <c r="E71" s="53">
        <v>45030.566499704255</v>
      </c>
      <c r="F71" s="53">
        <v>130738.70138167399</v>
      </c>
      <c r="G71" s="53">
        <v>63816.180578821084</v>
      </c>
      <c r="H71" s="53">
        <v>813994.13055955258</v>
      </c>
      <c r="I71" s="53">
        <v>619913.81815421174</v>
      </c>
      <c r="J71" s="52">
        <v>81980.512585999997</v>
      </c>
      <c r="K71" s="53">
        <v>194080.31240534078</v>
      </c>
      <c r="L71" s="85">
        <v>109547.40439536436</v>
      </c>
      <c r="M71" s="12"/>
      <c r="N71" s="84">
        <v>1.9839532702754736</v>
      </c>
      <c r="O71" s="53">
        <v>2.0797466985100543</v>
      </c>
      <c r="P71" s="53">
        <v>-5.8648541060549508</v>
      </c>
      <c r="Q71" s="53">
        <v>4.757278569773149</v>
      </c>
      <c r="R71" s="53">
        <v>0.45192876372954771</v>
      </c>
      <c r="S71" s="53">
        <v>4.329826524922642</v>
      </c>
      <c r="T71" s="53">
        <v>2.347935933195977</v>
      </c>
      <c r="U71" s="53">
        <v>2.619610120528626</v>
      </c>
      <c r="V71" s="52">
        <v>-0.56904266593398312</v>
      </c>
      <c r="W71" s="53">
        <v>1.4897330662414054</v>
      </c>
      <c r="X71" s="85">
        <v>1.0459163151120832</v>
      </c>
    </row>
    <row r="72" spans="1:24" s="13" customFormat="1" ht="15">
      <c r="A72" s="50">
        <v>2020</v>
      </c>
      <c r="B72" s="55">
        <v>1059989.7704270512</v>
      </c>
      <c r="C72" s="10">
        <v>963717.19818501174</v>
      </c>
      <c r="D72" s="53">
        <v>30443.985626349546</v>
      </c>
      <c r="E72" s="53">
        <v>44957.988843121777</v>
      </c>
      <c r="F72" s="53">
        <v>111015.48682758088</v>
      </c>
      <c r="G72" s="53">
        <v>54506.998321273873</v>
      </c>
      <c r="H72" s="53">
        <v>722792.73856668558</v>
      </c>
      <c r="I72" s="53">
        <v>531985.478936136</v>
      </c>
      <c r="J72" s="52">
        <v>82358.262700000007</v>
      </c>
      <c r="K72" s="53">
        <v>190807.2596305495</v>
      </c>
      <c r="L72" s="85">
        <v>96272.572242039416</v>
      </c>
      <c r="N72" s="84">
        <v>-11.167286090149531</v>
      </c>
      <c r="O72" s="53">
        <v>-11.071192638755944</v>
      </c>
      <c r="P72" s="53">
        <v>1.0904168200730924</v>
      </c>
      <c r="Q72" s="53">
        <v>-0.16117420282277806</v>
      </c>
      <c r="R72" s="53">
        <v>-15.085980161692014</v>
      </c>
      <c r="S72" s="53">
        <v>-14.587495166761332</v>
      </c>
      <c r="T72" s="53">
        <v>-11.204182999473677</v>
      </c>
      <c r="U72" s="53">
        <v>-14.183961809382096</v>
      </c>
      <c r="V72" s="52">
        <v>0.46078037582863995</v>
      </c>
      <c r="W72" s="53">
        <v>-1.6864424496367492</v>
      </c>
      <c r="X72" s="85">
        <v>-12.117888348513606</v>
      </c>
    </row>
    <row r="73" spans="1:24" s="13" customFormat="1" ht="15">
      <c r="A73" s="50" t="s">
        <v>934</v>
      </c>
      <c r="B73" s="55">
        <v>1127862.6107328893</v>
      </c>
      <c r="C73" s="10">
        <v>1022036.2716758563</v>
      </c>
      <c r="D73" s="53">
        <v>31699.586864610541</v>
      </c>
      <c r="E73" s="53">
        <v>38866.404147935915</v>
      </c>
      <c r="F73" s="53">
        <v>125499.67195838172</v>
      </c>
      <c r="G73" s="53">
        <v>53963.12253523188</v>
      </c>
      <c r="H73" s="53">
        <v>772007.4861696962</v>
      </c>
      <c r="I73" s="53">
        <v>579029.72546033119</v>
      </c>
      <c r="J73" s="52">
        <v>83844.020483999993</v>
      </c>
      <c r="K73" s="53">
        <v>192977.76070936507</v>
      </c>
      <c r="L73" s="85">
        <v>105826.33905703299</v>
      </c>
      <c r="N73" s="84">
        <v>6.4031599360145908</v>
      </c>
      <c r="O73" s="53">
        <v>6.0514716973691041</v>
      </c>
      <c r="P73" s="53">
        <v>4.1242997998733211</v>
      </c>
      <c r="Q73" s="53">
        <v>-13.549504441673498</v>
      </c>
      <c r="R73" s="53">
        <v>13.046995103751913</v>
      </c>
      <c r="S73" s="53">
        <v>-0.99780909386404382</v>
      </c>
      <c r="T73" s="53">
        <v>6.8089709507326512</v>
      </c>
      <c r="U73" s="53">
        <v>8.8431448576893992</v>
      </c>
      <c r="V73" s="52">
        <v>1.804017879070674</v>
      </c>
      <c r="W73" s="53">
        <v>1.1375359003730878</v>
      </c>
      <c r="X73" s="85">
        <v>9.9236642301136371</v>
      </c>
    </row>
    <row r="74" spans="1:24" s="13" customFormat="1" ht="15">
      <c r="A74" s="50" t="s">
        <v>933</v>
      </c>
      <c r="B74" s="55">
        <v>1192948.4653566249</v>
      </c>
      <c r="C74" s="10">
        <v>1082821.4739503667</v>
      </c>
      <c r="D74" s="53">
        <v>25413.970586968258</v>
      </c>
      <c r="E74" s="53">
        <v>37479.68342657663</v>
      </c>
      <c r="F74" s="53">
        <v>131036.42763613265</v>
      </c>
      <c r="G74" s="53">
        <v>55666.167361221538</v>
      </c>
      <c r="H74" s="53">
        <v>833225.22493946762</v>
      </c>
      <c r="I74" s="53">
        <v>640689.97067333129</v>
      </c>
      <c r="J74" s="52">
        <v>84857.952776216451</v>
      </c>
      <c r="K74" s="53">
        <v>192535.25426613635</v>
      </c>
      <c r="L74" s="85">
        <v>110126.99140625817</v>
      </c>
      <c r="N74" s="84">
        <v>5.7707254415892528</v>
      </c>
      <c r="O74" s="53">
        <v>5.9474603748494781</v>
      </c>
      <c r="P74" s="53">
        <v>-19.828700936981459</v>
      </c>
      <c r="Q74" s="53">
        <v>-3.5679161778924939</v>
      </c>
      <c r="R74" s="53">
        <v>4.4117690439756885</v>
      </c>
      <c r="S74" s="53">
        <v>3.1559419580988068</v>
      </c>
      <c r="T74" s="53">
        <v>7.9296820129947543</v>
      </c>
      <c r="U74" s="53">
        <v>10.648891153900596</v>
      </c>
      <c r="V74" s="52">
        <v>1.2093078151112158</v>
      </c>
      <c r="W74" s="53">
        <v>-0.22930437248422919</v>
      </c>
      <c r="X74" s="85">
        <v>4.0638770910400801</v>
      </c>
    </row>
  </sheetData>
  <mergeCells count="2">
    <mergeCell ref="N1:X1"/>
    <mergeCell ref="N2:X2"/>
  </mergeCells>
  <hyperlinks>
    <hyperlink ref="A1" location="'INDICE DE CUADROS'!A1" display="Índice"/>
  </hyperlinks>
  <pageMargins left="0.74803149606299213" right="0.74803149606299213" top="0.98425196850393704" bottom="0.98425196850393704" header="0" footer="0"/>
  <pageSetup paperSize="9" scale="99" orientation="portrait" horizontalDpi="1200" verticalDpi="1200" r:id="rId1"/>
  <headerFooter alignWithMargins="0">
    <oddHeader>&amp;L&amp;8
BDMACRO&amp;R
&amp;8
&amp;"Arial,Cursiva"Base de Datos Macroeconómicos de la Economía Española&amp;"Arial,Normal"
Ministerio de Economía y Administraciones Públicas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FF9999"/>
    <pageSetUpPr fitToPage="1"/>
  </sheetPr>
  <dimension ref="A1:X74"/>
  <sheetViews>
    <sheetView showGridLines="0"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baseColWidth="10" defaultColWidth="11.42578125" defaultRowHeight="12.75"/>
  <cols>
    <col min="1" max="1" width="13" style="1" customWidth="1"/>
    <col min="2" max="2" width="12.7109375" style="1" customWidth="1"/>
    <col min="3" max="3" width="11.7109375" style="1" customWidth="1"/>
    <col min="4" max="4" width="16.42578125" style="1" customWidth="1"/>
    <col min="5" max="10" width="11.7109375" style="1" customWidth="1"/>
    <col min="11" max="11" width="13.5703125" style="1" customWidth="1"/>
    <col min="12" max="12" width="15.28515625" style="1" customWidth="1"/>
    <col min="13" max="13" width="6" style="12" customWidth="1"/>
    <col min="14" max="14" width="9.7109375" style="1" customWidth="1"/>
    <col min="15" max="15" width="11" style="1" customWidth="1"/>
    <col min="16" max="18" width="9.7109375" style="1" customWidth="1"/>
    <col min="19" max="19" width="12.7109375" style="1" customWidth="1"/>
    <col min="20" max="20" width="9.7109375" style="1" customWidth="1"/>
    <col min="21" max="21" width="11.28515625" style="1" customWidth="1"/>
    <col min="22" max="22" width="12.28515625" style="1" customWidth="1"/>
    <col min="23" max="23" width="13.28515625" style="1" customWidth="1"/>
    <col min="24" max="24" width="15.28515625" style="1" customWidth="1"/>
    <col min="25" max="16384" width="11.42578125" style="12"/>
  </cols>
  <sheetData>
    <row r="1" spans="1:24" ht="50.1" customHeight="1" thickTop="1" thickBot="1">
      <c r="A1" s="170" t="s">
        <v>136</v>
      </c>
      <c r="B1" s="378" t="s">
        <v>514</v>
      </c>
      <c r="C1" s="703"/>
      <c r="D1" s="703"/>
      <c r="E1" s="703"/>
      <c r="F1" s="703"/>
      <c r="G1" s="703"/>
      <c r="H1" s="703"/>
      <c r="I1" s="703"/>
      <c r="J1" s="703"/>
      <c r="K1" s="703"/>
      <c r="L1" s="704"/>
      <c r="M1" s="13"/>
      <c r="N1" s="1146" t="str">
        <f>B1</f>
        <v>CUADRO 7:    DEFLACTORES DEL PIB y de las Ramas de Actividad</v>
      </c>
      <c r="O1" s="1147"/>
      <c r="P1" s="1147"/>
      <c r="Q1" s="1147"/>
      <c r="R1" s="1147"/>
      <c r="S1" s="1147"/>
      <c r="T1" s="1147"/>
      <c r="U1" s="1147"/>
      <c r="V1" s="1147"/>
      <c r="W1" s="1147"/>
      <c r="X1" s="1148"/>
    </row>
    <row r="2" spans="1:24" ht="16.5" customHeight="1" thickTop="1" thickBot="1">
      <c r="B2" s="378" t="s">
        <v>244</v>
      </c>
      <c r="C2" s="703"/>
      <c r="D2" s="703"/>
      <c r="E2" s="703"/>
      <c r="F2" s="703"/>
      <c r="G2" s="703"/>
      <c r="H2" s="703"/>
      <c r="I2" s="703"/>
      <c r="J2" s="703"/>
      <c r="K2" s="703"/>
      <c r="L2" s="704"/>
      <c r="M2" s="13"/>
      <c r="N2" s="1146" t="s">
        <v>137</v>
      </c>
      <c r="O2" s="1147"/>
      <c r="P2" s="1147"/>
      <c r="Q2" s="1147"/>
      <c r="R2" s="1147"/>
      <c r="S2" s="1147"/>
      <c r="T2" s="1147"/>
      <c r="U2" s="1147"/>
      <c r="V2" s="1147"/>
      <c r="W2" s="1147"/>
      <c r="X2" s="1148"/>
    </row>
    <row r="3" spans="1:24" ht="14.25" thickTop="1" thickBot="1">
      <c r="B3" s="226"/>
      <c r="C3" s="226"/>
      <c r="D3" s="226"/>
      <c r="E3" s="226"/>
      <c r="F3" s="226"/>
      <c r="G3" s="226"/>
      <c r="H3" s="226"/>
      <c r="I3" s="226"/>
      <c r="J3" s="226"/>
      <c r="K3" s="226"/>
      <c r="M3" s="13"/>
      <c r="N3" s="226"/>
      <c r="O3" s="226"/>
      <c r="P3" s="226"/>
      <c r="Q3" s="226"/>
      <c r="R3" s="226"/>
      <c r="S3" s="226"/>
      <c r="T3" s="226"/>
      <c r="U3" s="226"/>
      <c r="V3" s="226"/>
      <c r="W3" s="226"/>
    </row>
    <row r="4" spans="1:24" ht="76.5" customHeight="1" thickTop="1" thickBot="1">
      <c r="B4" s="642" t="s">
        <v>59</v>
      </c>
      <c r="C4" s="643" t="s">
        <v>946</v>
      </c>
      <c r="D4" s="643" t="s">
        <v>947</v>
      </c>
      <c r="E4" s="643" t="s">
        <v>948</v>
      </c>
      <c r="F4" s="643" t="s">
        <v>949</v>
      </c>
      <c r="G4" s="643" t="s">
        <v>950</v>
      </c>
      <c r="H4" s="643" t="s">
        <v>951</v>
      </c>
      <c r="I4" s="643" t="s">
        <v>952</v>
      </c>
      <c r="J4" s="732" t="s">
        <v>953</v>
      </c>
      <c r="K4" s="643" t="s">
        <v>954</v>
      </c>
      <c r="L4" s="644" t="s">
        <v>955</v>
      </c>
      <c r="M4" s="13"/>
      <c r="N4" s="706" t="s">
        <v>59</v>
      </c>
      <c r="O4" s="706" t="s">
        <v>946</v>
      </c>
      <c r="P4" s="706" t="s">
        <v>947</v>
      </c>
      <c r="Q4" s="706" t="s">
        <v>948</v>
      </c>
      <c r="R4" s="706" t="s">
        <v>949</v>
      </c>
      <c r="S4" s="706" t="s">
        <v>950</v>
      </c>
      <c r="T4" s="706" t="s">
        <v>951</v>
      </c>
      <c r="U4" s="706" t="s">
        <v>952</v>
      </c>
      <c r="V4" s="706" t="s">
        <v>228</v>
      </c>
      <c r="W4" s="706" t="s">
        <v>954</v>
      </c>
      <c r="X4" s="706" t="s">
        <v>955</v>
      </c>
    </row>
    <row r="5" spans="1:24" ht="40.15" customHeight="1" thickTop="1" thickBot="1">
      <c r="A5" s="72"/>
      <c r="B5" s="733" t="s">
        <v>184</v>
      </c>
      <c r="C5" s="734" t="s">
        <v>60</v>
      </c>
      <c r="D5" s="734" t="s">
        <v>61</v>
      </c>
      <c r="E5" s="734" t="s">
        <v>62</v>
      </c>
      <c r="F5" s="734" t="s">
        <v>63</v>
      </c>
      <c r="G5" s="734" t="s">
        <v>64</v>
      </c>
      <c r="H5" s="734" t="s">
        <v>65</v>
      </c>
      <c r="I5" s="736" t="s">
        <v>66</v>
      </c>
      <c r="J5" s="759" t="s">
        <v>245</v>
      </c>
      <c r="K5" s="736" t="s">
        <v>67</v>
      </c>
      <c r="L5" s="737" t="s">
        <v>68</v>
      </c>
      <c r="M5" s="13"/>
      <c r="N5" s="733" t="s">
        <v>184</v>
      </c>
      <c r="O5" s="734" t="s">
        <v>60</v>
      </c>
      <c r="P5" s="734" t="s">
        <v>61</v>
      </c>
      <c r="Q5" s="734" t="s">
        <v>62</v>
      </c>
      <c r="R5" s="734" t="s">
        <v>63</v>
      </c>
      <c r="S5" s="734" t="s">
        <v>64</v>
      </c>
      <c r="T5" s="734" t="s">
        <v>65</v>
      </c>
      <c r="U5" s="736" t="s">
        <v>66</v>
      </c>
      <c r="V5" s="759" t="s">
        <v>237</v>
      </c>
      <c r="W5" s="736" t="s">
        <v>67</v>
      </c>
      <c r="X5" s="737" t="s">
        <v>68</v>
      </c>
    </row>
    <row r="6" spans="1:24" ht="14.25" customHeight="1" thickTop="1">
      <c r="A6" s="50">
        <v>1954</v>
      </c>
      <c r="B6" s="55">
        <v>1.7619547868052283</v>
      </c>
      <c r="C6" s="519"/>
      <c r="D6" s="519"/>
      <c r="E6" s="519"/>
      <c r="F6" s="519"/>
      <c r="G6" s="519"/>
      <c r="H6" s="519"/>
      <c r="I6" s="519"/>
      <c r="J6" s="519"/>
      <c r="K6" s="519"/>
      <c r="L6" s="738"/>
      <c r="M6" s="13"/>
      <c r="N6" s="55"/>
      <c r="O6" s="519"/>
      <c r="P6" s="519"/>
      <c r="Q6" s="519"/>
      <c r="R6" s="519"/>
      <c r="S6" s="519"/>
      <c r="T6" s="519"/>
      <c r="U6" s="519"/>
      <c r="V6" s="519"/>
      <c r="W6" s="519"/>
      <c r="X6" s="738"/>
    </row>
    <row r="7" spans="1:24" ht="14.25" customHeight="1">
      <c r="A7" s="50">
        <v>1955</v>
      </c>
      <c r="B7" s="55">
        <v>1.8692222342584299</v>
      </c>
      <c r="C7" s="10"/>
      <c r="D7" s="10"/>
      <c r="E7" s="10"/>
      <c r="F7" s="10"/>
      <c r="G7" s="10"/>
      <c r="H7" s="10"/>
      <c r="I7" s="10"/>
      <c r="J7" s="10"/>
      <c r="K7" s="10"/>
      <c r="L7" s="54"/>
      <c r="M7" s="13"/>
      <c r="N7" s="55">
        <v>6.0879795699921857</v>
      </c>
      <c r="O7" s="10"/>
      <c r="P7" s="10"/>
      <c r="Q7" s="10"/>
      <c r="R7" s="10"/>
      <c r="S7" s="10"/>
      <c r="T7" s="10"/>
      <c r="U7" s="10"/>
      <c r="V7" s="10"/>
      <c r="W7" s="10"/>
      <c r="X7" s="54"/>
    </row>
    <row r="8" spans="1:24" ht="14.25" customHeight="1">
      <c r="A8" s="50">
        <v>1956</v>
      </c>
      <c r="B8" s="55">
        <v>2.0036942663786377</v>
      </c>
      <c r="C8" s="10"/>
      <c r="D8" s="10"/>
      <c r="E8" s="10"/>
      <c r="F8" s="10"/>
      <c r="G8" s="10"/>
      <c r="H8" s="10"/>
      <c r="I8" s="10"/>
      <c r="J8" s="10"/>
      <c r="K8" s="10"/>
      <c r="L8" s="54"/>
      <c r="M8" s="13"/>
      <c r="N8" s="55">
        <v>7.1940098751049009</v>
      </c>
      <c r="O8" s="10"/>
      <c r="P8" s="10"/>
      <c r="Q8" s="10"/>
      <c r="R8" s="10"/>
      <c r="S8" s="10"/>
      <c r="T8" s="10"/>
      <c r="U8" s="10"/>
      <c r="V8" s="10"/>
      <c r="W8" s="10"/>
      <c r="X8" s="54"/>
    </row>
    <row r="9" spans="1:24" ht="14.25" customHeight="1">
      <c r="A9" s="50">
        <v>1957</v>
      </c>
      <c r="B9" s="55">
        <v>2.2528492365567159</v>
      </c>
      <c r="C9" s="10"/>
      <c r="D9" s="10"/>
      <c r="E9" s="10"/>
      <c r="F9" s="10"/>
      <c r="G9" s="10"/>
      <c r="H9" s="10"/>
      <c r="I9" s="10"/>
      <c r="J9" s="10"/>
      <c r="K9" s="10"/>
      <c r="L9" s="54"/>
      <c r="M9" s="13"/>
      <c r="N9" s="55">
        <v>12.434779814406838</v>
      </c>
      <c r="O9" s="10"/>
      <c r="P9" s="10"/>
      <c r="Q9" s="10"/>
      <c r="R9" s="10"/>
      <c r="S9" s="10"/>
      <c r="T9" s="10"/>
      <c r="U9" s="10"/>
      <c r="V9" s="10"/>
      <c r="W9" s="10"/>
      <c r="X9" s="54"/>
    </row>
    <row r="10" spans="1:24" ht="14.25" customHeight="1">
      <c r="A10" s="50">
        <v>1958</v>
      </c>
      <c r="B10" s="55">
        <v>2.4783478677600068</v>
      </c>
      <c r="C10" s="10"/>
      <c r="D10" s="10"/>
      <c r="E10" s="10"/>
      <c r="F10" s="10"/>
      <c r="G10" s="10"/>
      <c r="H10" s="10"/>
      <c r="I10" s="10"/>
      <c r="J10" s="10"/>
      <c r="K10" s="10"/>
      <c r="L10" s="54"/>
      <c r="M10" s="13"/>
      <c r="N10" s="55">
        <v>10.009486100718657</v>
      </c>
      <c r="O10" s="10"/>
      <c r="P10" s="10"/>
      <c r="Q10" s="10"/>
      <c r="R10" s="10"/>
      <c r="S10" s="10"/>
      <c r="T10" s="10"/>
      <c r="U10" s="10"/>
      <c r="V10" s="10"/>
      <c r="W10" s="10"/>
      <c r="X10" s="54"/>
    </row>
    <row r="11" spans="1:24" ht="14.25" customHeight="1">
      <c r="A11" s="50">
        <v>1959</v>
      </c>
      <c r="B11" s="55">
        <v>2.6199830532567092</v>
      </c>
      <c r="C11" s="10"/>
      <c r="D11" s="10"/>
      <c r="E11" s="10"/>
      <c r="F11" s="10"/>
      <c r="G11" s="10"/>
      <c r="H11" s="10"/>
      <c r="I11" s="10"/>
      <c r="J11" s="10"/>
      <c r="K11" s="10"/>
      <c r="L11" s="54"/>
      <c r="M11" s="13"/>
      <c r="N11" s="55">
        <v>5.7149033571592955</v>
      </c>
      <c r="O11" s="10"/>
      <c r="P11" s="10"/>
      <c r="Q11" s="10"/>
      <c r="R11" s="10"/>
      <c r="S11" s="10"/>
      <c r="T11" s="10"/>
      <c r="U11" s="10"/>
      <c r="V11" s="10"/>
      <c r="W11" s="10"/>
      <c r="X11" s="54"/>
    </row>
    <row r="12" spans="1:24" ht="14.25" customHeight="1">
      <c r="A12" s="50">
        <v>1960</v>
      </c>
      <c r="B12" s="55">
        <v>2.6331250151034986</v>
      </c>
      <c r="C12" s="10"/>
      <c r="D12" s="10"/>
      <c r="E12" s="10"/>
      <c r="F12" s="10"/>
      <c r="G12" s="10"/>
      <c r="H12" s="10"/>
      <c r="I12" s="10"/>
      <c r="J12" s="10"/>
      <c r="K12" s="10"/>
      <c r="L12" s="54"/>
      <c r="M12" s="13"/>
      <c r="N12" s="55">
        <v>0.50160484169750053</v>
      </c>
      <c r="O12" s="10"/>
      <c r="P12" s="10"/>
      <c r="Q12" s="10"/>
      <c r="R12" s="10"/>
      <c r="S12" s="10"/>
      <c r="T12" s="10"/>
      <c r="U12" s="10"/>
      <c r="V12" s="10"/>
      <c r="W12" s="10"/>
      <c r="X12" s="54"/>
    </row>
    <row r="13" spans="1:24" ht="14.25" customHeight="1">
      <c r="A13" s="50">
        <v>1961</v>
      </c>
      <c r="B13" s="55">
        <v>2.6813133653182009</v>
      </c>
      <c r="C13" s="10"/>
      <c r="D13" s="10"/>
      <c r="E13" s="10"/>
      <c r="F13" s="10"/>
      <c r="G13" s="10"/>
      <c r="H13" s="10"/>
      <c r="I13" s="10"/>
      <c r="J13" s="10"/>
      <c r="K13" s="10"/>
      <c r="L13" s="54"/>
      <c r="M13" s="13"/>
      <c r="N13" s="55">
        <v>1.8300821244071619</v>
      </c>
      <c r="O13" s="10"/>
      <c r="P13" s="10"/>
      <c r="Q13" s="10"/>
      <c r="R13" s="10"/>
      <c r="S13" s="10"/>
      <c r="T13" s="10"/>
      <c r="U13" s="10"/>
      <c r="V13" s="10"/>
      <c r="W13" s="10"/>
      <c r="X13" s="54"/>
    </row>
    <row r="14" spans="1:24" ht="14.25" customHeight="1">
      <c r="A14" s="50">
        <v>1962</v>
      </c>
      <c r="B14" s="55">
        <v>2.8345468772590028</v>
      </c>
      <c r="C14" s="10"/>
      <c r="D14" s="10"/>
      <c r="E14" s="10"/>
      <c r="F14" s="10"/>
      <c r="G14" s="10"/>
      <c r="H14" s="10"/>
      <c r="I14" s="10"/>
      <c r="J14" s="10"/>
      <c r="K14" s="10"/>
      <c r="L14" s="54"/>
      <c r="M14" s="13"/>
      <c r="N14" s="55">
        <v>5.7148677182913721</v>
      </c>
      <c r="O14" s="10"/>
      <c r="P14" s="10"/>
      <c r="Q14" s="10"/>
      <c r="R14" s="10"/>
      <c r="S14" s="10"/>
      <c r="T14" s="10"/>
      <c r="U14" s="10"/>
      <c r="V14" s="10"/>
      <c r="W14" s="10"/>
      <c r="X14" s="54"/>
    </row>
    <row r="15" spans="1:24" ht="14.25" customHeight="1">
      <c r="A15" s="50">
        <v>1963</v>
      </c>
      <c r="B15" s="55">
        <v>3.0762770008248661</v>
      </c>
      <c r="C15" s="10"/>
      <c r="D15" s="10"/>
      <c r="E15" s="10"/>
      <c r="F15" s="10"/>
      <c r="G15" s="10"/>
      <c r="H15" s="10"/>
      <c r="I15" s="10"/>
      <c r="J15" s="10"/>
      <c r="K15" s="10"/>
      <c r="L15" s="54"/>
      <c r="M15" s="13"/>
      <c r="N15" s="55">
        <v>8.5279987960409152</v>
      </c>
      <c r="O15" s="10"/>
      <c r="P15" s="10"/>
      <c r="Q15" s="10"/>
      <c r="R15" s="10"/>
      <c r="S15" s="10"/>
      <c r="T15" s="10"/>
      <c r="U15" s="10"/>
      <c r="V15" s="10"/>
      <c r="W15" s="10"/>
      <c r="X15" s="54"/>
    </row>
    <row r="16" spans="1:24" ht="14.25" customHeight="1">
      <c r="A16" s="50">
        <v>1964</v>
      </c>
      <c r="B16" s="55">
        <v>3.2707667277528572</v>
      </c>
      <c r="C16" s="10">
        <v>3.4878742878346309</v>
      </c>
      <c r="D16" s="10">
        <v>11.025288610544317</v>
      </c>
      <c r="E16" s="10">
        <v>3.0113668704521772</v>
      </c>
      <c r="F16" s="10">
        <v>7.0735517706339053</v>
      </c>
      <c r="G16" s="10">
        <v>1.986960901952237</v>
      </c>
      <c r="H16" s="10">
        <v>2.4682957431439374</v>
      </c>
      <c r="I16" s="10">
        <v>2.7701872065429187</v>
      </c>
      <c r="J16" s="10"/>
      <c r="K16" s="10">
        <v>1.6759105558647576</v>
      </c>
      <c r="L16" s="54">
        <v>1.4305517040607787</v>
      </c>
      <c r="M16" s="13"/>
      <c r="N16" s="55">
        <v>6.3222436365724111</v>
      </c>
      <c r="O16" s="10"/>
      <c r="P16" s="10"/>
      <c r="Q16" s="10"/>
      <c r="R16" s="10"/>
      <c r="S16" s="10"/>
      <c r="T16" s="10"/>
      <c r="U16" s="10"/>
      <c r="V16" s="10"/>
      <c r="W16" s="10"/>
      <c r="X16" s="54"/>
    </row>
    <row r="17" spans="1:24" ht="14.25" customHeight="1">
      <c r="A17" s="50">
        <v>1965</v>
      </c>
      <c r="B17" s="55">
        <v>3.5707623593681728</v>
      </c>
      <c r="C17" s="10">
        <v>3.8469360827765655</v>
      </c>
      <c r="D17" s="10">
        <v>12.914946924167992</v>
      </c>
      <c r="E17" s="10">
        <v>3.1977413664619543</v>
      </c>
      <c r="F17" s="10">
        <v>7.4287517405155139</v>
      </c>
      <c r="G17" s="10">
        <v>2.2225973886526464</v>
      </c>
      <c r="H17" s="10">
        <v>2.7985524877066665</v>
      </c>
      <c r="I17" s="10">
        <v>3.1060853449276671</v>
      </c>
      <c r="J17" s="10"/>
      <c r="K17" s="10">
        <v>1.9633750802009284</v>
      </c>
      <c r="L17" s="54">
        <v>1.3604216452581592</v>
      </c>
      <c r="M17" s="13"/>
      <c r="N17" s="55">
        <v>9.1720277410741513</v>
      </c>
      <c r="O17" s="10">
        <v>10.294573866790646</v>
      </c>
      <c r="P17" s="10">
        <v>17.139309276824299</v>
      </c>
      <c r="Q17" s="10">
        <v>6.1890332207112264</v>
      </c>
      <c r="R17" s="10">
        <v>5.0215221631123574</v>
      </c>
      <c r="S17" s="10">
        <v>11.859140583435291</v>
      </c>
      <c r="T17" s="10">
        <v>13.379950335370738</v>
      </c>
      <c r="U17" s="10">
        <v>12.125467101695842</v>
      </c>
      <c r="V17" s="10"/>
      <c r="W17" s="10">
        <v>17.152736661882372</v>
      </c>
      <c r="X17" s="54">
        <v>-4.90230857113011</v>
      </c>
    </row>
    <row r="18" spans="1:24" ht="14.25" customHeight="1">
      <c r="A18" s="50">
        <v>1966</v>
      </c>
      <c r="B18" s="55">
        <v>3.8624927241675868</v>
      </c>
      <c r="C18" s="10">
        <v>4.1336788416729258</v>
      </c>
      <c r="D18" s="10">
        <v>13.714562518182246</v>
      </c>
      <c r="E18" s="10">
        <v>3.3325795778440073</v>
      </c>
      <c r="F18" s="10">
        <v>7.654665113795982</v>
      </c>
      <c r="G18" s="10">
        <v>2.385865013594973</v>
      </c>
      <c r="H18" s="10">
        <v>3.0903087045572102</v>
      </c>
      <c r="I18" s="10">
        <v>3.3399986433213695</v>
      </c>
      <c r="J18" s="10"/>
      <c r="K18" s="10">
        <v>2.3781734609670937</v>
      </c>
      <c r="L18" s="54">
        <v>1.5908931369355057</v>
      </c>
      <c r="M18" s="13"/>
      <c r="N18" s="55">
        <v>8.1699742362870253</v>
      </c>
      <c r="O18" s="10">
        <v>7.4537957669782884</v>
      </c>
      <c r="P18" s="10">
        <v>6.1913966716961033</v>
      </c>
      <c r="Q18" s="10">
        <v>4.216670328508787</v>
      </c>
      <c r="R18" s="10">
        <v>3.0410677482781479</v>
      </c>
      <c r="S18" s="10">
        <v>7.3458029679995596</v>
      </c>
      <c r="T18" s="10">
        <v>10.425254417494578</v>
      </c>
      <c r="U18" s="10">
        <v>7.5308071871138305</v>
      </c>
      <c r="V18" s="10"/>
      <c r="W18" s="10">
        <v>21.12680276678034</v>
      </c>
      <c r="X18" s="54">
        <v>16.941180881726648</v>
      </c>
    </row>
    <row r="19" spans="1:24" ht="14.25" customHeight="1">
      <c r="A19" s="50">
        <v>1967</v>
      </c>
      <c r="B19" s="55">
        <v>4.1919269943390036</v>
      </c>
      <c r="C19" s="10">
        <v>4.4369035685504272</v>
      </c>
      <c r="D19" s="10">
        <v>13.509297373252524</v>
      </c>
      <c r="E19" s="10">
        <v>3.411580325068301</v>
      </c>
      <c r="F19" s="10">
        <v>7.9141726688849765</v>
      </c>
      <c r="G19" s="10">
        <v>2.7653010561036679</v>
      </c>
      <c r="H19" s="10">
        <v>3.4249484642455292</v>
      </c>
      <c r="I19" s="10">
        <v>3.6038837252049691</v>
      </c>
      <c r="J19" s="10"/>
      <c r="K19" s="10">
        <v>2.891094678248876</v>
      </c>
      <c r="L19" s="54">
        <v>1.9849047515920912</v>
      </c>
      <c r="M19" s="13"/>
      <c r="N19" s="55">
        <v>8.5290586597134279</v>
      </c>
      <c r="O19" s="10">
        <v>7.3354689246923899</v>
      </c>
      <c r="P19" s="10">
        <v>-1.4966948063971364</v>
      </c>
      <c r="Q19" s="10">
        <v>2.3705584631651178</v>
      </c>
      <c r="R19" s="10">
        <v>3.3901882215759516</v>
      </c>
      <c r="S19" s="10">
        <v>15.903500003001781</v>
      </c>
      <c r="T19" s="10">
        <v>10.828683852678967</v>
      </c>
      <c r="U19" s="10">
        <v>7.9007541638156598</v>
      </c>
      <c r="V19" s="10"/>
      <c r="W19" s="10">
        <v>21.567863980502121</v>
      </c>
      <c r="X19" s="54">
        <v>24.766692715486816</v>
      </c>
    </row>
    <row r="20" spans="1:24" ht="14.25" customHeight="1">
      <c r="A20" s="50">
        <v>1968</v>
      </c>
      <c r="B20" s="55">
        <v>4.4396974300404368</v>
      </c>
      <c r="C20" s="10">
        <v>4.7281535474329761</v>
      </c>
      <c r="D20" s="10">
        <v>14.628239009203298</v>
      </c>
      <c r="E20" s="10">
        <v>3.4670109999605314</v>
      </c>
      <c r="F20" s="10">
        <v>8.3151239420568146</v>
      </c>
      <c r="G20" s="10">
        <v>3.0073609621259147</v>
      </c>
      <c r="H20" s="10">
        <v>3.7161777068314974</v>
      </c>
      <c r="I20" s="10">
        <v>3.8922125979491238</v>
      </c>
      <c r="J20" s="10"/>
      <c r="K20" s="10">
        <v>3.1695396631500063</v>
      </c>
      <c r="L20" s="54">
        <v>1.9759622847955891</v>
      </c>
      <c r="M20" s="13"/>
      <c r="N20" s="55">
        <v>5.9106572236595545</v>
      </c>
      <c r="O20" s="10">
        <v>6.5642620891511294</v>
      </c>
      <c r="P20" s="10">
        <v>8.282752278191774</v>
      </c>
      <c r="Q20" s="10">
        <v>1.6247800025379844</v>
      </c>
      <c r="R20" s="10">
        <v>5.0662436864462368</v>
      </c>
      <c r="S20" s="10">
        <v>8.753473893483088</v>
      </c>
      <c r="T20" s="10">
        <v>8.5031715258268026</v>
      </c>
      <c r="U20" s="10">
        <v>8.0005043094933939</v>
      </c>
      <c r="V20" s="10"/>
      <c r="W20" s="10">
        <v>9.6311264724745485</v>
      </c>
      <c r="X20" s="54">
        <v>-0.45052372358569404</v>
      </c>
    </row>
    <row r="21" spans="1:24" ht="14.25" customHeight="1">
      <c r="A21" s="50">
        <v>1969</v>
      </c>
      <c r="B21" s="55">
        <v>4.6676937952228839</v>
      </c>
      <c r="C21" s="10">
        <v>4.9937608782854381</v>
      </c>
      <c r="D21" s="10">
        <v>15.472815566365153</v>
      </c>
      <c r="E21" s="10">
        <v>3.6005961809476932</v>
      </c>
      <c r="F21" s="10">
        <v>8.7114370976921478</v>
      </c>
      <c r="G21" s="10">
        <v>3.2506201225583391</v>
      </c>
      <c r="H21" s="10">
        <v>3.9208742327417592</v>
      </c>
      <c r="I21" s="10">
        <v>4.0278362181782041</v>
      </c>
      <c r="J21" s="10"/>
      <c r="K21" s="10">
        <v>3.5753157888867091</v>
      </c>
      <c r="L21" s="54">
        <v>1.9129114501068836</v>
      </c>
      <c r="M21" s="13"/>
      <c r="N21" s="55">
        <v>5.13540322905226</v>
      </c>
      <c r="O21" s="10">
        <v>5.6175699073196528</v>
      </c>
      <c r="P21" s="10">
        <v>5.7736037579813493</v>
      </c>
      <c r="Q21" s="10">
        <v>3.8530359721582252</v>
      </c>
      <c r="R21" s="10">
        <v>4.7661725597478277</v>
      </c>
      <c r="S21" s="10">
        <v>8.0887915849138246</v>
      </c>
      <c r="T21" s="10">
        <v>5.5082545039212061</v>
      </c>
      <c r="U21" s="10">
        <v>3.4844864409653065</v>
      </c>
      <c r="V21" s="10"/>
      <c r="W21" s="10">
        <v>12.802367815565606</v>
      </c>
      <c r="X21" s="54">
        <v>-3.1908926184402331</v>
      </c>
    </row>
    <row r="22" spans="1:24" ht="14.25" customHeight="1">
      <c r="A22" s="50">
        <v>1970</v>
      </c>
      <c r="B22" s="55">
        <v>4.9451995429033602</v>
      </c>
      <c r="C22" s="10">
        <v>5.2117327928143728</v>
      </c>
      <c r="D22" s="10">
        <v>14.920619494461294</v>
      </c>
      <c r="E22" s="10">
        <v>3.7873637874691104</v>
      </c>
      <c r="F22" s="10">
        <v>8.8579774889733738</v>
      </c>
      <c r="G22" s="10">
        <v>3.511550029528157</v>
      </c>
      <c r="H22" s="10">
        <v>4.1808447915996227</v>
      </c>
      <c r="I22" s="10">
        <v>4.2858373721784409</v>
      </c>
      <c r="J22" s="10"/>
      <c r="K22" s="10">
        <v>3.8309138147410473</v>
      </c>
      <c r="L22" s="54">
        <v>2.4523064784268365</v>
      </c>
      <c r="M22" s="13"/>
      <c r="N22" s="55">
        <v>5.9452431940691497</v>
      </c>
      <c r="O22" s="10">
        <v>4.3648849002111856</v>
      </c>
      <c r="P22" s="10">
        <v>-3.5688144121889809</v>
      </c>
      <c r="Q22" s="10">
        <v>5.1871300511200147</v>
      </c>
      <c r="R22" s="10">
        <v>1.6821609297970719</v>
      </c>
      <c r="S22" s="10">
        <v>8.0270808993964557</v>
      </c>
      <c r="T22" s="10">
        <v>6.6304233042454142</v>
      </c>
      <c r="U22" s="10">
        <v>6.405452953519819</v>
      </c>
      <c r="V22" s="10"/>
      <c r="W22" s="10">
        <v>7.1489636425633662</v>
      </c>
      <c r="X22" s="54">
        <v>28.197595256686569</v>
      </c>
    </row>
    <row r="23" spans="1:24" ht="14.25" customHeight="1">
      <c r="A23" s="50">
        <v>1971</v>
      </c>
      <c r="B23" s="55">
        <v>5.3330852256501737</v>
      </c>
      <c r="C23" s="10">
        <v>5.592528943411585</v>
      </c>
      <c r="D23" s="10">
        <v>15.861654151110759</v>
      </c>
      <c r="E23" s="10">
        <v>4.0662317686213774</v>
      </c>
      <c r="F23" s="10">
        <v>9.1592830959518778</v>
      </c>
      <c r="G23" s="10">
        <v>3.746783007894495</v>
      </c>
      <c r="H23" s="10">
        <v>4.5239031913370429</v>
      </c>
      <c r="I23" s="10">
        <v>4.6256522289208419</v>
      </c>
      <c r="J23" s="10"/>
      <c r="K23" s="10">
        <v>4.1778541814360528</v>
      </c>
      <c r="L23" s="54">
        <v>2.7255188298389541</v>
      </c>
      <c r="M23" s="13"/>
      <c r="N23" s="55">
        <v>7.843681117043122</v>
      </c>
      <c r="O23" s="10">
        <v>7.3065171553351904</v>
      </c>
      <c r="P23" s="10">
        <v>6.3069409215802841</v>
      </c>
      <c r="Q23" s="10">
        <v>7.3631157924393342</v>
      </c>
      <c r="R23" s="10">
        <v>3.4015169642683807</v>
      </c>
      <c r="S23" s="10">
        <v>6.6988360236446942</v>
      </c>
      <c r="T23" s="10">
        <v>8.2054803954146216</v>
      </c>
      <c r="U23" s="10">
        <v>7.9287856078793961</v>
      </c>
      <c r="V23" s="10"/>
      <c r="W23" s="10">
        <v>9.0563344275720112</v>
      </c>
      <c r="X23" s="54">
        <v>11.141036155781968</v>
      </c>
    </row>
    <row r="24" spans="1:24" ht="14.25" customHeight="1">
      <c r="A24" s="50">
        <v>1972</v>
      </c>
      <c r="B24" s="55">
        <v>5.7875984660653499</v>
      </c>
      <c r="C24" s="10">
        <v>6.0301195947569752</v>
      </c>
      <c r="D24" s="10">
        <v>17.420491078599447</v>
      </c>
      <c r="E24" s="10">
        <v>4.1949922856784587</v>
      </c>
      <c r="F24" s="10">
        <v>9.6416809457208839</v>
      </c>
      <c r="G24" s="10">
        <v>3.9809320677608588</v>
      </c>
      <c r="H24" s="10">
        <v>4.9337121194889306</v>
      </c>
      <c r="I24" s="10">
        <v>5.0298858730581264</v>
      </c>
      <c r="J24" s="10"/>
      <c r="K24" s="10">
        <v>4.5959307007532244</v>
      </c>
      <c r="L24" s="54">
        <v>3.2162982133593276</v>
      </c>
      <c r="M24" s="13"/>
      <c r="N24" s="55">
        <v>8.5225197270265785</v>
      </c>
      <c r="O24" s="10">
        <v>7.82455765134491</v>
      </c>
      <c r="P24" s="10">
        <v>9.8277072027795231</v>
      </c>
      <c r="Q24" s="10">
        <v>3.1665808636563986</v>
      </c>
      <c r="R24" s="10">
        <v>5.2667642730926278</v>
      </c>
      <c r="S24" s="10">
        <v>6.2493360136685272</v>
      </c>
      <c r="T24" s="10">
        <v>9.0587466357954671</v>
      </c>
      <c r="U24" s="10">
        <v>8.7389545113206957</v>
      </c>
      <c r="V24" s="10"/>
      <c r="W24" s="10">
        <v>10.006967719813197</v>
      </c>
      <c r="X24" s="54">
        <v>18.006824174073778</v>
      </c>
    </row>
    <row r="25" spans="1:24" ht="14.25" customHeight="1">
      <c r="A25" s="50">
        <v>1973</v>
      </c>
      <c r="B25" s="55">
        <v>6.4730387015589335</v>
      </c>
      <c r="C25" s="10">
        <v>6.7489496270708589</v>
      </c>
      <c r="D25" s="10">
        <v>19.701350634719901</v>
      </c>
      <c r="E25" s="10">
        <v>4.2925935517166769</v>
      </c>
      <c r="F25" s="10">
        <v>10.546091763849494</v>
      </c>
      <c r="G25" s="10">
        <v>4.7247299822612572</v>
      </c>
      <c r="H25" s="10">
        <v>5.5244702455201562</v>
      </c>
      <c r="I25" s="10">
        <v>5.6047688378385363</v>
      </c>
      <c r="J25" s="10"/>
      <c r="K25" s="10">
        <v>5.2377596344925905</v>
      </c>
      <c r="L25" s="54">
        <v>3.6318490686430325</v>
      </c>
      <c r="M25" s="13"/>
      <c r="N25" s="55">
        <v>11.843258296382375</v>
      </c>
      <c r="O25" s="10">
        <v>11.920659632337749</v>
      </c>
      <c r="P25" s="10">
        <v>13.092969341848359</v>
      </c>
      <c r="Q25" s="10">
        <v>2.3266137192057501</v>
      </c>
      <c r="R25" s="10">
        <v>9.3802193125878119</v>
      </c>
      <c r="S25" s="10">
        <v>18.684014241889834</v>
      </c>
      <c r="T25" s="10">
        <v>11.973907510688342</v>
      </c>
      <c r="U25" s="10">
        <v>11.429344110165385</v>
      </c>
      <c r="V25" s="10"/>
      <c r="W25" s="10">
        <v>13.965156907918065</v>
      </c>
      <c r="X25" s="54">
        <v>12.92015937942752</v>
      </c>
    </row>
    <row r="26" spans="1:24" ht="14.25" customHeight="1">
      <c r="A26" s="50">
        <v>1974</v>
      </c>
      <c r="B26" s="55">
        <v>7.5055488995431237</v>
      </c>
      <c r="C26" s="10">
        <v>7.8868765275677282</v>
      </c>
      <c r="D26" s="10">
        <v>21.045342894917322</v>
      </c>
      <c r="E26" s="10">
        <v>5.1769816525179451</v>
      </c>
      <c r="F26" s="10">
        <v>12.229473496167003</v>
      </c>
      <c r="G26" s="10">
        <v>5.8879907648698513</v>
      </c>
      <c r="H26" s="10">
        <v>6.4650191124644181</v>
      </c>
      <c r="I26" s="10">
        <v>6.5777246483516389</v>
      </c>
      <c r="J26" s="10"/>
      <c r="K26" s="10">
        <v>6.0706941551754641</v>
      </c>
      <c r="L26" s="54">
        <v>3.6709413386243952</v>
      </c>
      <c r="M26" s="13"/>
      <c r="N26" s="55">
        <v>15.950935033580539</v>
      </c>
      <c r="O26" s="10">
        <v>16.860800026310852</v>
      </c>
      <c r="P26" s="10">
        <v>6.8218280315710311</v>
      </c>
      <c r="Q26" s="10">
        <v>20.602651756945111</v>
      </c>
      <c r="R26" s="10">
        <v>15.9621381077671</v>
      </c>
      <c r="S26" s="10">
        <v>24.620682810996474</v>
      </c>
      <c r="T26" s="10">
        <v>17.025141328382777</v>
      </c>
      <c r="U26" s="10">
        <v>17.3594279918299</v>
      </c>
      <c r="V26" s="10"/>
      <c r="W26" s="10">
        <v>15.902496082441253</v>
      </c>
      <c r="X26" s="54">
        <v>1.0763737490877778</v>
      </c>
    </row>
    <row r="27" spans="1:24" ht="14.25" customHeight="1">
      <c r="A27" s="50">
        <v>1975</v>
      </c>
      <c r="B27" s="55">
        <v>8.7647329303405872</v>
      </c>
      <c r="C27" s="10">
        <v>9.276772864247981</v>
      </c>
      <c r="D27" s="10">
        <v>24.640926015743194</v>
      </c>
      <c r="E27" s="10">
        <v>7.0683379806082121</v>
      </c>
      <c r="F27" s="10">
        <v>13.987462781733623</v>
      </c>
      <c r="G27" s="10">
        <v>7.1469478736221763</v>
      </c>
      <c r="H27" s="10">
        <v>7.6556241559534168</v>
      </c>
      <c r="I27" s="10">
        <v>7.774604062502978</v>
      </c>
      <c r="J27" s="10"/>
      <c r="K27" s="10">
        <v>7.2422548308349715</v>
      </c>
      <c r="L27" s="54">
        <v>3.8735654283986722</v>
      </c>
      <c r="M27" s="13"/>
      <c r="N27" s="55">
        <v>16.776708108238591</v>
      </c>
      <c r="O27" s="10">
        <v>17.622899658971704</v>
      </c>
      <c r="P27" s="10">
        <v>17.084934841780331</v>
      </c>
      <c r="Q27" s="10">
        <v>36.533958492403819</v>
      </c>
      <c r="R27" s="10">
        <v>14.375020201136323</v>
      </c>
      <c r="S27" s="10">
        <v>21.381777910790479</v>
      </c>
      <c r="T27" s="10">
        <v>18.416110188963518</v>
      </c>
      <c r="U27" s="10">
        <v>18.195948874984815</v>
      </c>
      <c r="V27" s="10"/>
      <c r="W27" s="10">
        <v>19.298627895142985</v>
      </c>
      <c r="X27" s="54">
        <v>5.519676592004763</v>
      </c>
    </row>
    <row r="28" spans="1:24" ht="14.25" customHeight="1">
      <c r="A28" s="50">
        <v>1976</v>
      </c>
      <c r="B28" s="55">
        <v>10.210181658526515</v>
      </c>
      <c r="C28" s="10">
        <v>10.811185964411719</v>
      </c>
      <c r="D28" s="10">
        <v>26.77537609178459</v>
      </c>
      <c r="E28" s="10">
        <v>7.9880953223383413</v>
      </c>
      <c r="F28" s="10">
        <v>16.21729925680355</v>
      </c>
      <c r="G28" s="10">
        <v>8.3845704470865972</v>
      </c>
      <c r="H28" s="10">
        <v>9.0222862138040671</v>
      </c>
      <c r="I28" s="10">
        <v>9.0717460788520565</v>
      </c>
      <c r="J28" s="10"/>
      <c r="K28" s="10">
        <v>8.8539718321869554</v>
      </c>
      <c r="L28" s="54">
        <v>4.4407804371771418</v>
      </c>
      <c r="M28" s="13"/>
      <c r="N28" s="55">
        <v>16.491646005347938</v>
      </c>
      <c r="O28" s="10">
        <v>16.540375867962176</v>
      </c>
      <c r="P28" s="10">
        <v>8.6622153513130407</v>
      </c>
      <c r="Q28" s="10">
        <v>13.012356571706917</v>
      </c>
      <c r="R28" s="10">
        <v>15.941679415811528</v>
      </c>
      <c r="S28" s="10">
        <v>17.31679865795881</v>
      </c>
      <c r="T28" s="10">
        <v>17.851739192131856</v>
      </c>
      <c r="U28" s="10">
        <v>16.684348243600123</v>
      </c>
      <c r="V28" s="10"/>
      <c r="W28" s="10">
        <v>22.254353637072533</v>
      </c>
      <c r="X28" s="54">
        <v>14.643227777178813</v>
      </c>
    </row>
    <row r="29" spans="1:24" ht="14.25" customHeight="1">
      <c r="A29" s="50">
        <v>1977</v>
      </c>
      <c r="B29" s="55">
        <v>12.59748333848739</v>
      </c>
      <c r="C29" s="10">
        <v>13.312624059121042</v>
      </c>
      <c r="D29" s="10">
        <v>34.854577017115446</v>
      </c>
      <c r="E29" s="10">
        <v>9.8628242665077224</v>
      </c>
      <c r="F29" s="10">
        <v>19.278617267208364</v>
      </c>
      <c r="G29" s="10">
        <v>10.564628147331819</v>
      </c>
      <c r="H29" s="10">
        <v>11.237491240565802</v>
      </c>
      <c r="I29" s="10">
        <v>11.265441235128863</v>
      </c>
      <c r="J29" s="10"/>
      <c r="K29" s="10">
        <v>11.142687503095679</v>
      </c>
      <c r="L29" s="54">
        <v>5.743751520149365</v>
      </c>
      <c r="M29" s="13"/>
      <c r="N29" s="55">
        <v>23.381578896465971</v>
      </c>
      <c r="O29" s="10">
        <v>23.137499465309009</v>
      </c>
      <c r="P29" s="10">
        <v>30.173996053821163</v>
      </c>
      <c r="Q29" s="10">
        <v>23.469035715269793</v>
      </c>
      <c r="R29" s="10">
        <v>18.876866992021</v>
      </c>
      <c r="S29" s="10">
        <v>26.000827520063719</v>
      </c>
      <c r="T29" s="10">
        <v>24.552590931691775</v>
      </c>
      <c r="U29" s="10">
        <v>24.181619913179908</v>
      </c>
      <c r="V29" s="10"/>
      <c r="W29" s="10">
        <v>25.849592863945283</v>
      </c>
      <c r="X29" s="54">
        <v>29.341038166716448</v>
      </c>
    </row>
    <row r="30" spans="1:24" ht="14.25" customHeight="1">
      <c r="A30" s="50">
        <v>1978</v>
      </c>
      <c r="B30" s="55">
        <v>15.196819618695798</v>
      </c>
      <c r="C30" s="10">
        <v>16.057538380155943</v>
      </c>
      <c r="D30" s="10">
        <v>34.626723495573088</v>
      </c>
      <c r="E30" s="10">
        <v>11.140143814108832</v>
      </c>
      <c r="F30" s="10">
        <v>22.881120585147134</v>
      </c>
      <c r="G30" s="10">
        <v>13.320793088464484</v>
      </c>
      <c r="H30" s="10">
        <v>13.79555159019972</v>
      </c>
      <c r="I30" s="10">
        <v>13.89379777435879</v>
      </c>
      <c r="J30" s="10"/>
      <c r="K30" s="10">
        <v>13.468903357972128</v>
      </c>
      <c r="L30" s="54">
        <v>6.8568599720221179</v>
      </c>
      <c r="M30" s="13"/>
      <c r="N30" s="55">
        <v>20.633774305277374</v>
      </c>
      <c r="O30" s="10">
        <v>20.618882564735564</v>
      </c>
      <c r="P30" s="10">
        <v>-0.65372625646975546</v>
      </c>
      <c r="Q30" s="10">
        <v>12.950849706798939</v>
      </c>
      <c r="R30" s="10">
        <v>18.686523353863073</v>
      </c>
      <c r="S30" s="10">
        <v>26.088612894801756</v>
      </c>
      <c r="T30" s="10">
        <v>22.763624859609855</v>
      </c>
      <c r="U30" s="10">
        <v>23.331145974415634</v>
      </c>
      <c r="V30" s="10"/>
      <c r="W30" s="10">
        <v>20.876613960771806</v>
      </c>
      <c r="X30" s="54">
        <v>19.379467373682747</v>
      </c>
    </row>
    <row r="31" spans="1:24" ht="14.25" customHeight="1">
      <c r="A31" s="50">
        <v>1979</v>
      </c>
      <c r="B31" s="55">
        <v>17.769677930099466</v>
      </c>
      <c r="C31" s="10">
        <v>18.644855878871073</v>
      </c>
      <c r="D31" s="10">
        <v>42.320130468884223</v>
      </c>
      <c r="E31" s="10">
        <v>12.546889999672551</v>
      </c>
      <c r="F31" s="10">
        <v>26.245789727433465</v>
      </c>
      <c r="G31" s="10">
        <v>16.101950016445301</v>
      </c>
      <c r="H31" s="10">
        <v>16.183237068972101</v>
      </c>
      <c r="I31" s="10">
        <v>16.352049600364051</v>
      </c>
      <c r="J31" s="10"/>
      <c r="K31" s="10">
        <v>15.639022456461168</v>
      </c>
      <c r="L31" s="54">
        <v>8.7851794633479496</v>
      </c>
      <c r="M31" s="13"/>
      <c r="N31" s="55">
        <v>16.930241826641314</v>
      </c>
      <c r="O31" s="10">
        <v>16.11279037584341</v>
      </c>
      <c r="P31" s="10">
        <v>22.21811998555021</v>
      </c>
      <c r="Q31" s="10">
        <v>12.627720153685051</v>
      </c>
      <c r="R31" s="10">
        <v>14.705001574400356</v>
      </c>
      <c r="S31" s="10">
        <v>20.878313397039694</v>
      </c>
      <c r="T31" s="10">
        <v>17.307647781684786</v>
      </c>
      <c r="U31" s="10">
        <v>17.693159681235613</v>
      </c>
      <c r="V31" s="10"/>
      <c r="W31" s="10">
        <v>16.112069712079169</v>
      </c>
      <c r="X31" s="54">
        <v>28.122486082462061</v>
      </c>
    </row>
    <row r="32" spans="1:24" ht="14.25" customHeight="1">
      <c r="A32" s="50">
        <v>1980</v>
      </c>
      <c r="B32" s="55">
        <v>20.155078467751185</v>
      </c>
      <c r="C32" s="10">
        <v>21.172230574197766</v>
      </c>
      <c r="D32" s="10">
        <v>41.810719855514975</v>
      </c>
      <c r="E32" s="10">
        <v>14.807998564949662</v>
      </c>
      <c r="F32" s="10">
        <v>29.652678452324544</v>
      </c>
      <c r="G32" s="10">
        <v>18.459355252270669</v>
      </c>
      <c r="H32" s="10">
        <v>18.628657363584669</v>
      </c>
      <c r="I32" s="10">
        <v>18.803120263632387</v>
      </c>
      <c r="J32" s="10"/>
      <c r="K32" s="10">
        <v>18.080807600073872</v>
      </c>
      <c r="L32" s="54">
        <v>9.7059532974133162</v>
      </c>
      <c r="M32" s="13"/>
      <c r="N32" s="55">
        <v>13.423994216637825</v>
      </c>
      <c r="O32" s="10">
        <v>13.555345837726707</v>
      </c>
      <c r="P32" s="10">
        <v>-1.2037075683020149</v>
      </c>
      <c r="Q32" s="10">
        <v>18.021267145373244</v>
      </c>
      <c r="R32" s="10">
        <v>12.980705706599572</v>
      </c>
      <c r="S32" s="10">
        <v>14.640495302852718</v>
      </c>
      <c r="T32" s="10">
        <v>15.11082291009096</v>
      </c>
      <c r="U32" s="10">
        <v>14.989378843455615</v>
      </c>
      <c r="V32" s="10"/>
      <c r="W32" s="10">
        <v>15.613412861389531</v>
      </c>
      <c r="X32" s="54">
        <v>10.480990603628126</v>
      </c>
    </row>
    <row r="33" spans="1:24" ht="14.25" customHeight="1">
      <c r="A33" s="50">
        <v>1981</v>
      </c>
      <c r="B33" s="55">
        <v>22.643074429722883</v>
      </c>
      <c r="C33" s="10">
        <v>23.640977634106513</v>
      </c>
      <c r="D33" s="10">
        <v>44.93725388320486</v>
      </c>
      <c r="E33" s="10">
        <v>16.856076035650123</v>
      </c>
      <c r="F33" s="10">
        <v>33.244501831043159</v>
      </c>
      <c r="G33" s="10">
        <v>19.03320005152348</v>
      </c>
      <c r="H33" s="10">
        <v>21.353276693637099</v>
      </c>
      <c r="I33" s="10">
        <v>21.579181439715796</v>
      </c>
      <c r="J33" s="10"/>
      <c r="K33" s="10">
        <v>20.661398607795327</v>
      </c>
      <c r="L33" s="54">
        <v>12.634828491697641</v>
      </c>
      <c r="M33" s="13"/>
      <c r="N33" s="55">
        <v>12.344263337662408</v>
      </c>
      <c r="O33" s="10">
        <v>11.660306887633109</v>
      </c>
      <c r="P33" s="10">
        <v>7.4778287446239267</v>
      </c>
      <c r="Q33" s="10">
        <v>13.830886474747729</v>
      </c>
      <c r="R33" s="10">
        <v>12.11298124212805</v>
      </c>
      <c r="S33" s="10">
        <v>3.1086936212586513</v>
      </c>
      <c r="T33" s="10">
        <v>14.625956540370533</v>
      </c>
      <c r="U33" s="10">
        <v>14.76383247653137</v>
      </c>
      <c r="V33" s="10"/>
      <c r="W33" s="10">
        <v>14.272542824419588</v>
      </c>
      <c r="X33" s="54">
        <v>30.176069310624911</v>
      </c>
    </row>
    <row r="34" spans="1:24" ht="14.25" customHeight="1">
      <c r="A34" s="50">
        <v>1982</v>
      </c>
      <c r="B34" s="55">
        <v>25.71907662064082</v>
      </c>
      <c r="C34" s="10">
        <v>26.903065275629483</v>
      </c>
      <c r="D34" s="10">
        <v>52.308816659067446</v>
      </c>
      <c r="E34" s="10">
        <v>23.262213157599344</v>
      </c>
      <c r="F34" s="10">
        <v>36.400138466046918</v>
      </c>
      <c r="G34" s="10">
        <v>23.693233438543263</v>
      </c>
      <c r="H34" s="10">
        <v>24.00146099275198</v>
      </c>
      <c r="I34" s="10">
        <v>24.409618240146198</v>
      </c>
      <c r="J34" s="10"/>
      <c r="K34" s="10">
        <v>22.764111496885644</v>
      </c>
      <c r="L34" s="54">
        <v>14.118057225797765</v>
      </c>
      <c r="M34" s="13"/>
      <c r="N34" s="55">
        <v>13.584737357397735</v>
      </c>
      <c r="O34" s="10">
        <v>13.798446460254677</v>
      </c>
      <c r="P34" s="10">
        <v>16.404123836809891</v>
      </c>
      <c r="Q34" s="10">
        <v>38.004913530292718</v>
      </c>
      <c r="R34" s="10">
        <v>9.4922061128829291</v>
      </c>
      <c r="S34" s="10">
        <v>24.483709383629272</v>
      </c>
      <c r="T34" s="10">
        <v>12.401770169090698</v>
      </c>
      <c r="U34" s="10">
        <v>13.116516065901717</v>
      </c>
      <c r="V34" s="10"/>
      <c r="W34" s="10">
        <v>10.177011387297785</v>
      </c>
      <c r="X34" s="54">
        <v>11.739207501508652</v>
      </c>
    </row>
    <row r="35" spans="1:24" ht="14.25" customHeight="1">
      <c r="A35" s="50">
        <v>1983</v>
      </c>
      <c r="B35" s="55">
        <v>28.776867969554299</v>
      </c>
      <c r="C35" s="10">
        <v>29.887620565781475</v>
      </c>
      <c r="D35" s="10">
        <v>54.939496874145853</v>
      </c>
      <c r="E35" s="10">
        <v>28.053318547711349</v>
      </c>
      <c r="F35" s="10">
        <v>40.141359290088388</v>
      </c>
      <c r="G35" s="10">
        <v>25.015165211147238</v>
      </c>
      <c r="H35" s="10">
        <v>26.857025686879084</v>
      </c>
      <c r="I35" s="10">
        <v>27.159325714276893</v>
      </c>
      <c r="J35" s="10"/>
      <c r="K35" s="10">
        <v>25.959671117125271</v>
      </c>
      <c r="L35" s="54">
        <v>17.921439220120906</v>
      </c>
      <c r="M35" s="13"/>
      <c r="N35" s="55">
        <v>11.889195689317456</v>
      </c>
      <c r="O35" s="10">
        <v>11.093736938800024</v>
      </c>
      <c r="P35" s="10">
        <v>5.0291334866631843</v>
      </c>
      <c r="Q35" s="10">
        <v>20.596085839523127</v>
      </c>
      <c r="R35" s="10">
        <v>10.27804008913642</v>
      </c>
      <c r="S35" s="10">
        <v>5.5793641506671987</v>
      </c>
      <c r="T35" s="10">
        <v>11.897461971125157</v>
      </c>
      <c r="U35" s="10">
        <v>11.264852432670525</v>
      </c>
      <c r="V35" s="10"/>
      <c r="W35" s="10">
        <v>14.037708525003545</v>
      </c>
      <c r="X35" s="54">
        <v>26.939839763315774</v>
      </c>
    </row>
    <row r="36" spans="1:24" ht="14.25" customHeight="1">
      <c r="A36" s="50">
        <v>1984</v>
      </c>
      <c r="B36" s="55">
        <v>31.904127840561515</v>
      </c>
      <c r="C36" s="10">
        <v>33.021166389157898</v>
      </c>
      <c r="D36" s="10">
        <v>60.881102606749046</v>
      </c>
      <c r="E36" s="10">
        <v>30.076194817839919</v>
      </c>
      <c r="F36" s="10">
        <v>45.052572822058707</v>
      </c>
      <c r="G36" s="10">
        <v>26.358661785635167</v>
      </c>
      <c r="H36" s="10">
        <v>29.692073949683749</v>
      </c>
      <c r="I36" s="10">
        <v>30.198410663929266</v>
      </c>
      <c r="J36" s="10"/>
      <c r="K36" s="10">
        <v>28.195176257364096</v>
      </c>
      <c r="L36" s="54">
        <v>21.002254922048692</v>
      </c>
      <c r="M36" s="13"/>
      <c r="N36" s="55">
        <v>10.867269760961594</v>
      </c>
      <c r="O36" s="10">
        <v>10.484427211191383</v>
      </c>
      <c r="P36" s="10">
        <v>10.814816426539341</v>
      </c>
      <c r="Q36" s="10">
        <v>7.2108270067521074</v>
      </c>
      <c r="R36" s="10">
        <v>12.234796277023396</v>
      </c>
      <c r="S36" s="10">
        <v>5.370728368762645</v>
      </c>
      <c r="T36" s="10">
        <v>10.556076818996818</v>
      </c>
      <c r="U36" s="10">
        <v>11.189839474014684</v>
      </c>
      <c r="V36" s="10"/>
      <c r="W36" s="10">
        <v>8.6114540132370632</v>
      </c>
      <c r="X36" s="54">
        <v>17.190671262991366</v>
      </c>
    </row>
    <row r="37" spans="1:24" ht="14.25" customHeight="1">
      <c r="A37" s="50">
        <v>1985</v>
      </c>
      <c r="B37" s="55">
        <v>34.646321819395268</v>
      </c>
      <c r="C37" s="10">
        <v>35.580549619410775</v>
      </c>
      <c r="D37" s="10">
        <v>62.91330528131104</v>
      </c>
      <c r="E37" s="10">
        <v>33.395421357543874</v>
      </c>
      <c r="F37" s="10">
        <v>48.664488915867629</v>
      </c>
      <c r="G37" s="10">
        <v>29.076581464197272</v>
      </c>
      <c r="H37" s="10">
        <v>31.973171090547929</v>
      </c>
      <c r="I37" s="10">
        <v>32.454021983570776</v>
      </c>
      <c r="J37" s="10"/>
      <c r="K37" s="10">
        <v>30.580145342512239</v>
      </c>
      <c r="L37" s="54">
        <v>25.724184844101266</v>
      </c>
      <c r="M37" s="13"/>
      <c r="N37" s="55">
        <v>8.5951071677547795</v>
      </c>
      <c r="O37" s="10">
        <v>7.7507353922338096</v>
      </c>
      <c r="P37" s="10">
        <v>3.3379859883429841</v>
      </c>
      <c r="Q37" s="10">
        <v>11.036058782725844</v>
      </c>
      <c r="R37" s="10">
        <v>8.017113935034704</v>
      </c>
      <c r="S37" s="10">
        <v>10.311296152535721</v>
      </c>
      <c r="T37" s="10">
        <v>7.6825119886530402</v>
      </c>
      <c r="U37" s="10">
        <v>7.4693047417086156</v>
      </c>
      <c r="V37" s="10"/>
      <c r="W37" s="10">
        <v>8.4587840961811054</v>
      </c>
      <c r="X37" s="54">
        <v>22.482966422311979</v>
      </c>
    </row>
    <row r="38" spans="1:24" ht="14.25" customHeight="1">
      <c r="A38" s="50">
        <v>1986</v>
      </c>
      <c r="B38" s="55">
        <v>38.414021643583517</v>
      </c>
      <c r="C38" s="10">
        <v>38.754567329912199</v>
      </c>
      <c r="D38" s="10">
        <v>71.706593596615591</v>
      </c>
      <c r="E38" s="10">
        <v>41.12797745798553</v>
      </c>
      <c r="F38" s="10">
        <v>52.827220339154046</v>
      </c>
      <c r="G38" s="10">
        <v>31.138276150356308</v>
      </c>
      <c r="H38" s="10">
        <v>34.633658753115654</v>
      </c>
      <c r="I38" s="10">
        <v>35.16983997673335</v>
      </c>
      <c r="J38" s="10"/>
      <c r="K38" s="10">
        <v>33.088022576733565</v>
      </c>
      <c r="L38" s="54">
        <v>35.071135452734062</v>
      </c>
      <c r="M38" s="13"/>
      <c r="N38" s="55">
        <v>10.874746946670278</v>
      </c>
      <c r="O38" s="10">
        <v>8.920653965305414</v>
      </c>
      <c r="P38" s="10">
        <v>13.976834114796821</v>
      </c>
      <c r="Q38" s="10">
        <v>23.154539712657062</v>
      </c>
      <c r="R38" s="10">
        <v>8.5539404934120498</v>
      </c>
      <c r="S38" s="10">
        <v>7.0905676745309787</v>
      </c>
      <c r="T38" s="10">
        <v>8.3210003006371593</v>
      </c>
      <c r="U38" s="10">
        <v>8.3682016193167286</v>
      </c>
      <c r="V38" s="10"/>
      <c r="W38" s="10">
        <v>8.2009984129633793</v>
      </c>
      <c r="X38" s="54">
        <v>36.335264519668996</v>
      </c>
    </row>
    <row r="39" spans="1:24" ht="14.25" customHeight="1">
      <c r="A39" s="50">
        <v>1987</v>
      </c>
      <c r="B39" s="55">
        <v>40.697864455115671</v>
      </c>
      <c r="C39" s="10">
        <v>41.021906464586685</v>
      </c>
      <c r="D39" s="10">
        <v>69.460138317218806</v>
      </c>
      <c r="E39" s="10">
        <v>40.454275288305709</v>
      </c>
      <c r="F39" s="10">
        <v>54.260059616372537</v>
      </c>
      <c r="G39" s="10">
        <v>34.17255077214768</v>
      </c>
      <c r="H39" s="10">
        <v>37.24239626303757</v>
      </c>
      <c r="I39" s="10">
        <v>38.03580974909373</v>
      </c>
      <c r="J39" s="10"/>
      <c r="K39" s="10">
        <v>34.977084867361128</v>
      </c>
      <c r="L39" s="54">
        <v>37.402081408521283</v>
      </c>
      <c r="M39" s="13"/>
      <c r="N39" s="55">
        <v>5.9453364001361697</v>
      </c>
      <c r="O39" s="10">
        <v>5.8505081875200649</v>
      </c>
      <c r="P39" s="10">
        <v>-3.1328433923861865</v>
      </c>
      <c r="Q39" s="10">
        <v>-1.6380629715332939</v>
      </c>
      <c r="R39" s="10">
        <v>2.7123124556234002</v>
      </c>
      <c r="S39" s="10">
        <v>9.744517028302635</v>
      </c>
      <c r="T39" s="10">
        <v>7.5323763178420489</v>
      </c>
      <c r="U39" s="10">
        <v>8.1489417474073456</v>
      </c>
      <c r="V39" s="10"/>
      <c r="W39" s="10">
        <v>5.709202737173813</v>
      </c>
      <c r="X39" s="54">
        <v>6.6463372961752976</v>
      </c>
    </row>
    <row r="40" spans="1:24" ht="14.25" customHeight="1">
      <c r="A40" s="50">
        <v>1988</v>
      </c>
      <c r="B40" s="55">
        <v>43.113870266045915</v>
      </c>
      <c r="C40" s="10">
        <v>43.475090467306153</v>
      </c>
      <c r="D40" s="10">
        <v>72.383085191523634</v>
      </c>
      <c r="E40" s="10">
        <v>41.173240831190732</v>
      </c>
      <c r="F40" s="10">
        <v>56.273794921037457</v>
      </c>
      <c r="G40" s="10">
        <v>37.633164232387955</v>
      </c>
      <c r="H40" s="10">
        <v>39.738716243305866</v>
      </c>
      <c r="I40" s="10">
        <v>40.623902864874786</v>
      </c>
      <c r="J40" s="10"/>
      <c r="K40" s="10">
        <v>37.233830499517957</v>
      </c>
      <c r="L40" s="54">
        <v>39.316856281789462</v>
      </c>
      <c r="M40" s="13"/>
      <c r="N40" s="55">
        <v>5.936443701105687</v>
      </c>
      <c r="O40" s="10">
        <v>5.9801803820045407</v>
      </c>
      <c r="P40" s="10">
        <v>4.2080925047341067</v>
      </c>
      <c r="Q40" s="10">
        <v>1.7772300647117545</v>
      </c>
      <c r="R40" s="10">
        <v>3.7112662958764808</v>
      </c>
      <c r="S40" s="10">
        <v>10.126880733354104</v>
      </c>
      <c r="T40" s="10">
        <v>6.7028983920292218</v>
      </c>
      <c r="U40" s="10">
        <v>6.8043591890211363</v>
      </c>
      <c r="V40" s="10"/>
      <c r="W40" s="10">
        <v>6.4520689494701466</v>
      </c>
      <c r="X40" s="54">
        <v>5.1194340024936169</v>
      </c>
    </row>
    <row r="41" spans="1:24" ht="14.25" customHeight="1">
      <c r="A41" s="50">
        <v>1989</v>
      </c>
      <c r="B41" s="55">
        <v>46.08615119080342</v>
      </c>
      <c r="C41" s="10">
        <v>46.475397060192734</v>
      </c>
      <c r="D41" s="10">
        <v>78.926842806338499</v>
      </c>
      <c r="E41" s="10">
        <v>43.296803038326296</v>
      </c>
      <c r="F41" s="10">
        <v>59.643853056357109</v>
      </c>
      <c r="G41" s="10">
        <v>41.36398879580593</v>
      </c>
      <c r="H41" s="10">
        <v>42.618043558868038</v>
      </c>
      <c r="I41" s="10">
        <v>43.593715099810368</v>
      </c>
      <c r="J41" s="10"/>
      <c r="K41" s="10">
        <v>39.934144534403188</v>
      </c>
      <c r="L41" s="54">
        <v>42.078209569195892</v>
      </c>
      <c r="M41" s="13"/>
      <c r="N41" s="55">
        <v>6.8940248379842473</v>
      </c>
      <c r="O41" s="10">
        <v>6.9012083945928726</v>
      </c>
      <c r="P41" s="10">
        <v>9.0404513671947804</v>
      </c>
      <c r="Q41" s="10">
        <v>5.1576270516137335</v>
      </c>
      <c r="R41" s="10">
        <v>5.9886811259991735</v>
      </c>
      <c r="S41" s="10">
        <v>9.913661632011106</v>
      </c>
      <c r="T41" s="10">
        <v>7.2456475391230235</v>
      </c>
      <c r="U41" s="10">
        <v>7.3105044702718835</v>
      </c>
      <c r="V41" s="10"/>
      <c r="W41" s="10">
        <v>7.2523132824601211</v>
      </c>
      <c r="X41" s="54">
        <v>7.0233318442741721</v>
      </c>
    </row>
    <row r="42" spans="1:24" ht="14.25" customHeight="1">
      <c r="A42" s="50">
        <v>1990</v>
      </c>
      <c r="B42" s="55">
        <v>49.462120731046902</v>
      </c>
      <c r="C42" s="10">
        <v>49.987872688602849</v>
      </c>
      <c r="D42" s="10">
        <v>82.38639007211242</v>
      </c>
      <c r="E42" s="10">
        <v>46.255487953610071</v>
      </c>
      <c r="F42" s="10">
        <v>61.66787994585561</v>
      </c>
      <c r="G42" s="10">
        <v>45.574432404974246</v>
      </c>
      <c r="H42" s="10">
        <v>46.464879899171322</v>
      </c>
      <c r="I42" s="10">
        <v>47.724835385795679</v>
      </c>
      <c r="J42" s="10"/>
      <c r="K42" s="10">
        <v>43.148146715023124</v>
      </c>
      <c r="L42" s="54">
        <v>43.984697284486153</v>
      </c>
      <c r="M42" s="13"/>
      <c r="N42" s="55">
        <v>7.3253449312060681</v>
      </c>
      <c r="O42" s="10">
        <v>7.5577097789200742</v>
      </c>
      <c r="P42" s="10">
        <v>4.3832328049185465</v>
      </c>
      <c r="Q42" s="10">
        <v>6.8334951027787305</v>
      </c>
      <c r="R42" s="10">
        <v>3.3935213534679098</v>
      </c>
      <c r="S42" s="10">
        <v>10.179007711159693</v>
      </c>
      <c r="T42" s="10">
        <v>9.0263090913351505</v>
      </c>
      <c r="U42" s="10">
        <v>9.4764125437046829</v>
      </c>
      <c r="V42" s="10"/>
      <c r="W42" s="10">
        <v>8.048255992690855</v>
      </c>
      <c r="X42" s="54">
        <v>4.530819478321968</v>
      </c>
    </row>
    <row r="43" spans="1:24" ht="14.25" customHeight="1">
      <c r="A43" s="50">
        <v>1991</v>
      </c>
      <c r="B43" s="55">
        <v>52.89369260604839</v>
      </c>
      <c r="C43" s="10">
        <v>53.432915406712766</v>
      </c>
      <c r="D43" s="10">
        <v>81.278081650862049</v>
      </c>
      <c r="E43" s="10">
        <v>51.284413488343247</v>
      </c>
      <c r="F43" s="10">
        <v>63.352524156970382</v>
      </c>
      <c r="G43" s="10">
        <v>49.28522249630236</v>
      </c>
      <c r="H43" s="10">
        <v>50.440541090702951</v>
      </c>
      <c r="I43" s="10">
        <v>51.944492718173876</v>
      </c>
      <c r="J43" s="10"/>
      <c r="K43" s="10">
        <v>46.594213439793322</v>
      </c>
      <c r="L43" s="54">
        <v>47.160482865388893</v>
      </c>
      <c r="M43" s="13"/>
      <c r="N43" s="55">
        <v>6.9377774836239858</v>
      </c>
      <c r="O43" s="10">
        <v>6.8917570058855127</v>
      </c>
      <c r="P43" s="10">
        <v>-1.3452566865477134</v>
      </c>
      <c r="Q43" s="10">
        <v>10.872062445383168</v>
      </c>
      <c r="R43" s="10">
        <v>2.7318017298371355</v>
      </c>
      <c r="S43" s="10">
        <v>8.1422628774705288</v>
      </c>
      <c r="T43" s="10">
        <v>8.5562713175172398</v>
      </c>
      <c r="U43" s="10">
        <v>8.8416383173824276</v>
      </c>
      <c r="V43" s="10"/>
      <c r="W43" s="10">
        <v>7.9865926746057969</v>
      </c>
      <c r="X43" s="54">
        <v>7.2202056100608258</v>
      </c>
    </row>
    <row r="44" spans="1:24" ht="14.25" customHeight="1">
      <c r="A44" s="50">
        <v>1992</v>
      </c>
      <c r="B44" s="55">
        <v>56.442148586736593</v>
      </c>
      <c r="C44" s="10">
        <v>56.808003190824898</v>
      </c>
      <c r="D44" s="10">
        <v>76.077486127419775</v>
      </c>
      <c r="E44" s="10">
        <v>53.873717010545974</v>
      </c>
      <c r="F44" s="10">
        <v>64.886305223613263</v>
      </c>
      <c r="G44" s="10">
        <v>51.524279329237174</v>
      </c>
      <c r="H44" s="10">
        <v>54.945307509642802</v>
      </c>
      <c r="I44" s="10">
        <v>56.426735978038934</v>
      </c>
      <c r="J44" s="10"/>
      <c r="K44" s="10">
        <v>51.233933288085801</v>
      </c>
      <c r="L44" s="54">
        <v>52.612531005522321</v>
      </c>
      <c r="M44" s="13"/>
      <c r="N44" s="55">
        <v>6.7086561853736848</v>
      </c>
      <c r="O44" s="10">
        <v>6.3164956626868163</v>
      </c>
      <c r="P44" s="10">
        <v>-6.3985214928939165</v>
      </c>
      <c r="Q44" s="10">
        <v>5.0489093002716423</v>
      </c>
      <c r="R44" s="10">
        <v>2.4210259765539588</v>
      </c>
      <c r="S44" s="10">
        <v>4.5430591960963662</v>
      </c>
      <c r="T44" s="10">
        <v>8.9308447560848094</v>
      </c>
      <c r="U44" s="10">
        <v>8.6289094864850924</v>
      </c>
      <c r="V44" s="10"/>
      <c r="W44" s="10">
        <v>9.9577168617465581</v>
      </c>
      <c r="X44" s="54">
        <v>11.5606283245558</v>
      </c>
    </row>
    <row r="45" spans="1:24" ht="14.25" customHeight="1">
      <c r="A45" s="50">
        <v>1993</v>
      </c>
      <c r="B45" s="55">
        <v>59.003297648798778</v>
      </c>
      <c r="C45" s="10">
        <v>59.951767749426708</v>
      </c>
      <c r="D45" s="10">
        <v>81.695851196847329</v>
      </c>
      <c r="E45" s="10">
        <v>57.413139955934057</v>
      </c>
      <c r="F45" s="10">
        <v>66.775403197830997</v>
      </c>
      <c r="G45" s="10">
        <v>53.493546763390277</v>
      </c>
      <c r="H45" s="10">
        <v>58.418955173251561</v>
      </c>
      <c r="I45" s="10">
        <v>60.59169167085571</v>
      </c>
      <c r="J45" s="10"/>
      <c r="K45" s="10">
        <v>53.034624722209912</v>
      </c>
      <c r="L45" s="54">
        <v>48.888237827214311</v>
      </c>
      <c r="M45" s="13"/>
      <c r="N45" s="55">
        <v>4.5376533781777972</v>
      </c>
      <c r="O45" s="10">
        <v>5.5340170082048612</v>
      </c>
      <c r="P45" s="10">
        <v>7.3850561518522539</v>
      </c>
      <c r="Q45" s="10">
        <v>6.5698510178817449</v>
      </c>
      <c r="R45" s="10">
        <v>2.9113970470463046</v>
      </c>
      <c r="S45" s="10">
        <v>3.8220183955792963</v>
      </c>
      <c r="T45" s="10">
        <v>6.3220096875409082</v>
      </c>
      <c r="U45" s="10">
        <v>7.3811742264123792</v>
      </c>
      <c r="V45" s="10"/>
      <c r="W45" s="10">
        <v>3.514646092071283</v>
      </c>
      <c r="X45" s="54">
        <v>-7.0787189042798566</v>
      </c>
    </row>
    <row r="46" spans="1:24" ht="14.25" customHeight="1">
      <c r="A46" s="50">
        <v>1994</v>
      </c>
      <c r="B46" s="55">
        <v>61.293752183011577</v>
      </c>
      <c r="C46" s="10">
        <v>62.083723013935156</v>
      </c>
      <c r="D46" s="10">
        <v>90.405712830887538</v>
      </c>
      <c r="E46" s="10">
        <v>57.569408243323949</v>
      </c>
      <c r="F46" s="10">
        <v>68.621243196136206</v>
      </c>
      <c r="G46" s="10">
        <v>54.722135686314566</v>
      </c>
      <c r="H46" s="10">
        <v>60.66275556709153</v>
      </c>
      <c r="I46" s="10">
        <v>63.145391837766738</v>
      </c>
      <c r="J46" s="10"/>
      <c r="K46" s="10">
        <v>54.367164614615895</v>
      </c>
      <c r="L46" s="54">
        <v>52.934354211980015</v>
      </c>
      <c r="M46" s="13"/>
      <c r="N46" s="55">
        <v>3.8819093601278221</v>
      </c>
      <c r="O46" s="10">
        <v>3.5561174332992662</v>
      </c>
      <c r="P46" s="10">
        <v>10.661326746022471</v>
      </c>
      <c r="Q46" s="10">
        <v>0.27218209543988792</v>
      </c>
      <c r="R46" s="10">
        <v>2.7642513708777905</v>
      </c>
      <c r="S46" s="10">
        <v>2.2967049247239357</v>
      </c>
      <c r="T46" s="10">
        <v>3.8408773097457605</v>
      </c>
      <c r="U46" s="10">
        <v>4.2146045051574932</v>
      </c>
      <c r="V46" s="10"/>
      <c r="W46" s="10">
        <v>2.5125847488988384</v>
      </c>
      <c r="X46" s="54">
        <v>8.2762573669885384</v>
      </c>
    </row>
    <row r="47" spans="1:24" ht="14.25" customHeight="1">
      <c r="A47" s="50">
        <v>1995</v>
      </c>
      <c r="B47" s="55">
        <v>64.316509470206483</v>
      </c>
      <c r="C47" s="10">
        <v>65.097202200768891</v>
      </c>
      <c r="D47" s="10">
        <v>97.291617244275514</v>
      </c>
      <c r="E47" s="10">
        <v>58.960259076290832</v>
      </c>
      <c r="F47" s="10">
        <v>72.797158693622507</v>
      </c>
      <c r="G47" s="10">
        <v>57.278898667653309</v>
      </c>
      <c r="H47" s="10">
        <v>63.547613934036484</v>
      </c>
      <c r="I47" s="10">
        <v>66.239735015083753</v>
      </c>
      <c r="J47" s="10">
        <v>45.351173658893217</v>
      </c>
      <c r="K47" s="10">
        <v>56.760094257748129</v>
      </c>
      <c r="L47" s="54">
        <v>55.939289024120541</v>
      </c>
      <c r="M47" s="13"/>
      <c r="N47" s="55">
        <v>4.9315911973695448</v>
      </c>
      <c r="O47" s="10">
        <v>4.8538957403655436</v>
      </c>
      <c r="P47" s="10">
        <v>7.6166695640890625</v>
      </c>
      <c r="Q47" s="10">
        <v>2.4159547151992422</v>
      </c>
      <c r="R47" s="10">
        <v>6.0854559069274172</v>
      </c>
      <c r="S47" s="10">
        <v>4.6722646133457779</v>
      </c>
      <c r="T47" s="10">
        <v>4.7555676295554461</v>
      </c>
      <c r="U47" s="10">
        <v>4.900346782655185</v>
      </c>
      <c r="V47" s="10"/>
      <c r="W47" s="10">
        <v>4.4014243893251148</v>
      </c>
      <c r="X47" s="54">
        <v>5.6767195082932709</v>
      </c>
    </row>
    <row r="48" spans="1:24" ht="14.25" customHeight="1">
      <c r="A48" s="50">
        <v>1996</v>
      </c>
      <c r="B48" s="55">
        <v>66.541951396774039</v>
      </c>
      <c r="C48" s="10">
        <v>67.251023618619996</v>
      </c>
      <c r="D48" s="10">
        <v>96.278145499549254</v>
      </c>
      <c r="E48" s="10">
        <v>59.497991209159437</v>
      </c>
      <c r="F48" s="10">
        <v>75.366964447219218</v>
      </c>
      <c r="G48" s="10">
        <v>59.123591805475641</v>
      </c>
      <c r="H48" s="10">
        <v>65.61297384312256</v>
      </c>
      <c r="I48" s="10">
        <v>67.990869181963845</v>
      </c>
      <c r="J48" s="10">
        <v>47.699090472513014</v>
      </c>
      <c r="K48" s="10">
        <v>59.547805211790781</v>
      </c>
      <c r="L48" s="54">
        <v>59.005839489705195</v>
      </c>
      <c r="M48" s="13"/>
      <c r="N48" s="55">
        <v>3.4601410196217985</v>
      </c>
      <c r="O48" s="10">
        <v>3.308623635173169</v>
      </c>
      <c r="P48" s="10">
        <v>-1.0416845494321314</v>
      </c>
      <c r="Q48" s="10">
        <v>0.91202471171778488</v>
      </c>
      <c r="R48" s="10">
        <v>3.5300907339146592</v>
      </c>
      <c r="S48" s="10">
        <v>3.2205457519805192</v>
      </c>
      <c r="T48" s="10">
        <v>3.2500982825727442</v>
      </c>
      <c r="U48" s="10">
        <v>2.6436309965330196</v>
      </c>
      <c r="V48" s="10">
        <v>5.1771908512876497</v>
      </c>
      <c r="W48" s="10">
        <v>4.9113923972423867</v>
      </c>
      <c r="X48" s="54">
        <v>5.4819260649923152</v>
      </c>
    </row>
    <row r="49" spans="1:24" ht="14.25" customHeight="1">
      <c r="A49" s="50">
        <v>1997</v>
      </c>
      <c r="B49" s="55">
        <v>68.10963190181279</v>
      </c>
      <c r="C49" s="10">
        <v>68.696940741973705</v>
      </c>
      <c r="D49" s="10">
        <v>93.605024128301594</v>
      </c>
      <c r="E49" s="10">
        <v>58.40151937882171</v>
      </c>
      <c r="F49" s="10">
        <v>76.606640120693143</v>
      </c>
      <c r="G49" s="10">
        <v>60.802603205265591</v>
      </c>
      <c r="H49" s="10">
        <v>67.303299126939706</v>
      </c>
      <c r="I49" s="10">
        <v>69.903560124224398</v>
      </c>
      <c r="J49" s="10">
        <v>51.187641817473015</v>
      </c>
      <c r="K49" s="10">
        <v>60.608192793731838</v>
      </c>
      <c r="L49" s="54">
        <v>62.045637643690242</v>
      </c>
      <c r="M49" s="13"/>
      <c r="N49" s="55">
        <v>2.3559280606170407</v>
      </c>
      <c r="O49" s="10">
        <v>2.1500299111482546</v>
      </c>
      <c r="P49" s="10">
        <v>-2.7764570634154717</v>
      </c>
      <c r="Q49" s="10">
        <v>-1.8428720164403334</v>
      </c>
      <c r="R49" s="10">
        <v>1.6448528643369986</v>
      </c>
      <c r="S49" s="10">
        <v>2.8398332180394448</v>
      </c>
      <c r="T49" s="10">
        <v>2.5762058702881507</v>
      </c>
      <c r="U49" s="10">
        <v>2.8131585391879987</v>
      </c>
      <c r="V49" s="10">
        <v>7.3136642866813206</v>
      </c>
      <c r="W49" s="10">
        <v>1.7807332750042315</v>
      </c>
      <c r="X49" s="54">
        <v>5.151690375518525</v>
      </c>
    </row>
    <row r="50" spans="1:24" ht="14.25" customHeight="1">
      <c r="A50" s="50">
        <v>1998</v>
      </c>
      <c r="B50" s="55">
        <v>69.85773053789957</v>
      </c>
      <c r="C50" s="10">
        <v>70.334095875573837</v>
      </c>
      <c r="D50" s="10">
        <v>93.949974975791164</v>
      </c>
      <c r="E50" s="10">
        <v>55.702905961497095</v>
      </c>
      <c r="F50" s="10">
        <v>77.316968734091404</v>
      </c>
      <c r="G50" s="10">
        <v>63.727847070178292</v>
      </c>
      <c r="H50" s="10">
        <v>69.280119776416811</v>
      </c>
      <c r="I50" s="10">
        <v>71.74455958399659</v>
      </c>
      <c r="J50" s="10">
        <v>55.145003563003392</v>
      </c>
      <c r="K50" s="10">
        <v>62.803781930474422</v>
      </c>
      <c r="L50" s="54">
        <v>65.206708781145338</v>
      </c>
      <c r="M50" s="13"/>
      <c r="N50" s="55">
        <v>2.5665953364816918</v>
      </c>
      <c r="O50" s="10">
        <v>2.3831558085669391</v>
      </c>
      <c r="P50" s="10">
        <v>0.36851744946591047</v>
      </c>
      <c r="Q50" s="10">
        <v>-4.6207931677599845</v>
      </c>
      <c r="R50" s="10">
        <v>0.92724157106895966</v>
      </c>
      <c r="S50" s="10">
        <v>4.8110503674279714</v>
      </c>
      <c r="T50" s="10">
        <v>2.9371823894526417</v>
      </c>
      <c r="U50" s="10">
        <v>2.633627609953737</v>
      </c>
      <c r="V50" s="10">
        <v>7.7310882178196483</v>
      </c>
      <c r="W50" s="10">
        <v>3.6225946287737676</v>
      </c>
      <c r="X50" s="54">
        <v>5.0947516336413479</v>
      </c>
    </row>
    <row r="51" spans="1:24" ht="14.25" customHeight="1">
      <c r="A51" s="50">
        <v>1999</v>
      </c>
      <c r="B51" s="55">
        <v>71.632912436706718</v>
      </c>
      <c r="C51" s="10">
        <v>71.835155016197191</v>
      </c>
      <c r="D51" s="10">
        <v>93.257713111479845</v>
      </c>
      <c r="E51" s="10">
        <v>55.110537277060942</v>
      </c>
      <c r="F51" s="10">
        <v>77.529521757886684</v>
      </c>
      <c r="G51" s="10">
        <v>67.59071224348358</v>
      </c>
      <c r="H51" s="10">
        <v>71.028240928279743</v>
      </c>
      <c r="I51" s="10">
        <v>73.173093826777858</v>
      </c>
      <c r="J51" s="10">
        <v>57.684882330737061</v>
      </c>
      <c r="K51" s="10">
        <v>65.24677805489307</v>
      </c>
      <c r="L51" s="54">
        <v>69.676521221234495</v>
      </c>
      <c r="M51" s="13"/>
      <c r="N51" s="55">
        <v>2.5411388047369643</v>
      </c>
      <c r="O51" s="10">
        <v>2.1341841704752174</v>
      </c>
      <c r="P51" s="10">
        <v>-0.73684092464069151</v>
      </c>
      <c r="Q51" s="10">
        <v>-1.0634430542018958</v>
      </c>
      <c r="R51" s="10">
        <v>0.27491122230398624</v>
      </c>
      <c r="S51" s="10">
        <v>6.0615027039143898</v>
      </c>
      <c r="T51" s="10">
        <v>2.5232651985945376</v>
      </c>
      <c r="U51" s="10">
        <v>1.9911394690614426</v>
      </c>
      <c r="V51" s="10">
        <v>4.6058184851359041</v>
      </c>
      <c r="W51" s="10">
        <v>3.8898869611436959</v>
      </c>
      <c r="X51" s="54">
        <v>6.8548352211599717</v>
      </c>
    </row>
    <row r="52" spans="1:24" ht="14.25" customHeight="1">
      <c r="A52" s="50">
        <v>2000</v>
      </c>
      <c r="B52" s="55">
        <v>74.01814741126887</v>
      </c>
      <c r="C52" s="10">
        <v>74.174173485344639</v>
      </c>
      <c r="D52" s="10">
        <v>92.331307310753118</v>
      </c>
      <c r="E52" s="10">
        <v>51.690535667928152</v>
      </c>
      <c r="F52" s="10">
        <v>79.929233844775297</v>
      </c>
      <c r="G52" s="10">
        <v>72.873590913776709</v>
      </c>
      <c r="H52" s="10">
        <v>73.388065898883184</v>
      </c>
      <c r="I52" s="10">
        <v>75.43191296482118</v>
      </c>
      <c r="J52" s="10">
        <v>63.931040709233713</v>
      </c>
      <c r="K52" s="10">
        <v>67.733321206745799</v>
      </c>
      <c r="L52" s="54">
        <v>72.492336841483521</v>
      </c>
      <c r="M52" s="13"/>
      <c r="N52" s="55">
        <v>3.3298031497319025</v>
      </c>
      <c r="O52" s="10">
        <v>3.2560916289803288</v>
      </c>
      <c r="P52" s="10">
        <v>-0.99338249868866635</v>
      </c>
      <c r="Q52" s="10">
        <v>-6.2057126969007452</v>
      </c>
      <c r="R52" s="10">
        <v>3.095223641882594</v>
      </c>
      <c r="S52" s="10">
        <v>7.8159831357635268</v>
      </c>
      <c r="T52" s="10">
        <v>3.3223756350467148</v>
      </c>
      <c r="U52" s="10">
        <v>3.0869531680464579</v>
      </c>
      <c r="V52" s="10">
        <v>10.828068162962046</v>
      </c>
      <c r="W52" s="10">
        <v>3.810982282927089</v>
      </c>
      <c r="X52" s="54">
        <v>4.0412689538680491</v>
      </c>
    </row>
    <row r="53" spans="1:24" ht="14.25" customHeight="1">
      <c r="A53" s="50">
        <v>2001</v>
      </c>
      <c r="B53" s="55">
        <v>77.058984672126485</v>
      </c>
      <c r="C53" s="10">
        <v>77.401506415227004</v>
      </c>
      <c r="D53" s="10">
        <v>99.002449886335071</v>
      </c>
      <c r="E53" s="10">
        <v>53.21914387701797</v>
      </c>
      <c r="F53" s="10">
        <v>81.5984575709914</v>
      </c>
      <c r="G53" s="10">
        <v>77.081481427229875</v>
      </c>
      <c r="H53" s="10">
        <v>76.846508214825676</v>
      </c>
      <c r="I53" s="10">
        <v>79.048595194913702</v>
      </c>
      <c r="J53" s="10">
        <v>66.061043784358787</v>
      </c>
      <c r="K53" s="10">
        <v>70.633345920435346</v>
      </c>
      <c r="L53" s="54">
        <v>73.690637235153787</v>
      </c>
      <c r="M53" s="13"/>
      <c r="N53" s="55">
        <v>4.1082320582298992</v>
      </c>
      <c r="O53" s="10">
        <v>4.3510197393975991</v>
      </c>
      <c r="P53" s="10">
        <v>7.2252227006050607</v>
      </c>
      <c r="Q53" s="10">
        <v>2.9572303504648234</v>
      </c>
      <c r="R53" s="10">
        <v>2.088376987896301</v>
      </c>
      <c r="S53" s="10">
        <v>5.7742324217725072</v>
      </c>
      <c r="T53" s="10">
        <v>4.7125404840449914</v>
      </c>
      <c r="U53" s="10">
        <v>4.7946314602669737</v>
      </c>
      <c r="V53" s="10">
        <v>3.3317196959339324</v>
      </c>
      <c r="W53" s="10">
        <v>4.2815333162796732</v>
      </c>
      <c r="X53" s="54">
        <v>1.6530028495157278</v>
      </c>
    </row>
    <row r="54" spans="1:24" ht="14.25" customHeight="1">
      <c r="A54" s="50">
        <v>2002</v>
      </c>
      <c r="B54" s="55">
        <v>80.206566360236678</v>
      </c>
      <c r="C54" s="10">
        <v>80.626859018504618</v>
      </c>
      <c r="D54" s="10">
        <v>99.514674729090274</v>
      </c>
      <c r="E54" s="10">
        <v>56.615523368959508</v>
      </c>
      <c r="F54" s="10">
        <v>83.887631811295989</v>
      </c>
      <c r="G54" s="10">
        <v>82.522485053877531</v>
      </c>
      <c r="H54" s="10">
        <v>80.105502097336938</v>
      </c>
      <c r="I54" s="10">
        <v>82.35233163459678</v>
      </c>
      <c r="J54" s="10">
        <v>67.77807147029057</v>
      </c>
      <c r="K54" s="10">
        <v>73.681310760958155</v>
      </c>
      <c r="L54" s="54">
        <v>76.116795335163445</v>
      </c>
      <c r="M54" s="13"/>
      <c r="N54" s="55">
        <v>4.0846394505490213</v>
      </c>
      <c r="O54" s="10">
        <v>4.1670411244645988</v>
      </c>
      <c r="P54" s="10">
        <v>0.51738602766222552</v>
      </c>
      <c r="Q54" s="10">
        <v>6.3818754765955887</v>
      </c>
      <c r="R54" s="10">
        <v>2.8054136174240574</v>
      </c>
      <c r="S54" s="10">
        <v>7.0587688844360619</v>
      </c>
      <c r="T54" s="10">
        <v>4.2409134236791823</v>
      </c>
      <c r="U54" s="10">
        <v>4.1793740059983486</v>
      </c>
      <c r="V54" s="10">
        <v>2.5991531280320501</v>
      </c>
      <c r="W54" s="10">
        <v>4.3151924927302465</v>
      </c>
      <c r="X54" s="54">
        <v>3.2923559776903089</v>
      </c>
    </row>
    <row r="55" spans="1:24" ht="14.25" customHeight="1">
      <c r="A55" s="50">
        <v>2003</v>
      </c>
      <c r="B55" s="55">
        <v>83.361511961427325</v>
      </c>
      <c r="C55" s="10">
        <v>83.643784504520681</v>
      </c>
      <c r="D55" s="10">
        <v>105.03501126000268</v>
      </c>
      <c r="E55" s="10">
        <v>58.673809478112574</v>
      </c>
      <c r="F55" s="10">
        <v>85.390158254122412</v>
      </c>
      <c r="G55" s="10">
        <v>87.755866332769259</v>
      </c>
      <c r="H55" s="10">
        <v>83.151210640937052</v>
      </c>
      <c r="I55" s="10">
        <v>85.250871252369052</v>
      </c>
      <c r="J55" s="10">
        <v>71.452810942504144</v>
      </c>
      <c r="K55" s="10">
        <v>77.172043126793497</v>
      </c>
      <c r="L55" s="54">
        <v>80.696628402605739</v>
      </c>
      <c r="M55" s="13"/>
      <c r="N55" s="55">
        <v>3.9335253263687253</v>
      </c>
      <c r="O55" s="10">
        <v>3.7418368056774343</v>
      </c>
      <c r="P55" s="10">
        <v>5.5472587796126183</v>
      </c>
      <c r="Q55" s="10">
        <v>3.6355507936213005</v>
      </c>
      <c r="R55" s="10">
        <v>1.7911179638570918</v>
      </c>
      <c r="S55" s="10">
        <v>6.341764036159292</v>
      </c>
      <c r="T55" s="10">
        <v>3.8021215320506174</v>
      </c>
      <c r="U55" s="10">
        <v>3.5196813013544048</v>
      </c>
      <c r="V55" s="10">
        <v>5.4217232690433548</v>
      </c>
      <c r="W55" s="10">
        <v>4.7376089401560906</v>
      </c>
      <c r="X55" s="54">
        <v>6.0168495629328689</v>
      </c>
    </row>
    <row r="56" spans="1:24" ht="14.25" customHeight="1">
      <c r="A56" s="50">
        <v>2004</v>
      </c>
      <c r="B56" s="55">
        <v>86.597754621365183</v>
      </c>
      <c r="C56" s="10">
        <v>86.678144861916095</v>
      </c>
      <c r="D56" s="10">
        <v>104.75055765569084</v>
      </c>
      <c r="E56" s="10">
        <v>60.986677592762142</v>
      </c>
      <c r="F56" s="10">
        <v>87.836750517982637</v>
      </c>
      <c r="G56" s="10">
        <v>93.976827098182582</v>
      </c>
      <c r="H56" s="10">
        <v>86.095043497628552</v>
      </c>
      <c r="I56" s="10">
        <v>88.001354280008584</v>
      </c>
      <c r="J56" s="10">
        <v>77.126002620669581</v>
      </c>
      <c r="K56" s="10">
        <v>80.61192522509981</v>
      </c>
      <c r="L56" s="54">
        <v>85.863218831543804</v>
      </c>
      <c r="M56" s="13"/>
      <c r="N56" s="55">
        <v>3.8821784583697561</v>
      </c>
      <c r="O56" s="10">
        <v>3.6277176784503595</v>
      </c>
      <c r="P56" s="10">
        <v>-0.27081789290972491</v>
      </c>
      <c r="Q56" s="10">
        <v>3.9419088946531566</v>
      </c>
      <c r="R56" s="10">
        <v>2.8651923288151471</v>
      </c>
      <c r="S56" s="10">
        <v>7.0889400622216048</v>
      </c>
      <c r="T56" s="10">
        <v>3.5403367359298388</v>
      </c>
      <c r="U56" s="10">
        <v>3.2263400798535624</v>
      </c>
      <c r="V56" s="10">
        <v>7.9397739617696583</v>
      </c>
      <c r="W56" s="10">
        <v>4.4574200175762968</v>
      </c>
      <c r="X56" s="54">
        <v>6.4024861152330859</v>
      </c>
    </row>
    <row r="57" spans="1:24" ht="14.25" customHeight="1">
      <c r="A57" s="50">
        <v>2005</v>
      </c>
      <c r="B57" s="55">
        <v>90.149158455997309</v>
      </c>
      <c r="C57" s="10">
        <v>89.938200762460411</v>
      </c>
      <c r="D57" s="10">
        <v>108.25314669640697</v>
      </c>
      <c r="E57" s="10">
        <v>67.177061623430191</v>
      </c>
      <c r="F57" s="10">
        <v>90.507791441091427</v>
      </c>
      <c r="G57" s="10">
        <v>102.24989262990889</v>
      </c>
      <c r="H57" s="10">
        <v>88.609286898721848</v>
      </c>
      <c r="I57" s="10">
        <v>90.117745938546847</v>
      </c>
      <c r="J57" s="10">
        <v>83.466758511799469</v>
      </c>
      <c r="K57" s="10">
        <v>84.187781398340817</v>
      </c>
      <c r="L57" s="54">
        <v>92.041906566584643</v>
      </c>
      <c r="M57" s="13"/>
      <c r="N57" s="55">
        <v>4.1010345477894505</v>
      </c>
      <c r="O57" s="10">
        <v>3.7611048387546697</v>
      </c>
      <c r="P57" s="10">
        <v>3.3437426197089559</v>
      </c>
      <c r="Q57" s="10">
        <v>10.150387387888671</v>
      </c>
      <c r="R57" s="10">
        <v>3.0409150012465025</v>
      </c>
      <c r="S57" s="10">
        <v>8.8033037368701486</v>
      </c>
      <c r="T57" s="10">
        <v>2.9203114360033311</v>
      </c>
      <c r="U57" s="10">
        <v>2.4049535099246233</v>
      </c>
      <c r="V57" s="10">
        <v>8.2212946032167231</v>
      </c>
      <c r="W57" s="10">
        <v>4.4358898057028417</v>
      </c>
      <c r="X57" s="54">
        <v>7.1959656522577964</v>
      </c>
    </row>
    <row r="58" spans="1:24" ht="14.25" customHeight="1">
      <c r="A58" s="50">
        <v>2006</v>
      </c>
      <c r="B58" s="55">
        <v>93.736714047978467</v>
      </c>
      <c r="C58" s="10">
        <v>93.005920038827057</v>
      </c>
      <c r="D58" s="10">
        <v>96.045108669842662</v>
      </c>
      <c r="E58" s="10">
        <v>70.180165208613062</v>
      </c>
      <c r="F58" s="10">
        <v>93.095113270966991</v>
      </c>
      <c r="G58" s="10">
        <v>109.11318250133758</v>
      </c>
      <c r="H58" s="10">
        <v>91.794326957572153</v>
      </c>
      <c r="I58" s="10">
        <v>92.992897342611897</v>
      </c>
      <c r="J58" s="10">
        <v>89.046916315646584</v>
      </c>
      <c r="K58" s="10">
        <v>88.194901339414585</v>
      </c>
      <c r="L58" s="54">
        <v>100.37749129779769</v>
      </c>
      <c r="M58" s="13"/>
      <c r="N58" s="55">
        <v>3.9795774618708979</v>
      </c>
      <c r="O58" s="10">
        <v>3.4109191092992042</v>
      </c>
      <c r="P58" s="10">
        <v>-11.277305463278054</v>
      </c>
      <c r="Q58" s="10">
        <v>4.4704301030866089</v>
      </c>
      <c r="R58" s="10">
        <v>2.8586730365192548</v>
      </c>
      <c r="S58" s="10">
        <v>6.7122709813204562</v>
      </c>
      <c r="T58" s="10">
        <v>3.594476572744254</v>
      </c>
      <c r="U58" s="10">
        <v>3.1904386579150401</v>
      </c>
      <c r="V58" s="10">
        <v>6.6854852199133452</v>
      </c>
      <c r="W58" s="10">
        <v>4.7597405163984252</v>
      </c>
      <c r="X58" s="54">
        <v>9.0562929888712738</v>
      </c>
    </row>
    <row r="59" spans="1:24" ht="14.25" customHeight="1">
      <c r="A59" s="50">
        <v>2007</v>
      </c>
      <c r="B59" s="55">
        <v>96.939150170430125</v>
      </c>
      <c r="C59" s="10">
        <v>96.568736082808144</v>
      </c>
      <c r="D59" s="10">
        <v>99.297960008682452</v>
      </c>
      <c r="E59" s="10">
        <v>76.521980456259087</v>
      </c>
      <c r="F59" s="10">
        <v>95.577249674508138</v>
      </c>
      <c r="G59" s="10">
        <v>112.35787890589577</v>
      </c>
      <c r="H59" s="10">
        <v>95.54688135664729</v>
      </c>
      <c r="I59" s="10">
        <v>96.310771174391334</v>
      </c>
      <c r="J59" s="10">
        <v>93.940081636101951</v>
      </c>
      <c r="K59" s="10">
        <v>93.186210125275366</v>
      </c>
      <c r="L59" s="54">
        <v>100.44989206496453</v>
      </c>
      <c r="M59" s="13"/>
      <c r="N59" s="55">
        <v>3.4164160275689914</v>
      </c>
      <c r="O59" s="10">
        <v>3.8307411426000915</v>
      </c>
      <c r="P59" s="10">
        <v>3.3867954171633574</v>
      </c>
      <c r="Q59" s="10">
        <v>9.0364780829380376</v>
      </c>
      <c r="R59" s="10">
        <v>2.6662370519025202</v>
      </c>
      <c r="S59" s="10">
        <v>2.9736978889039589</v>
      </c>
      <c r="T59" s="10">
        <v>4.0880025198175796</v>
      </c>
      <c r="U59" s="10">
        <v>3.5678787591222783</v>
      </c>
      <c r="V59" s="10">
        <v>5.4950418531175771</v>
      </c>
      <c r="W59" s="10">
        <v>5.6594074147800599</v>
      </c>
      <c r="X59" s="54">
        <v>7.2128488399902935E-2</v>
      </c>
    </row>
    <row r="60" spans="1:24" ht="15">
      <c r="A60" s="50">
        <v>2008</v>
      </c>
      <c r="B60" s="55">
        <v>99.124453145619881</v>
      </c>
      <c r="C60" s="10">
        <v>100.6127408311545</v>
      </c>
      <c r="D60" s="10">
        <v>98.730258841945655</v>
      </c>
      <c r="E60" s="10">
        <v>83.092259214900068</v>
      </c>
      <c r="F60" s="10">
        <v>99.634131795321508</v>
      </c>
      <c r="G60" s="10">
        <v>116.08703328557945</v>
      </c>
      <c r="H60" s="10">
        <v>99.752443188641919</v>
      </c>
      <c r="I60" s="10">
        <v>99.980708636257717</v>
      </c>
      <c r="J60" s="10">
        <v>95.603228831055986</v>
      </c>
      <c r="K60" s="10">
        <v>99.054311806125398</v>
      </c>
      <c r="L60" s="54">
        <v>84.441572031009841</v>
      </c>
      <c r="M60" s="13"/>
      <c r="N60" s="55">
        <v>2.2543038301323426</v>
      </c>
      <c r="O60" s="10">
        <v>4.1876956377254526</v>
      </c>
      <c r="P60" s="10">
        <v>-0.57171483350428876</v>
      </c>
      <c r="Q60" s="10">
        <v>8.5861326634072643</v>
      </c>
      <c r="R60" s="10">
        <v>4.2446106522517013</v>
      </c>
      <c r="S60" s="10">
        <v>3.3189967770813844</v>
      </c>
      <c r="T60" s="10">
        <v>4.4015689180859408</v>
      </c>
      <c r="U60" s="10">
        <v>3.810516121007046</v>
      </c>
      <c r="V60" s="10">
        <v>1.7704340532687768</v>
      </c>
      <c r="W60" s="10">
        <v>6.297178169346318</v>
      </c>
      <c r="X60" s="54">
        <v>-15.936622434199865</v>
      </c>
    </row>
    <row r="61" spans="1:24" ht="15">
      <c r="A61" s="50">
        <v>2009</v>
      </c>
      <c r="B61" s="55">
        <v>99.267042594668879</v>
      </c>
      <c r="C61" s="10">
        <v>101.80344078757548</v>
      </c>
      <c r="D61" s="10">
        <v>93.887415743801441</v>
      </c>
      <c r="E61" s="10">
        <v>88.356236139121961</v>
      </c>
      <c r="F61" s="10">
        <v>98.914972673103151</v>
      </c>
      <c r="G61" s="10">
        <v>117.54773079060388</v>
      </c>
      <c r="H61" s="10">
        <v>101.31107117497598</v>
      </c>
      <c r="I61" s="10">
        <v>100.85353309434286</v>
      </c>
      <c r="J61" s="10">
        <v>86.638643447246892</v>
      </c>
      <c r="K61" s="10">
        <v>102.66635082927928</v>
      </c>
      <c r="L61" s="54">
        <v>72.400548945986728</v>
      </c>
      <c r="M61" s="13"/>
      <c r="N61" s="55">
        <v>0.14384891368786068</v>
      </c>
      <c r="O61" s="10">
        <v>1.1834484843417536</v>
      </c>
      <c r="P61" s="10">
        <v>-4.9051254954136976</v>
      </c>
      <c r="Q61" s="10">
        <v>6.3350990500905313</v>
      </c>
      <c r="R61" s="10">
        <v>-0.72179995876887615</v>
      </c>
      <c r="S61" s="10">
        <v>1.2582779175957182</v>
      </c>
      <c r="T61" s="10">
        <v>1.5624960517373276</v>
      </c>
      <c r="U61" s="10">
        <v>0.87299287031521455</v>
      </c>
      <c r="V61" s="10">
        <v>-9.3768646659944324</v>
      </c>
      <c r="W61" s="10">
        <v>3.6465237679138784</v>
      </c>
      <c r="X61" s="54">
        <v>-14.259591330916056</v>
      </c>
    </row>
    <row r="62" spans="1:24" s="74" customFormat="1" ht="15">
      <c r="A62" s="50">
        <v>2010</v>
      </c>
      <c r="B62" s="84">
        <v>99.419316825185973</v>
      </c>
      <c r="C62" s="53">
        <v>100.30265821193404</v>
      </c>
      <c r="D62" s="53">
        <v>98.799920500966806</v>
      </c>
      <c r="E62" s="53">
        <v>84.337047300395852</v>
      </c>
      <c r="F62" s="53">
        <v>98.255721071741448</v>
      </c>
      <c r="G62" s="53">
        <v>113.17025570002797</v>
      </c>
      <c r="H62" s="53">
        <v>100.34471241126826</v>
      </c>
      <c r="I62" s="53">
        <v>99.735298782297221</v>
      </c>
      <c r="J62" s="53">
        <v>98.78206690603632</v>
      </c>
      <c r="K62" s="53">
        <v>102.13822920870119</v>
      </c>
      <c r="L62" s="85">
        <v>90.422777538749685</v>
      </c>
      <c r="N62" s="84">
        <v>0.15339857674501189</v>
      </c>
      <c r="O62" s="53">
        <v>-1.4741963179545126</v>
      </c>
      <c r="P62" s="53">
        <v>5.2323356844441671</v>
      </c>
      <c r="Q62" s="53">
        <v>-4.5488456891686351</v>
      </c>
      <c r="R62" s="53">
        <v>-0.66648312540146248</v>
      </c>
      <c r="S62" s="53">
        <v>-3.7239979548170266</v>
      </c>
      <c r="T62" s="53">
        <v>-0.95385307104166595</v>
      </c>
      <c r="U62" s="53">
        <v>-1.1087705881355658</v>
      </c>
      <c r="V62" s="53">
        <v>14.016174510146161</v>
      </c>
      <c r="W62" s="53">
        <v>-0.51440575837382596</v>
      </c>
      <c r="X62" s="85">
        <v>24.89239219195445</v>
      </c>
    </row>
    <row r="63" spans="1:24" ht="15">
      <c r="A63" s="50">
        <v>2011</v>
      </c>
      <c r="B63" s="55">
        <v>99.399694093656805</v>
      </c>
      <c r="C63" s="10">
        <v>100.15591523726191</v>
      </c>
      <c r="D63" s="10">
        <v>91.290310979717276</v>
      </c>
      <c r="E63" s="10">
        <v>84.186485480216803</v>
      </c>
      <c r="F63" s="10">
        <v>99.981947583129454</v>
      </c>
      <c r="G63" s="10">
        <v>110.04004625364882</v>
      </c>
      <c r="H63" s="10">
        <v>100.63925886470749</v>
      </c>
      <c r="I63" s="10">
        <v>100.75721672586984</v>
      </c>
      <c r="J63" s="10">
        <v>102.38358681922013</v>
      </c>
      <c r="K63" s="10">
        <v>100.29558049899263</v>
      </c>
      <c r="L63" s="54">
        <v>91.308645575906169</v>
      </c>
      <c r="N63" s="55">
        <v>-1.9737342958880966E-2</v>
      </c>
      <c r="O63" s="10">
        <v>-0.14630018514770748</v>
      </c>
      <c r="P63" s="10">
        <v>-7.6008254694658888</v>
      </c>
      <c r="Q63" s="10">
        <v>-0.17852394054391763</v>
      </c>
      <c r="R63" s="10">
        <v>1.7568712463344571</v>
      </c>
      <c r="S63" s="10">
        <v>-2.7659294635475229</v>
      </c>
      <c r="T63" s="10">
        <v>0.29353460323051639</v>
      </c>
      <c r="U63" s="10">
        <v>1.0246301520620671</v>
      </c>
      <c r="V63" s="10">
        <v>3.6459248383713838</v>
      </c>
      <c r="W63" s="10">
        <v>-1.8040734835371275</v>
      </c>
      <c r="X63" s="54">
        <v>0.97969567101259258</v>
      </c>
    </row>
    <row r="64" spans="1:24" ht="15">
      <c r="A64" s="50">
        <v>2012</v>
      </c>
      <c r="B64" s="55">
        <v>99.285782131079756</v>
      </c>
      <c r="C64" s="10">
        <v>99.771171456050723</v>
      </c>
      <c r="D64" s="10">
        <v>99.137330825850839</v>
      </c>
      <c r="E64" s="10">
        <v>88.748262069352563</v>
      </c>
      <c r="F64" s="10">
        <v>99.584874410650499</v>
      </c>
      <c r="G64" s="10">
        <v>103.78451870823491</v>
      </c>
      <c r="H64" s="10">
        <v>100.17544864834862</v>
      </c>
      <c r="I64" s="10">
        <v>100.98152175618161</v>
      </c>
      <c r="J64" s="10">
        <v>101.36044830167532</v>
      </c>
      <c r="K64" s="10">
        <v>97.81886449722991</v>
      </c>
      <c r="L64" s="54">
        <v>94.043054514937552</v>
      </c>
      <c r="N64" s="55">
        <v>-0.11459991262118274</v>
      </c>
      <c r="O64" s="10">
        <v>-0.38414484087111456</v>
      </c>
      <c r="P64" s="10">
        <v>8.5956765421436607</v>
      </c>
      <c r="Q64" s="10">
        <v>5.4186566443704898</v>
      </c>
      <c r="R64" s="10">
        <v>-0.39714486672587368</v>
      </c>
      <c r="S64" s="10">
        <v>-5.6847736423106809</v>
      </c>
      <c r="T64" s="10">
        <v>-0.46086410173427073</v>
      </c>
      <c r="U64" s="10">
        <v>0.22261931958882375</v>
      </c>
      <c r="V64" s="10">
        <v>-0.99931888433579807</v>
      </c>
      <c r="W64" s="10">
        <v>-2.4694168870059041</v>
      </c>
      <c r="X64" s="54">
        <v>2.9946878762517892</v>
      </c>
    </row>
    <row r="65" spans="1:24" ht="15">
      <c r="A65" s="50">
        <v>2013</v>
      </c>
      <c r="B65" s="55">
        <v>99.680626703616085</v>
      </c>
      <c r="C65" s="10">
        <v>99.371784735910012</v>
      </c>
      <c r="D65" s="10">
        <v>93.80756524389588</v>
      </c>
      <c r="E65" s="10">
        <v>99.081394148970546</v>
      </c>
      <c r="F65" s="10">
        <v>100.16745828566206</v>
      </c>
      <c r="G65" s="10">
        <v>99.242708943402377</v>
      </c>
      <c r="H65" s="10">
        <v>99.494735023490279</v>
      </c>
      <c r="I65" s="10">
        <v>100.07743012685314</v>
      </c>
      <c r="J65" s="10">
        <v>102.73555204986988</v>
      </c>
      <c r="K65" s="10">
        <v>97.806441946651518</v>
      </c>
      <c r="L65" s="54">
        <v>103.08030537965894</v>
      </c>
      <c r="N65" s="55">
        <v>0.39768490921998634</v>
      </c>
      <c r="O65" s="10">
        <v>-0.40030272704238978</v>
      </c>
      <c r="P65" s="10">
        <v>-5.3761439182959947</v>
      </c>
      <c r="Q65" s="10">
        <v>11.643193724225419</v>
      </c>
      <c r="R65" s="10">
        <v>0.58501241123145586</v>
      </c>
      <c r="S65" s="10">
        <v>-4.3761919613470868</v>
      </c>
      <c r="T65" s="10">
        <v>-0.6795214137227279</v>
      </c>
      <c r="U65" s="10">
        <v>-0.89530402553388289</v>
      </c>
      <c r="V65" s="10">
        <v>1.3566472635380356</v>
      </c>
      <c r="W65" s="10">
        <v>-1.2699544860028666E-2</v>
      </c>
      <c r="X65" s="54">
        <v>9.6096951671066133</v>
      </c>
    </row>
    <row r="66" spans="1:24" ht="15">
      <c r="A66" s="50">
        <v>2014</v>
      </c>
      <c r="B66" s="55">
        <v>99.457652964682012</v>
      </c>
      <c r="C66" s="10">
        <v>99.220914619861972</v>
      </c>
      <c r="D66" s="10">
        <v>92.98757731595876</v>
      </c>
      <c r="E66" s="10">
        <v>95.522538370511285</v>
      </c>
      <c r="F66" s="10">
        <v>100.29685286792844</v>
      </c>
      <c r="G66" s="10">
        <v>99.55723954951587</v>
      </c>
      <c r="H66" s="10">
        <v>99.468995824942652</v>
      </c>
      <c r="I66" s="10">
        <v>99.904678973981433</v>
      </c>
      <c r="J66" s="10">
        <v>101.44365548061553</v>
      </c>
      <c r="K66" s="10">
        <v>98.175882916004895</v>
      </c>
      <c r="L66" s="54">
        <v>101.93816324547839</v>
      </c>
      <c r="N66" s="55">
        <v>-0.22368813911759489</v>
      </c>
      <c r="O66" s="10">
        <v>-0.15182389694317067</v>
      </c>
      <c r="P66" s="10">
        <v>-0.87411705634314885</v>
      </c>
      <c r="Q66" s="10">
        <v>-3.5918507294199542</v>
      </c>
      <c r="R66" s="10">
        <v>0.12917826256244602</v>
      </c>
      <c r="S66" s="10">
        <v>0.31693069391411921</v>
      </c>
      <c r="T66" s="10">
        <v>-2.5869910143028196E-2</v>
      </c>
      <c r="U66" s="10">
        <v>-0.1726174949264192</v>
      </c>
      <c r="V66" s="10">
        <v>-1.257497082049297</v>
      </c>
      <c r="W66" s="10">
        <v>0.37772662209192287</v>
      </c>
      <c r="X66" s="54">
        <v>-1.1080119815069178</v>
      </c>
    </row>
    <row r="67" spans="1:24" s="231" customFormat="1" ht="15">
      <c r="A67" s="50">
        <v>2015</v>
      </c>
      <c r="B67" s="760">
        <v>100</v>
      </c>
      <c r="C67" s="722">
        <v>100</v>
      </c>
      <c r="D67" s="722">
        <v>100</v>
      </c>
      <c r="E67" s="722">
        <v>100</v>
      </c>
      <c r="F67" s="722">
        <v>100</v>
      </c>
      <c r="G67" s="722">
        <v>100</v>
      </c>
      <c r="H67" s="722">
        <v>100</v>
      </c>
      <c r="I67" s="722">
        <v>100</v>
      </c>
      <c r="J67" s="722">
        <v>100</v>
      </c>
      <c r="K67" s="722">
        <v>100</v>
      </c>
      <c r="L67" s="761">
        <v>100</v>
      </c>
      <c r="N67" s="760">
        <v>0.545304477987818</v>
      </c>
      <c r="O67" s="722">
        <v>0.78520278020302037</v>
      </c>
      <c r="P67" s="722">
        <v>7.5412467841957209</v>
      </c>
      <c r="Q67" s="722">
        <v>4.6873352675382396</v>
      </c>
      <c r="R67" s="722">
        <v>-0.29597425984974057</v>
      </c>
      <c r="S67" s="722">
        <v>0.44472953698553308</v>
      </c>
      <c r="T67" s="722">
        <v>0.53383888180782435</v>
      </c>
      <c r="U67" s="722">
        <v>9.5411973690828766E-2</v>
      </c>
      <c r="V67" s="722">
        <v>-1.4231106654978509</v>
      </c>
      <c r="W67" s="722">
        <v>1.8580093499701356</v>
      </c>
      <c r="X67" s="761">
        <v>-1.9013127015160003</v>
      </c>
    </row>
    <row r="68" spans="1:24" ht="15">
      <c r="A68" s="50">
        <v>2016</v>
      </c>
      <c r="B68" s="55">
        <v>100.32209801213898</v>
      </c>
      <c r="C68" s="10">
        <v>100.46304069016057</v>
      </c>
      <c r="D68" s="10">
        <v>101.91367418968427</v>
      </c>
      <c r="E68" s="10">
        <v>90.339189092554719</v>
      </c>
      <c r="F68" s="10">
        <v>100.78758490020809</v>
      </c>
      <c r="G68" s="10">
        <v>101.23814721331652</v>
      </c>
      <c r="H68" s="10">
        <v>100.85480903358398</v>
      </c>
      <c r="I68" s="10">
        <v>100.75589495776138</v>
      </c>
      <c r="J68" s="10">
        <v>101.34608390711703</v>
      </c>
      <c r="K68" s="10">
        <v>101.16033927666778</v>
      </c>
      <c r="L68" s="54">
        <v>98.961001582961899</v>
      </c>
      <c r="N68" s="55">
        <v>0.3220980121389827</v>
      </c>
      <c r="O68" s="10">
        <v>0.46304069016056548</v>
      </c>
      <c r="P68" s="10">
        <v>1.9136741896842668</v>
      </c>
      <c r="Q68" s="10">
        <v>-9.660810907445283</v>
      </c>
      <c r="R68" s="10">
        <v>0.78758490020809369</v>
      </c>
      <c r="S68" s="10">
        <v>1.2381472133165206</v>
      </c>
      <c r="T68" s="10">
        <v>0.85480903358396976</v>
      </c>
      <c r="U68" s="10">
        <v>0.75589495776138271</v>
      </c>
      <c r="V68" s="10">
        <v>1.346083907117035</v>
      </c>
      <c r="W68" s="10">
        <v>1.1603392766677878</v>
      </c>
      <c r="X68" s="54">
        <v>-1.0389984170381061</v>
      </c>
    </row>
    <row r="69" spans="1:24" ht="15">
      <c r="A69" s="50">
        <v>2017</v>
      </c>
      <c r="B69" s="55">
        <v>101.62553644299651</v>
      </c>
      <c r="C69" s="10">
        <v>101.55026303110886</v>
      </c>
      <c r="D69" s="10">
        <v>108.89546059702211</v>
      </c>
      <c r="E69" s="10">
        <v>94.636050110245534</v>
      </c>
      <c r="F69" s="10">
        <v>100.04266917224788</v>
      </c>
      <c r="G69" s="10">
        <v>103.81163633660624</v>
      </c>
      <c r="H69" s="10">
        <v>101.72020136742958</v>
      </c>
      <c r="I69" s="10">
        <v>101.78617595070891</v>
      </c>
      <c r="J69" s="10">
        <v>102.03314549751408</v>
      </c>
      <c r="K69" s="10">
        <v>101.51432741997762</v>
      </c>
      <c r="L69" s="54">
        <v>102.36119885383592</v>
      </c>
      <c r="N69" s="55">
        <v>1.299253560965008</v>
      </c>
      <c r="O69" s="10">
        <v>1.0822112624496505</v>
      </c>
      <c r="P69" s="10">
        <v>6.8506865863192878</v>
      </c>
      <c r="Q69" s="10">
        <v>4.7563643872080563</v>
      </c>
      <c r="R69" s="10">
        <v>-0.73909472947264465</v>
      </c>
      <c r="S69" s="10">
        <v>2.5420152325261069</v>
      </c>
      <c r="T69" s="10">
        <v>0.85805758013723921</v>
      </c>
      <c r="U69" s="10">
        <v>1.0225515771354443</v>
      </c>
      <c r="V69" s="10">
        <v>0.67793600296064405</v>
      </c>
      <c r="W69" s="10">
        <v>0.34992779367979399</v>
      </c>
      <c r="X69" s="54">
        <v>3.4358961777721353</v>
      </c>
    </row>
    <row r="70" spans="1:24" ht="15">
      <c r="A70" s="50">
        <v>2018</v>
      </c>
      <c r="B70" s="55">
        <v>102.89131623400685</v>
      </c>
      <c r="C70" s="10">
        <v>102.61900190692563</v>
      </c>
      <c r="D70" s="10">
        <v>103.71695300464465</v>
      </c>
      <c r="E70" s="10">
        <v>97.59310030686413</v>
      </c>
      <c r="F70" s="10">
        <v>101.99575564544155</v>
      </c>
      <c r="G70" s="10">
        <v>105.38073928858473</v>
      </c>
      <c r="H70" s="10">
        <v>102.73606491823899</v>
      </c>
      <c r="I70" s="10">
        <v>102.62377868577308</v>
      </c>
      <c r="J70" s="10">
        <v>103.15139284444734</v>
      </c>
      <c r="K70" s="10">
        <v>103.09077055872658</v>
      </c>
      <c r="L70" s="54">
        <v>105.55789688499857</v>
      </c>
      <c r="N70" s="55">
        <v>1.2455331950157467</v>
      </c>
      <c r="O70" s="10">
        <v>1.0524235427035622</v>
      </c>
      <c r="P70" s="10">
        <v>-4.755485273661697</v>
      </c>
      <c r="Q70" s="10">
        <v>3.1246551321338911</v>
      </c>
      <c r="R70" s="10">
        <v>1.9522534628009014</v>
      </c>
      <c r="S70" s="10">
        <v>1.5114904333948909</v>
      </c>
      <c r="T70" s="10">
        <v>0.99868417202590987</v>
      </c>
      <c r="U70" s="10">
        <v>0.82290421782795775</v>
      </c>
      <c r="V70" s="10">
        <v>1.0959647881878753</v>
      </c>
      <c r="W70" s="10">
        <v>1.5529267432635496</v>
      </c>
      <c r="X70" s="54">
        <v>3.1229587646069756</v>
      </c>
    </row>
    <row r="71" spans="1:24" ht="15">
      <c r="A71" s="50">
        <v>2019</v>
      </c>
      <c r="B71" s="55">
        <v>104.38053563047475</v>
      </c>
      <c r="C71" s="10">
        <v>104.23770648878256</v>
      </c>
      <c r="D71" s="10">
        <v>102.10986977156891</v>
      </c>
      <c r="E71" s="10">
        <v>95.195338038400052</v>
      </c>
      <c r="F71" s="10">
        <v>103.97303825373174</v>
      </c>
      <c r="G71" s="10">
        <v>110.97655697605889</v>
      </c>
      <c r="H71" s="10">
        <v>104.33085056967353</v>
      </c>
      <c r="I71" s="10">
        <v>103.80765537959284</v>
      </c>
      <c r="J71" s="10">
        <v>105.09204844214757</v>
      </c>
      <c r="K71" s="10">
        <v>106.00199342750989</v>
      </c>
      <c r="L71" s="54">
        <v>105.79346963049012</v>
      </c>
      <c r="N71" s="55">
        <v>1.4473713146802014</v>
      </c>
      <c r="O71" s="10">
        <v>1.5773926385729942</v>
      </c>
      <c r="P71" s="10">
        <v>-1.5494894388227709</v>
      </c>
      <c r="Q71" s="10">
        <v>-2.4568973225819635</v>
      </c>
      <c r="R71" s="10">
        <v>1.9385930284821384</v>
      </c>
      <c r="S71" s="10">
        <v>5.3100953032318543</v>
      </c>
      <c r="T71" s="10">
        <v>1.5523133504322217</v>
      </c>
      <c r="U71" s="10">
        <v>1.1536085583485622</v>
      </c>
      <c r="V71" s="10">
        <v>1.8813663530716784</v>
      </c>
      <c r="W71" s="10">
        <v>2.8239413218130061</v>
      </c>
      <c r="X71" s="54">
        <v>0.22316922981915344</v>
      </c>
    </row>
    <row r="72" spans="1:24" ht="15">
      <c r="A72" s="50">
        <v>2020</v>
      </c>
      <c r="B72" s="55">
        <v>105.56799992033608</v>
      </c>
      <c r="C72" s="10">
        <v>105.95286687038812</v>
      </c>
      <c r="D72" s="10">
        <v>103.34060850682513</v>
      </c>
      <c r="E72" s="10">
        <v>91.354175435459993</v>
      </c>
      <c r="F72" s="10">
        <v>110.78724555882766</v>
      </c>
      <c r="G72" s="10">
        <v>112.4075841396802</v>
      </c>
      <c r="H72" s="10">
        <v>105.74165444932532</v>
      </c>
      <c r="I72" s="10">
        <v>104.81357519665271</v>
      </c>
      <c r="J72" s="10">
        <v>105.53768031340466</v>
      </c>
      <c r="K72" s="10">
        <v>108.32921158252722</v>
      </c>
      <c r="L72" s="54">
        <v>101.71536681684242</v>
      </c>
      <c r="N72" s="55">
        <v>1.1376300022689634</v>
      </c>
      <c r="O72" s="10">
        <v>1.6454318109830446</v>
      </c>
      <c r="P72" s="10">
        <v>1.2053082997848463</v>
      </c>
      <c r="Q72" s="10">
        <v>-4.0350322632297431</v>
      </c>
      <c r="R72" s="10">
        <v>6.5538214709728759</v>
      </c>
      <c r="S72" s="10">
        <v>1.2894859983176632</v>
      </c>
      <c r="T72" s="10">
        <v>1.3522403698891017</v>
      </c>
      <c r="U72" s="10">
        <v>0.96902276944943466</v>
      </c>
      <c r="V72" s="10">
        <v>0.42403957089331978</v>
      </c>
      <c r="W72" s="10">
        <v>2.1954475380774996</v>
      </c>
      <c r="X72" s="54">
        <v>-3.8547774526078826</v>
      </c>
    </row>
    <row r="73" spans="1:24" ht="15">
      <c r="A73" s="50" t="s">
        <v>934</v>
      </c>
      <c r="B73" s="55">
        <v>108.37224218344745</v>
      </c>
      <c r="C73" s="10">
        <v>108.20095437383132</v>
      </c>
      <c r="D73" s="10">
        <v>105.29474766519193</v>
      </c>
      <c r="E73" s="10">
        <v>121.57543522715986</v>
      </c>
      <c r="F73" s="10">
        <v>110.11104478888704</v>
      </c>
      <c r="G73" s="10">
        <v>116.70562606691712</v>
      </c>
      <c r="H73" s="10">
        <v>106.74197009261421</v>
      </c>
      <c r="I73" s="10">
        <v>105.8382623643015</v>
      </c>
      <c r="J73" s="10">
        <v>105.99444001729272</v>
      </c>
      <c r="K73" s="10">
        <v>109.45354491811636</v>
      </c>
      <c r="L73" s="54">
        <v>110.0264839901989</v>
      </c>
      <c r="N73" s="55">
        <v>2.6563373988590433</v>
      </c>
      <c r="O73" s="10">
        <v>2.1217807217932982</v>
      </c>
      <c r="P73" s="10">
        <v>1.8909692778108056</v>
      </c>
      <c r="Q73" s="10">
        <v>33.081421454075311</v>
      </c>
      <c r="R73" s="10">
        <v>-0.61035976346353049</v>
      </c>
      <c r="S73" s="10">
        <v>3.8236227209510032</v>
      </c>
      <c r="T73" s="10">
        <v>0.94599961434145285</v>
      </c>
      <c r="U73" s="10">
        <v>0.97762829454701716</v>
      </c>
      <c r="V73" s="10">
        <v>0.43279301054528485</v>
      </c>
      <c r="W73" s="10">
        <v>1.0378856442914364</v>
      </c>
      <c r="X73" s="54">
        <v>8.1709553172257579</v>
      </c>
    </row>
    <row r="74" spans="1:24" ht="15">
      <c r="A74" s="50" t="s">
        <v>933</v>
      </c>
      <c r="B74" s="55">
        <v>112.86128773362465</v>
      </c>
      <c r="C74" s="10">
        <v>113.18874158716392</v>
      </c>
      <c r="D74" s="10">
        <v>123.88068165996782</v>
      </c>
      <c r="E74" s="10">
        <v>160.49762031166236</v>
      </c>
      <c r="F74" s="10">
        <v>117.18268177028568</v>
      </c>
      <c r="G74" s="10">
        <v>119.04537916178501</v>
      </c>
      <c r="H74" s="10">
        <v>109.71523336519407</v>
      </c>
      <c r="I74" s="10">
        <v>108.68283130266647</v>
      </c>
      <c r="J74" s="10">
        <v>109.52694687488429</v>
      </c>
      <c r="K74" s="10">
        <v>113.15070625915855</v>
      </c>
      <c r="L74" s="54">
        <v>109.64160416820255</v>
      </c>
      <c r="N74" s="55">
        <v>4.1422466304409822</v>
      </c>
      <c r="O74" s="10">
        <v>4.6097441951389095</v>
      </c>
      <c r="P74" s="10">
        <v>17.651340078114821</v>
      </c>
      <c r="Q74" s="10">
        <v>32.014843304305373</v>
      </c>
      <c r="R74" s="10">
        <v>6.4222776152536687</v>
      </c>
      <c r="S74" s="10">
        <v>2.0048331633355065</v>
      </c>
      <c r="T74" s="10">
        <v>2.7854678623601581</v>
      </c>
      <c r="U74" s="10">
        <v>2.6876565004192887</v>
      </c>
      <c r="V74" s="10">
        <v>3.3327284497330689</v>
      </c>
      <c r="W74" s="10">
        <v>3.3778360890988735</v>
      </c>
      <c r="X74" s="54">
        <v>-0.34980652660920875</v>
      </c>
    </row>
  </sheetData>
  <mergeCells count="2">
    <mergeCell ref="N1:X1"/>
    <mergeCell ref="N2:X2"/>
  </mergeCells>
  <hyperlinks>
    <hyperlink ref="A1" location="'INDICE DE CUADROS'!A1" display="Índice"/>
  </hyperlinks>
  <pageMargins left="0.75" right="0.75" top="1" bottom="1" header="0" footer="0"/>
  <pageSetup paperSize="9" scale="49" orientation="landscape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rgb="FFFF9999"/>
    <pageSetUpPr fitToPage="1"/>
  </sheetPr>
  <dimension ref="A1:X74"/>
  <sheetViews>
    <sheetView showGridLines="0"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baseColWidth="10" defaultColWidth="11.42578125" defaultRowHeight="12.75"/>
  <cols>
    <col min="1" max="1" width="13" style="1" customWidth="1"/>
    <col min="2" max="2" width="15.28515625" style="1" customWidth="1"/>
    <col min="3" max="6" width="12" style="1" customWidth="1"/>
    <col min="7" max="7" width="15.28515625" style="1" customWidth="1"/>
    <col min="8" max="11" width="12" style="1" customWidth="1"/>
    <col min="12" max="12" width="14.5703125" style="1" customWidth="1"/>
    <col min="13" max="13" width="9.28515625" style="1" customWidth="1"/>
    <col min="14" max="14" width="15.42578125" style="1" customWidth="1"/>
    <col min="15" max="15" width="13.28515625" style="1" customWidth="1"/>
    <col min="16" max="16" width="11.42578125" style="1" customWidth="1"/>
    <col min="17" max="17" width="12" style="1" customWidth="1"/>
    <col min="18" max="19" width="16" style="1" customWidth="1"/>
    <col min="20" max="20" width="12.7109375" style="1" customWidth="1"/>
    <col min="21" max="21" width="12.5703125" style="1" customWidth="1"/>
    <col min="22" max="23" width="12" style="1" customWidth="1"/>
    <col min="24" max="24" width="14.28515625" style="1" customWidth="1"/>
    <col min="25" max="16384" width="11.42578125" style="13"/>
  </cols>
  <sheetData>
    <row r="1" spans="1:24" ht="50.1" customHeight="1" thickTop="1" thickBot="1">
      <c r="A1" s="170" t="s">
        <v>136</v>
      </c>
      <c r="B1" s="639" t="s">
        <v>515</v>
      </c>
      <c r="C1" s="762"/>
      <c r="D1" s="762"/>
      <c r="E1" s="762"/>
      <c r="F1" s="762"/>
      <c r="G1" s="762"/>
      <c r="H1" s="762"/>
      <c r="I1" s="762"/>
      <c r="J1" s="762"/>
      <c r="K1" s="762"/>
      <c r="L1" s="763"/>
      <c r="M1" s="685"/>
      <c r="N1" s="1146" t="str">
        <f>B1</f>
        <v>CUADRO 8:    COMERCIO EXTERIOR (PRECIOS CORRIENTES)</v>
      </c>
      <c r="O1" s="1147"/>
      <c r="P1" s="1147"/>
      <c r="Q1" s="1147"/>
      <c r="R1" s="1147"/>
      <c r="S1" s="1147"/>
      <c r="T1" s="1147"/>
      <c r="U1" s="1147"/>
      <c r="V1" s="1147"/>
      <c r="W1" s="1147"/>
      <c r="X1" s="1148"/>
    </row>
    <row r="2" spans="1:24" ht="16.5" customHeight="1" thickTop="1" thickBot="1">
      <c r="A2" s="226"/>
      <c r="B2" s="639" t="s">
        <v>138</v>
      </c>
      <c r="C2" s="762"/>
      <c r="D2" s="762"/>
      <c r="E2" s="762"/>
      <c r="F2" s="762"/>
      <c r="G2" s="762"/>
      <c r="H2" s="762"/>
      <c r="I2" s="762"/>
      <c r="J2" s="762"/>
      <c r="K2" s="762"/>
      <c r="L2" s="764"/>
      <c r="M2" s="685"/>
      <c r="N2" s="1146" t="s">
        <v>137</v>
      </c>
      <c r="O2" s="1147"/>
      <c r="P2" s="1147"/>
      <c r="Q2" s="1147"/>
      <c r="R2" s="1147"/>
      <c r="S2" s="1147"/>
      <c r="T2" s="1147"/>
      <c r="U2" s="1147"/>
      <c r="V2" s="1147"/>
      <c r="W2" s="1147"/>
      <c r="X2" s="1148"/>
    </row>
    <row r="3" spans="1:24" ht="18" customHeight="1" thickTop="1" thickBot="1">
      <c r="A3" s="226"/>
      <c r="B3" s="226"/>
      <c r="C3" s="226"/>
      <c r="D3" s="226"/>
      <c r="E3" s="226"/>
      <c r="F3" s="226"/>
      <c r="G3" s="226"/>
      <c r="H3" s="706"/>
      <c r="I3" s="706"/>
      <c r="J3" s="70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</row>
    <row r="4" spans="1:24" ht="64.5" customHeight="1" thickTop="1" thickBot="1">
      <c r="A4" s="226"/>
      <c r="B4" s="642" t="s">
        <v>620</v>
      </c>
      <c r="C4" s="643" t="s">
        <v>10</v>
      </c>
      <c r="D4" s="643" t="s">
        <v>117</v>
      </c>
      <c r="E4" s="643" t="s">
        <v>22</v>
      </c>
      <c r="F4" s="643" t="s">
        <v>635</v>
      </c>
      <c r="G4" s="643" t="s">
        <v>636</v>
      </c>
      <c r="H4" s="643" t="s">
        <v>12</v>
      </c>
      <c r="I4" s="643" t="s">
        <v>120</v>
      </c>
      <c r="J4" s="643" t="s">
        <v>144</v>
      </c>
      <c r="K4" s="643" t="s">
        <v>638</v>
      </c>
      <c r="L4" s="644" t="s">
        <v>639</v>
      </c>
      <c r="M4" s="706"/>
      <c r="N4" s="642" t="s">
        <v>620</v>
      </c>
      <c r="O4" s="643" t="s">
        <v>10</v>
      </c>
      <c r="P4" s="643" t="s">
        <v>117</v>
      </c>
      <c r="Q4" s="643" t="s">
        <v>22</v>
      </c>
      <c r="R4" s="643" t="s">
        <v>635</v>
      </c>
      <c r="S4" s="643" t="s">
        <v>141</v>
      </c>
      <c r="T4" s="643" t="s">
        <v>12</v>
      </c>
      <c r="U4" s="643" t="s">
        <v>120</v>
      </c>
      <c r="V4" s="643" t="s">
        <v>144</v>
      </c>
      <c r="W4" s="643" t="s">
        <v>638</v>
      </c>
      <c r="X4" s="644" t="s">
        <v>639</v>
      </c>
    </row>
    <row r="5" spans="1:24" ht="84.75" customHeight="1" thickTop="1" thickBot="1">
      <c r="A5" s="733"/>
      <c r="B5" s="733" t="s">
        <v>0</v>
      </c>
      <c r="C5" s="734" t="s">
        <v>9</v>
      </c>
      <c r="D5" s="734" t="s">
        <v>19</v>
      </c>
      <c r="E5" s="734" t="s">
        <v>21</v>
      </c>
      <c r="F5" s="734" t="s">
        <v>643</v>
      </c>
      <c r="G5" s="734" t="s">
        <v>637</v>
      </c>
      <c r="H5" s="734" t="s">
        <v>11</v>
      </c>
      <c r="I5" s="734" t="s">
        <v>23</v>
      </c>
      <c r="J5" s="734" t="s">
        <v>24</v>
      </c>
      <c r="K5" s="734" t="s">
        <v>642</v>
      </c>
      <c r="L5" s="765" t="s">
        <v>641</v>
      </c>
      <c r="M5" s="199"/>
      <c r="N5" s="733" t="s">
        <v>0</v>
      </c>
      <c r="O5" s="734" t="s">
        <v>9</v>
      </c>
      <c r="P5" s="734" t="s">
        <v>19</v>
      </c>
      <c r="Q5" s="734" t="s">
        <v>21</v>
      </c>
      <c r="R5" s="734" t="s">
        <v>643</v>
      </c>
      <c r="S5" s="734" t="s">
        <v>637</v>
      </c>
      <c r="T5" s="734" t="s">
        <v>11</v>
      </c>
      <c r="U5" s="734" t="s">
        <v>23</v>
      </c>
      <c r="V5" s="734" t="s">
        <v>24</v>
      </c>
      <c r="W5" s="734" t="s">
        <v>642</v>
      </c>
      <c r="X5" s="766" t="s">
        <v>641</v>
      </c>
    </row>
    <row r="6" spans="1:24" ht="14.25" customHeight="1" thickTop="1">
      <c r="A6" s="548">
        <v>1954</v>
      </c>
      <c r="B6" s="518">
        <v>2472.6066296374611</v>
      </c>
      <c r="C6" s="519">
        <v>93.105610822381422</v>
      </c>
      <c r="D6" s="519"/>
      <c r="E6" s="519"/>
      <c r="F6" s="519"/>
      <c r="G6" s="519"/>
      <c r="H6" s="519">
        <v>115.35338339686781</v>
      </c>
      <c r="I6" s="519"/>
      <c r="J6" s="519"/>
      <c r="K6" s="519"/>
      <c r="L6" s="520"/>
      <c r="M6" s="10"/>
      <c r="N6" s="739"/>
      <c r="O6" s="519"/>
      <c r="P6" s="519"/>
      <c r="Q6" s="519"/>
      <c r="R6" s="519"/>
      <c r="S6" s="519"/>
      <c r="T6" s="519"/>
      <c r="U6" s="519"/>
      <c r="V6" s="519"/>
      <c r="W6" s="519"/>
      <c r="X6" s="520"/>
    </row>
    <row r="7" spans="1:24" ht="14.25" customHeight="1">
      <c r="A7" s="548">
        <v>1955</v>
      </c>
      <c r="B7" s="31">
        <v>2759.2966098429515</v>
      </c>
      <c r="C7" s="10">
        <v>102.6839234245719</v>
      </c>
      <c r="D7" s="10"/>
      <c r="E7" s="10"/>
      <c r="F7" s="10"/>
      <c r="G7" s="10"/>
      <c r="H7" s="10">
        <v>160.44835326429725</v>
      </c>
      <c r="I7" s="10"/>
      <c r="J7" s="10"/>
      <c r="K7" s="10"/>
      <c r="L7" s="30"/>
      <c r="M7" s="10"/>
      <c r="N7" s="55">
        <v>11.594645778634249</v>
      </c>
      <c r="O7" s="10">
        <v>10.287578286192801</v>
      </c>
      <c r="P7" s="10"/>
      <c r="Q7" s="10"/>
      <c r="R7" s="10"/>
      <c r="S7" s="10"/>
      <c r="T7" s="10">
        <v>39.092888773173073</v>
      </c>
      <c r="U7" s="10"/>
      <c r="V7" s="10"/>
      <c r="W7" s="10"/>
      <c r="X7" s="30"/>
    </row>
    <row r="8" spans="1:24" ht="14.25" customHeight="1">
      <c r="A8" s="548">
        <v>1956</v>
      </c>
      <c r="B8" s="31">
        <v>3169.8193319626484</v>
      </c>
      <c r="C8" s="10">
        <v>116.46864322525531</v>
      </c>
      <c r="D8" s="10"/>
      <c r="E8" s="10"/>
      <c r="F8" s="10"/>
      <c r="G8" s="10"/>
      <c r="H8" s="10">
        <v>197.97203756523803</v>
      </c>
      <c r="I8" s="10"/>
      <c r="J8" s="10"/>
      <c r="K8" s="10"/>
      <c r="L8" s="30"/>
      <c r="M8" s="10"/>
      <c r="N8" s="55">
        <v>14.877803301583526</v>
      </c>
      <c r="O8" s="10">
        <v>13.424418683036766</v>
      </c>
      <c r="P8" s="10"/>
      <c r="Q8" s="10"/>
      <c r="R8" s="10"/>
      <c r="S8" s="10"/>
      <c r="T8" s="10">
        <v>23.386768101714452</v>
      </c>
      <c r="U8" s="10"/>
      <c r="V8" s="10"/>
      <c r="W8" s="10"/>
      <c r="X8" s="30"/>
    </row>
    <row r="9" spans="1:24" ht="14.25" customHeight="1">
      <c r="A9" s="548">
        <v>1957</v>
      </c>
      <c r="B9" s="31">
        <v>3716.3693544937596</v>
      </c>
      <c r="C9" s="10">
        <v>138.42619031964583</v>
      </c>
      <c r="D9" s="10"/>
      <c r="E9" s="10"/>
      <c r="F9" s="10"/>
      <c r="G9" s="10"/>
      <c r="H9" s="10">
        <v>213.1771779151411</v>
      </c>
      <c r="I9" s="10"/>
      <c r="J9" s="10"/>
      <c r="K9" s="10"/>
      <c r="L9" s="30"/>
      <c r="M9" s="10"/>
      <c r="N9" s="55">
        <v>17.242308324011169</v>
      </c>
      <c r="O9" s="10">
        <v>18.852754257576176</v>
      </c>
      <c r="P9" s="10"/>
      <c r="Q9" s="10"/>
      <c r="R9" s="10"/>
      <c r="S9" s="10"/>
      <c r="T9" s="10">
        <v>7.6804484799488426</v>
      </c>
      <c r="U9" s="10"/>
      <c r="V9" s="10"/>
      <c r="W9" s="10"/>
      <c r="X9" s="30"/>
    </row>
    <row r="10" spans="1:24" ht="14.25" customHeight="1">
      <c r="A10" s="548">
        <v>1958</v>
      </c>
      <c r="B10" s="31">
        <v>4272.7142355661044</v>
      </c>
      <c r="C10" s="10">
        <v>164.92551550976808</v>
      </c>
      <c r="D10" s="10"/>
      <c r="E10" s="10"/>
      <c r="F10" s="10"/>
      <c r="G10" s="10"/>
      <c r="H10" s="10">
        <v>261.00541730243219</v>
      </c>
      <c r="I10" s="10"/>
      <c r="J10" s="10"/>
      <c r="K10" s="10"/>
      <c r="L10" s="30"/>
      <c r="M10" s="10"/>
      <c r="N10" s="55">
        <v>14.970118091185514</v>
      </c>
      <c r="O10" s="10">
        <v>19.143288657248704</v>
      </c>
      <c r="P10" s="10"/>
      <c r="Q10" s="10"/>
      <c r="R10" s="10"/>
      <c r="S10" s="10"/>
      <c r="T10" s="10">
        <v>22.435909816917633</v>
      </c>
      <c r="U10" s="10"/>
      <c r="V10" s="10"/>
      <c r="W10" s="10"/>
      <c r="X10" s="30"/>
    </row>
    <row r="11" spans="1:24" ht="14.25" customHeight="1">
      <c r="A11" s="548">
        <v>1959</v>
      </c>
      <c r="B11" s="31">
        <v>4431.1942977749022</v>
      </c>
      <c r="C11" s="10">
        <v>222.14774232454783</v>
      </c>
      <c r="D11" s="10"/>
      <c r="E11" s="10"/>
      <c r="F11" s="10"/>
      <c r="G11" s="10"/>
      <c r="H11" s="10">
        <v>301.54304227677341</v>
      </c>
      <c r="I11" s="10"/>
      <c r="J11" s="10"/>
      <c r="K11" s="10"/>
      <c r="L11" s="30"/>
      <c r="M11" s="10"/>
      <c r="N11" s="55">
        <v>3.7091191563809467</v>
      </c>
      <c r="O11" s="10">
        <v>34.695799881486899</v>
      </c>
      <c r="P11" s="10"/>
      <c r="Q11" s="10"/>
      <c r="R11" s="10"/>
      <c r="S11" s="10"/>
      <c r="T11" s="10">
        <v>15.531334710715772</v>
      </c>
      <c r="U11" s="10"/>
      <c r="V11" s="10"/>
      <c r="W11" s="10"/>
      <c r="X11" s="30"/>
    </row>
    <row r="12" spans="1:24" ht="14.25" customHeight="1">
      <c r="A12" s="548">
        <v>1960</v>
      </c>
      <c r="B12" s="31">
        <v>4558.1478245155749</v>
      </c>
      <c r="C12" s="10">
        <v>372.85923386831684</v>
      </c>
      <c r="D12" s="10"/>
      <c r="E12" s="10"/>
      <c r="F12" s="10"/>
      <c r="G12" s="10"/>
      <c r="H12" s="10">
        <v>328.63780156979021</v>
      </c>
      <c r="I12" s="10"/>
      <c r="J12" s="10"/>
      <c r="K12" s="10"/>
      <c r="L12" s="30"/>
      <c r="M12" s="10"/>
      <c r="N12" s="55">
        <v>2.8649957146862581</v>
      </c>
      <c r="O12" s="10">
        <v>67.842909392968892</v>
      </c>
      <c r="P12" s="10"/>
      <c r="Q12" s="10"/>
      <c r="R12" s="10"/>
      <c r="S12" s="10"/>
      <c r="T12" s="10">
        <v>8.9853704096238829</v>
      </c>
      <c r="U12" s="10"/>
      <c r="V12" s="10"/>
      <c r="W12" s="10"/>
      <c r="X12" s="30"/>
    </row>
    <row r="13" spans="1:24" ht="14.25" customHeight="1">
      <c r="A13" s="548">
        <v>1961</v>
      </c>
      <c r="B13" s="31">
        <v>5191.14064953057</v>
      </c>
      <c r="C13" s="10">
        <v>402.63838628265842</v>
      </c>
      <c r="D13" s="10"/>
      <c r="E13" s="10"/>
      <c r="F13" s="10"/>
      <c r="G13" s="10"/>
      <c r="H13" s="10">
        <v>460.53205247304282</v>
      </c>
      <c r="I13" s="10"/>
      <c r="J13" s="10"/>
      <c r="K13" s="10"/>
      <c r="L13" s="30"/>
      <c r="M13" s="10"/>
      <c r="N13" s="31">
        <v>13.887062231955305</v>
      </c>
      <c r="O13" s="10">
        <v>7.9867010682263873</v>
      </c>
      <c r="P13" s="10"/>
      <c r="Q13" s="10"/>
      <c r="R13" s="10"/>
      <c r="S13" s="10"/>
      <c r="T13" s="10">
        <v>40.133621352516037</v>
      </c>
      <c r="U13" s="10"/>
      <c r="V13" s="10"/>
      <c r="W13" s="10"/>
      <c r="X13" s="30"/>
    </row>
    <row r="14" spans="1:24" ht="14.25" customHeight="1">
      <c r="A14" s="548">
        <v>1962</v>
      </c>
      <c r="B14" s="31">
        <v>5998.7380812259844</v>
      </c>
      <c r="C14" s="10">
        <v>468.90193021897107</v>
      </c>
      <c r="D14" s="10"/>
      <c r="E14" s="10"/>
      <c r="F14" s="10"/>
      <c r="G14" s="10"/>
      <c r="H14" s="10">
        <v>622.53481519105344</v>
      </c>
      <c r="I14" s="10"/>
      <c r="J14" s="10"/>
      <c r="K14" s="10"/>
      <c r="L14" s="30"/>
      <c r="M14" s="10"/>
      <c r="N14" s="31">
        <v>15.557225015054144</v>
      </c>
      <c r="O14" s="10">
        <v>16.457333973565703</v>
      </c>
      <c r="P14" s="10"/>
      <c r="Q14" s="10"/>
      <c r="R14" s="10"/>
      <c r="S14" s="10"/>
      <c r="T14" s="10">
        <v>35.17730456502666</v>
      </c>
      <c r="U14" s="10"/>
      <c r="V14" s="10"/>
      <c r="W14" s="10"/>
      <c r="X14" s="30"/>
    </row>
    <row r="15" spans="1:24" ht="14.25" customHeight="1">
      <c r="A15" s="548">
        <v>1963</v>
      </c>
      <c r="B15" s="31">
        <v>7080.4219282418344</v>
      </c>
      <c r="C15" s="10">
        <v>516.25710829879722</v>
      </c>
      <c r="D15" s="10"/>
      <c r="E15" s="10"/>
      <c r="F15" s="10"/>
      <c r="G15" s="10"/>
      <c r="H15" s="10">
        <v>782.77716078553317</v>
      </c>
      <c r="I15" s="10"/>
      <c r="J15" s="10"/>
      <c r="K15" s="10"/>
      <c r="L15" s="30"/>
      <c r="M15" s="10"/>
      <c r="N15" s="31">
        <v>18.031856573320869</v>
      </c>
      <c r="O15" s="10">
        <v>10.099164671323035</v>
      </c>
      <c r="P15" s="10"/>
      <c r="Q15" s="10"/>
      <c r="R15" s="10"/>
      <c r="S15" s="10"/>
      <c r="T15" s="10">
        <v>25.740302660069215</v>
      </c>
      <c r="U15" s="10"/>
      <c r="V15" s="10"/>
      <c r="W15" s="10"/>
      <c r="X15" s="30"/>
    </row>
    <row r="16" spans="1:24" ht="14.25" customHeight="1">
      <c r="A16" s="548">
        <v>1964</v>
      </c>
      <c r="B16" s="31">
        <v>7993.6135010232701</v>
      </c>
      <c r="C16" s="10">
        <v>674.22137028842155</v>
      </c>
      <c r="D16" s="10">
        <v>333.32873175397907</v>
      </c>
      <c r="E16" s="10">
        <v>340.8926385344426</v>
      </c>
      <c r="F16" s="10">
        <v>103.37399085955703</v>
      </c>
      <c r="G16" s="10">
        <v>237.51864767488556</v>
      </c>
      <c r="H16" s="10">
        <v>915.32337896002059</v>
      </c>
      <c r="I16" s="10">
        <v>822.99731638196556</v>
      </c>
      <c r="J16" s="10">
        <v>92.326062578055115</v>
      </c>
      <c r="K16" s="10">
        <v>60.11451779433964</v>
      </c>
      <c r="L16" s="30">
        <v>32.211544783715475</v>
      </c>
      <c r="M16" s="10"/>
      <c r="N16" s="31">
        <v>12.897417442581617</v>
      </c>
      <c r="O16" s="10">
        <v>30.597982952749668</v>
      </c>
      <c r="P16" s="10"/>
      <c r="Q16" s="10"/>
      <c r="R16" s="10"/>
      <c r="S16" s="10"/>
      <c r="T16" s="10">
        <v>16.932816236165426</v>
      </c>
      <c r="U16" s="10"/>
      <c r="V16" s="10"/>
      <c r="W16" s="10"/>
      <c r="X16" s="30"/>
    </row>
    <row r="17" spans="1:24" ht="14.25" customHeight="1">
      <c r="A17" s="548">
        <v>1965</v>
      </c>
      <c r="B17" s="31">
        <v>9272.5099277766112</v>
      </c>
      <c r="C17" s="10">
        <v>725.56225811788897</v>
      </c>
      <c r="D17" s="10">
        <v>319.97792174440445</v>
      </c>
      <c r="E17" s="10">
        <v>405.58433637348446</v>
      </c>
      <c r="F17" s="10">
        <v>136.48845438671972</v>
      </c>
      <c r="G17" s="10">
        <v>269.09588198676471</v>
      </c>
      <c r="H17" s="10">
        <v>1223.2927464162717</v>
      </c>
      <c r="I17" s="10">
        <v>1110.2861884247454</v>
      </c>
      <c r="J17" s="10">
        <v>113.00655799152622</v>
      </c>
      <c r="K17" s="10">
        <v>74.539113851816595</v>
      </c>
      <c r="L17" s="30">
        <v>38.467444139709627</v>
      </c>
      <c r="M17" s="10"/>
      <c r="N17" s="31">
        <v>15.998977516108681</v>
      </c>
      <c r="O17" s="10">
        <v>7.614841369905645</v>
      </c>
      <c r="P17" s="10">
        <v>-4.0052982949662086</v>
      </c>
      <c r="Q17" s="10">
        <v>18.977147208916811</v>
      </c>
      <c r="R17" s="10">
        <v>32.033651068141225</v>
      </c>
      <c r="S17" s="10">
        <v>13.294633756546958</v>
      </c>
      <c r="T17" s="10">
        <v>33.645963222982701</v>
      </c>
      <c r="U17" s="10">
        <v>34.907631692622033</v>
      </c>
      <c r="V17" s="10">
        <v>22.399412295945375</v>
      </c>
      <c r="W17" s="10">
        <v>23.995195481440202</v>
      </c>
      <c r="X17" s="30">
        <v>19.421295681406804</v>
      </c>
    </row>
    <row r="18" spans="1:24" ht="14.25" customHeight="1">
      <c r="A18" s="548">
        <v>1966</v>
      </c>
      <c r="B18" s="31">
        <v>10756.844207310711</v>
      </c>
      <c r="C18" s="10">
        <v>913.92837393780621</v>
      </c>
      <c r="D18" s="10">
        <v>424.90177092652789</v>
      </c>
      <c r="E18" s="10">
        <v>489.02660301127833</v>
      </c>
      <c r="F18" s="10">
        <v>164.59206379207714</v>
      </c>
      <c r="G18" s="10">
        <v>324.43453921920116</v>
      </c>
      <c r="H18" s="10">
        <v>1463.770667046575</v>
      </c>
      <c r="I18" s="10">
        <v>1315.5935327561601</v>
      </c>
      <c r="J18" s="10">
        <v>148.17713429041481</v>
      </c>
      <c r="K18" s="10">
        <v>105.20933537411767</v>
      </c>
      <c r="L18" s="30">
        <v>42.967798916297127</v>
      </c>
      <c r="M18" s="10"/>
      <c r="N18" s="31">
        <v>16.007901755787259</v>
      </c>
      <c r="O18" s="10">
        <v>25.961399412993114</v>
      </c>
      <c r="P18" s="10">
        <v>32.790965267264816</v>
      </c>
      <c r="Q18" s="10">
        <v>20.573345456062086</v>
      </c>
      <c r="R18" s="10">
        <v>20.590466447608847</v>
      </c>
      <c r="S18" s="10">
        <v>20.564661496811109</v>
      </c>
      <c r="T18" s="10">
        <v>19.658247899760827</v>
      </c>
      <c r="U18" s="10">
        <v>18.491389559902682</v>
      </c>
      <c r="V18" s="10">
        <v>31.122597594314705</v>
      </c>
      <c r="W18" s="10">
        <v>41.14647993169509</v>
      </c>
      <c r="X18" s="30">
        <v>11.699126046021391</v>
      </c>
    </row>
    <row r="19" spans="1:24" ht="14.25" customHeight="1">
      <c r="A19" s="548">
        <v>1967</v>
      </c>
      <c r="B19" s="31">
        <v>12181.002594087064</v>
      </c>
      <c r="C19" s="10">
        <v>1000.4249572301835</v>
      </c>
      <c r="D19" s="10">
        <v>491.5187566518228</v>
      </c>
      <c r="E19" s="10">
        <v>508.90620057836065</v>
      </c>
      <c r="F19" s="10">
        <v>182.99680278305212</v>
      </c>
      <c r="G19" s="10">
        <v>325.90939779530856</v>
      </c>
      <c r="H19" s="10">
        <v>1461.049300278961</v>
      </c>
      <c r="I19" s="10">
        <v>1287.3548986140845</v>
      </c>
      <c r="J19" s="10">
        <v>173.69440166487649</v>
      </c>
      <c r="K19" s="10">
        <v>130.0572788947444</v>
      </c>
      <c r="L19" s="30">
        <v>43.637122770132088</v>
      </c>
      <c r="M19" s="10"/>
      <c r="N19" s="31">
        <v>13.239555759378273</v>
      </c>
      <c r="O19" s="10">
        <v>9.4642628196007337</v>
      </c>
      <c r="P19" s="10">
        <v>15.678208537477257</v>
      </c>
      <c r="Q19" s="10">
        <v>4.0651362205388786</v>
      </c>
      <c r="R19" s="10">
        <v>11.182033062192453</v>
      </c>
      <c r="S19" s="10">
        <v>0.45459357676802536</v>
      </c>
      <c r="T19" s="10">
        <v>-0.18591483139259735</v>
      </c>
      <c r="U19" s="10">
        <v>-2.1464558344943985</v>
      </c>
      <c r="V19" s="10">
        <v>17.220786119705878</v>
      </c>
      <c r="W19" s="10">
        <v>23.617622364278823</v>
      </c>
      <c r="X19" s="30">
        <v>1.557733630104785</v>
      </c>
    </row>
    <row r="20" spans="1:24" ht="14.25" customHeight="1">
      <c r="A20" s="548">
        <v>1968</v>
      </c>
      <c r="B20" s="31">
        <v>13752.043061076061</v>
      </c>
      <c r="C20" s="10">
        <v>1400.4105477477051</v>
      </c>
      <c r="D20" s="10">
        <v>705.12936159988317</v>
      </c>
      <c r="E20" s="10">
        <v>695.28118614782215</v>
      </c>
      <c r="F20" s="10">
        <v>299.87068601811603</v>
      </c>
      <c r="G20" s="10">
        <v>395.41050012970607</v>
      </c>
      <c r="H20" s="10">
        <v>1754.9153433768122</v>
      </c>
      <c r="I20" s="10">
        <v>1489.9986412805163</v>
      </c>
      <c r="J20" s="10">
        <v>264.91670209629592</v>
      </c>
      <c r="K20" s="10">
        <v>214.64287329602581</v>
      </c>
      <c r="L20" s="30">
        <v>50.273828800270131</v>
      </c>
      <c r="M20" s="10"/>
      <c r="N20" s="31">
        <v>12.897464349540622</v>
      </c>
      <c r="O20" s="10">
        <v>39.981568595103603</v>
      </c>
      <c r="P20" s="10">
        <v>43.459298766776413</v>
      </c>
      <c r="Q20" s="10">
        <v>36.622659609501795</v>
      </c>
      <c r="R20" s="10">
        <v>63.866625786692687</v>
      </c>
      <c r="S20" s="10">
        <v>21.325283285647533</v>
      </c>
      <c r="T20" s="10">
        <v>20.113355726034897</v>
      </c>
      <c r="U20" s="10">
        <v>15.741093841689647</v>
      </c>
      <c r="V20" s="10">
        <v>52.518848942191255</v>
      </c>
      <c r="W20" s="10">
        <v>65.037186015353043</v>
      </c>
      <c r="X20" s="30">
        <v>15.208853400116041</v>
      </c>
    </row>
    <row r="21" spans="1:24" ht="14.25" customHeight="1">
      <c r="A21" s="548">
        <v>1969</v>
      </c>
      <c r="B21" s="31">
        <v>15746.146505093888</v>
      </c>
      <c r="C21" s="10">
        <v>1710.9050318574955</v>
      </c>
      <c r="D21" s="10">
        <v>865.50328164490963</v>
      </c>
      <c r="E21" s="10">
        <v>845.40175021258608</v>
      </c>
      <c r="F21" s="10">
        <v>407.75053139579325</v>
      </c>
      <c r="G21" s="10">
        <v>437.65121881679283</v>
      </c>
      <c r="H21" s="10">
        <v>2082.9000278722456</v>
      </c>
      <c r="I21" s="10">
        <v>1768.89657605145</v>
      </c>
      <c r="J21" s="10">
        <v>314.00345182079548</v>
      </c>
      <c r="K21" s="10">
        <v>256.77686059523114</v>
      </c>
      <c r="L21" s="30">
        <v>57.226591225564327</v>
      </c>
      <c r="M21" s="10"/>
      <c r="N21" s="31">
        <v>14.500415939373834</v>
      </c>
      <c r="O21" s="10">
        <v>22.171675628205012</v>
      </c>
      <c r="P21" s="10">
        <v>22.743900449862231</v>
      </c>
      <c r="Q21" s="10">
        <v>21.591345639093284</v>
      </c>
      <c r="R21" s="10">
        <v>35.975455557253056</v>
      </c>
      <c r="S21" s="10">
        <v>10.682750881231184</v>
      </c>
      <c r="T21" s="10">
        <v>18.689487543275128</v>
      </c>
      <c r="U21" s="10">
        <v>18.717999268190376</v>
      </c>
      <c r="V21" s="10">
        <v>18.529126074752654</v>
      </c>
      <c r="W21" s="10">
        <v>19.629809577276781</v>
      </c>
      <c r="X21" s="30">
        <v>13.829784981996118</v>
      </c>
    </row>
    <row r="22" spans="1:24" ht="14.25" customHeight="1" thickBot="1">
      <c r="A22" s="548">
        <v>1970</v>
      </c>
      <c r="B22" s="715">
        <v>17390.561884834529</v>
      </c>
      <c r="C22" s="716">
        <v>2086.4045453448171</v>
      </c>
      <c r="D22" s="716">
        <v>1109.4414430510199</v>
      </c>
      <c r="E22" s="716">
        <v>976.96310229379719</v>
      </c>
      <c r="F22" s="716">
        <v>417.15773882174648</v>
      </c>
      <c r="G22" s="716">
        <v>559.80536347205077</v>
      </c>
      <c r="H22" s="716">
        <v>2353.5214445689826</v>
      </c>
      <c r="I22" s="716">
        <v>2023.8590200924361</v>
      </c>
      <c r="J22" s="716">
        <v>329.66242447654662</v>
      </c>
      <c r="K22" s="716">
        <v>262.13375595750369</v>
      </c>
      <c r="L22" s="717">
        <v>67.528668519042924</v>
      </c>
      <c r="M22" s="716"/>
      <c r="N22" s="715">
        <v>10.443287690792612</v>
      </c>
      <c r="O22" s="716">
        <v>21.947420020131059</v>
      </c>
      <c r="P22" s="716">
        <v>28.184544943896682</v>
      </c>
      <c r="Q22" s="716">
        <v>15.561991922553808</v>
      </c>
      <c r="R22" s="716">
        <v>2.3070987531888409</v>
      </c>
      <c r="S22" s="716">
        <v>27.911300004032078</v>
      </c>
      <c r="T22" s="716">
        <v>12.992530273917469</v>
      </c>
      <c r="U22" s="716">
        <v>14.413643369140106</v>
      </c>
      <c r="V22" s="716">
        <v>4.9868791457387651</v>
      </c>
      <c r="W22" s="716">
        <v>2.0862064244631773</v>
      </c>
      <c r="X22" s="717">
        <v>18.002255722120374</v>
      </c>
    </row>
    <row r="23" spans="1:24" ht="14.25" customHeight="1">
      <c r="A23" s="548">
        <v>1971</v>
      </c>
      <c r="B23" s="31">
        <v>19626.545966796624</v>
      </c>
      <c r="C23" s="10">
        <v>2530.6610809647591</v>
      </c>
      <c r="D23" s="10">
        <v>1345.6739671138823</v>
      </c>
      <c r="E23" s="10">
        <v>1184.9871138508768</v>
      </c>
      <c r="F23" s="10">
        <v>505.98281939851893</v>
      </c>
      <c r="G23" s="10">
        <v>679.00429445235784</v>
      </c>
      <c r="H23" s="10">
        <v>2503.4220764571223</v>
      </c>
      <c r="I23" s="10">
        <v>2152.7627726647552</v>
      </c>
      <c r="J23" s="10">
        <v>350.6593037923671</v>
      </c>
      <c r="K23" s="10">
        <v>278.82959518510734</v>
      </c>
      <c r="L23" s="30">
        <v>71.829708607259775</v>
      </c>
      <c r="M23" s="10"/>
      <c r="N23" s="31">
        <v>12.857457376992443</v>
      </c>
      <c r="O23" s="10">
        <v>21.292924069359742</v>
      </c>
      <c r="P23" s="10">
        <v>21.292924069359721</v>
      </c>
      <c r="Q23" s="10">
        <v>21.292924069359742</v>
      </c>
      <c r="R23" s="10">
        <v>21.292924069359721</v>
      </c>
      <c r="S23" s="10">
        <v>21.292924069359742</v>
      </c>
      <c r="T23" s="10">
        <v>6.3692061202183847</v>
      </c>
      <c r="U23" s="10">
        <v>6.3692061202183625</v>
      </c>
      <c r="V23" s="10">
        <v>6.3692061202183625</v>
      </c>
      <c r="W23" s="10">
        <v>6.3692061202183847</v>
      </c>
      <c r="X23" s="30">
        <v>6.3692061202183625</v>
      </c>
    </row>
    <row r="24" spans="1:24" ht="14.25" customHeight="1">
      <c r="A24" s="548">
        <v>1972</v>
      </c>
      <c r="B24" s="31">
        <v>23034.928370801783</v>
      </c>
      <c r="C24" s="10">
        <v>3042.6647500258505</v>
      </c>
      <c r="D24" s="10">
        <v>1617.9308938532142</v>
      </c>
      <c r="E24" s="10">
        <v>1424.7338561726356</v>
      </c>
      <c r="F24" s="10">
        <v>608.35332723244585</v>
      </c>
      <c r="G24" s="10">
        <v>816.38052894018961</v>
      </c>
      <c r="H24" s="10">
        <v>3155.028564532322</v>
      </c>
      <c r="I24" s="10">
        <v>2713.0974454101147</v>
      </c>
      <c r="J24" s="10">
        <v>441.93111912220701</v>
      </c>
      <c r="K24" s="10">
        <v>351.40512090193874</v>
      </c>
      <c r="L24" s="30">
        <v>90.525998220268278</v>
      </c>
      <c r="M24" s="10"/>
      <c r="N24" s="31">
        <v>17.366185623141828</v>
      </c>
      <c r="O24" s="10">
        <v>20.232012611736259</v>
      </c>
      <c r="P24" s="10">
        <v>20.232012611736238</v>
      </c>
      <c r="Q24" s="10">
        <v>20.232012611736259</v>
      </c>
      <c r="R24" s="10">
        <v>20.232012611736238</v>
      </c>
      <c r="S24" s="10">
        <v>20.232012611736238</v>
      </c>
      <c r="T24" s="10">
        <v>26.028630737225189</v>
      </c>
      <c r="U24" s="10">
        <v>26.028630737225189</v>
      </c>
      <c r="V24" s="10">
        <v>26.028630737225189</v>
      </c>
      <c r="W24" s="10">
        <v>26.028630737225189</v>
      </c>
      <c r="X24" s="30">
        <v>26.028630737225189</v>
      </c>
    </row>
    <row r="25" spans="1:24" ht="14.25" customHeight="1">
      <c r="A25" s="548">
        <v>1973</v>
      </c>
      <c r="B25" s="31">
        <v>27769.620514865015</v>
      </c>
      <c r="C25" s="10">
        <v>3662.2342867802836</v>
      </c>
      <c r="D25" s="10">
        <v>2007.5094654311865</v>
      </c>
      <c r="E25" s="10">
        <v>1654.7248213490968</v>
      </c>
      <c r="F25" s="10">
        <v>708.41427507147023</v>
      </c>
      <c r="G25" s="10">
        <v>946.3105462776266</v>
      </c>
      <c r="H25" s="10">
        <v>4062.4235891054059</v>
      </c>
      <c r="I25" s="10">
        <v>3508.3334269388065</v>
      </c>
      <c r="J25" s="10">
        <v>554.09016216659904</v>
      </c>
      <c r="K25" s="10">
        <v>437.2517196683566</v>
      </c>
      <c r="L25" s="30">
        <v>116.83844249824249</v>
      </c>
      <c r="M25" s="10"/>
      <c r="N25" s="31">
        <v>20.554403590265768</v>
      </c>
      <c r="O25" s="10">
        <v>20.362727663281643</v>
      </c>
      <c r="P25" s="10">
        <v>24.078814061715835</v>
      </c>
      <c r="Q25" s="10">
        <v>16.142731793733223</v>
      </c>
      <c r="R25" s="10">
        <v>16.447834401469798</v>
      </c>
      <c r="S25" s="10">
        <v>15.915374354421431</v>
      </c>
      <c r="T25" s="10">
        <v>28.760279218187979</v>
      </c>
      <c r="U25" s="10">
        <v>29.310999605783895</v>
      </c>
      <c r="V25" s="10">
        <v>25.379304192737038</v>
      </c>
      <c r="W25" s="10">
        <v>24.429524119078994</v>
      </c>
      <c r="X25" s="30">
        <v>29.066174132596313</v>
      </c>
    </row>
    <row r="26" spans="1:24" ht="14.25" customHeight="1">
      <c r="A26" s="548">
        <v>1974</v>
      </c>
      <c r="B26" s="31">
        <v>34008.266924595555</v>
      </c>
      <c r="C26" s="10">
        <v>4408.1597876813221</v>
      </c>
      <c r="D26" s="10">
        <v>2646.2991926076588</v>
      </c>
      <c r="E26" s="10">
        <v>1761.8605950736637</v>
      </c>
      <c r="F26" s="10">
        <v>864.94729956401363</v>
      </c>
      <c r="G26" s="10">
        <v>896.91329550964997</v>
      </c>
      <c r="H26" s="10">
        <v>6184.9434154889714</v>
      </c>
      <c r="I26" s="10">
        <v>5514.6656354610586</v>
      </c>
      <c r="J26" s="10">
        <v>670.27778002791274</v>
      </c>
      <c r="K26" s="10">
        <v>570.8322794178863</v>
      </c>
      <c r="L26" s="30">
        <v>99.445500610026443</v>
      </c>
      <c r="M26" s="10"/>
      <c r="N26" s="31">
        <v>22.465724392564201</v>
      </c>
      <c r="O26" s="10">
        <v>20.368044272689922</v>
      </c>
      <c r="P26" s="10">
        <v>31.820010723549387</v>
      </c>
      <c r="Q26" s="10">
        <v>6.4745371763517134</v>
      </c>
      <c r="R26" s="10">
        <v>22.096254974075901</v>
      </c>
      <c r="S26" s="10">
        <v>-5.2199831188909247</v>
      </c>
      <c r="T26" s="10">
        <v>52.247624597191987</v>
      </c>
      <c r="U26" s="10">
        <v>57.187614869116807</v>
      </c>
      <c r="V26" s="10">
        <v>20.96908153124355</v>
      </c>
      <c r="W26" s="10">
        <v>30.55003645288048</v>
      </c>
      <c r="X26" s="30">
        <v>-14.886317821702965</v>
      </c>
    </row>
    <row r="27" spans="1:24" ht="14.25" customHeight="1">
      <c r="A27" s="548">
        <v>1975</v>
      </c>
      <c r="B27" s="31">
        <v>39929.019302178502</v>
      </c>
      <c r="C27" s="10">
        <v>4860.5335479078976</v>
      </c>
      <c r="D27" s="10">
        <v>2848.5708612180324</v>
      </c>
      <c r="E27" s="10">
        <v>2011.9626866898657</v>
      </c>
      <c r="F27" s="10">
        <v>1039.0157454469104</v>
      </c>
      <c r="G27" s="10">
        <v>972.94694124295529</v>
      </c>
      <c r="H27" s="10">
        <v>6559.7439106590637</v>
      </c>
      <c r="I27" s="10">
        <v>5803.0262059459465</v>
      </c>
      <c r="J27" s="10">
        <v>756.71770471311675</v>
      </c>
      <c r="K27" s="10">
        <v>646.14901545102487</v>
      </c>
      <c r="L27" s="30">
        <v>110.56868926209187</v>
      </c>
      <c r="M27" s="10"/>
      <c r="N27" s="31">
        <v>17.409744491569267</v>
      </c>
      <c r="O27" s="10">
        <v>10.262190619558332</v>
      </c>
      <c r="P27" s="10">
        <v>7.6435676349602577</v>
      </c>
      <c r="Q27" s="10">
        <v>14.19533942217177</v>
      </c>
      <c r="R27" s="10">
        <v>20.124745862625137</v>
      </c>
      <c r="S27" s="10">
        <v>8.4772570675408545</v>
      </c>
      <c r="T27" s="10">
        <v>6.0598855962283871</v>
      </c>
      <c r="U27" s="10">
        <v>5.2289765064020832</v>
      </c>
      <c r="V27" s="10">
        <v>12.896134596853903</v>
      </c>
      <c r="W27" s="10">
        <v>13.194197095851656</v>
      </c>
      <c r="X27" s="30">
        <v>11.185210576479253</v>
      </c>
    </row>
    <row r="28" spans="1:24" ht="14.25" customHeight="1">
      <c r="A28" s="548">
        <v>1976</v>
      </c>
      <c r="B28" s="31">
        <v>48050.688425537352</v>
      </c>
      <c r="C28" s="10">
        <v>5941.657750552421</v>
      </c>
      <c r="D28" s="10">
        <v>3791.064114115381</v>
      </c>
      <c r="E28" s="10">
        <v>2150.5936364370409</v>
      </c>
      <c r="F28" s="10">
        <v>1144.8166206537251</v>
      </c>
      <c r="G28" s="10">
        <v>1005.777015783316</v>
      </c>
      <c r="H28" s="10">
        <v>8274.7425076300897</v>
      </c>
      <c r="I28" s="10">
        <v>7241.5113269973326</v>
      </c>
      <c r="J28" s="10">
        <v>1033.2311806327589</v>
      </c>
      <c r="K28" s="10">
        <v>901.1646723850414</v>
      </c>
      <c r="L28" s="30">
        <v>132.06650824771756</v>
      </c>
      <c r="M28" s="10"/>
      <c r="N28" s="31">
        <v>20.340266966976905</v>
      </c>
      <c r="O28" s="10">
        <v>22.24291205869504</v>
      </c>
      <c r="P28" s="10">
        <v>33.086530011556171</v>
      </c>
      <c r="Q28" s="10">
        <v>6.8903340337416852</v>
      </c>
      <c r="R28" s="10">
        <v>10.18279806349871</v>
      </c>
      <c r="S28" s="10">
        <v>3.3742923841684203</v>
      </c>
      <c r="T28" s="10">
        <v>26.144291916400732</v>
      </c>
      <c r="U28" s="10">
        <v>24.788533947640513</v>
      </c>
      <c r="V28" s="10">
        <v>36.541166434644559</v>
      </c>
      <c r="W28" s="10">
        <v>39.467003869999019</v>
      </c>
      <c r="X28" s="30">
        <v>19.44295363280224</v>
      </c>
    </row>
    <row r="29" spans="1:24" ht="14.25" customHeight="1">
      <c r="A29" s="548">
        <v>1977</v>
      </c>
      <c r="B29" s="31">
        <v>60968.839093171344</v>
      </c>
      <c r="C29" s="10">
        <v>7986.4093794328919</v>
      </c>
      <c r="D29" s="10">
        <v>5078.8919845052114</v>
      </c>
      <c r="E29" s="10">
        <v>2907.5173949276796</v>
      </c>
      <c r="F29" s="10">
        <v>1365.7318933667257</v>
      </c>
      <c r="G29" s="10">
        <v>1541.7855015609541</v>
      </c>
      <c r="H29" s="10">
        <v>9584.5451904677757</v>
      </c>
      <c r="I29" s="10">
        <v>8382.3282980344538</v>
      </c>
      <c r="J29" s="10">
        <v>1202.2168924333237</v>
      </c>
      <c r="K29" s="10">
        <v>1006.0814092090898</v>
      </c>
      <c r="L29" s="30">
        <v>196.13548322423395</v>
      </c>
      <c r="M29" s="10"/>
      <c r="N29" s="31">
        <v>26.884423701135617</v>
      </c>
      <c r="O29" s="10">
        <v>34.413823796740253</v>
      </c>
      <c r="P29" s="10">
        <v>33.970089442561083</v>
      </c>
      <c r="Q29" s="10">
        <v>35.196038231781387</v>
      </c>
      <c r="R29" s="10">
        <v>19.297000823315379</v>
      </c>
      <c r="S29" s="10">
        <v>53.292974224528855</v>
      </c>
      <c r="T29" s="10">
        <v>15.828923759620617</v>
      </c>
      <c r="U29" s="10">
        <v>15.753851917402951</v>
      </c>
      <c r="V29" s="10">
        <v>16.355072801527015</v>
      </c>
      <c r="W29" s="10">
        <v>11.642349066611057</v>
      </c>
      <c r="X29" s="30">
        <v>48.512659134094768</v>
      </c>
    </row>
    <row r="30" spans="1:24" ht="14.25" customHeight="1">
      <c r="A30" s="548">
        <v>1978</v>
      </c>
      <c r="B30" s="31">
        <v>74624.686691396098</v>
      </c>
      <c r="C30" s="10">
        <v>10282.689102299548</v>
      </c>
      <c r="D30" s="10">
        <v>6530.73075573802</v>
      </c>
      <c r="E30" s="10">
        <v>3751.9583465615278</v>
      </c>
      <c r="F30" s="10">
        <v>1680.1768934191941</v>
      </c>
      <c r="G30" s="10">
        <v>2071.7814531423337</v>
      </c>
      <c r="H30" s="10">
        <v>10251.51357251708</v>
      </c>
      <c r="I30" s="10">
        <v>8870.7781110850847</v>
      </c>
      <c r="J30" s="10">
        <v>1380.7354614319952</v>
      </c>
      <c r="K30" s="10">
        <v>1168.5572605850714</v>
      </c>
      <c r="L30" s="30">
        <v>212.17820084692377</v>
      </c>
      <c r="M30" s="10"/>
      <c r="N30" s="31">
        <v>22.398077118306546</v>
      </c>
      <c r="O30" s="10">
        <v>28.752341806822244</v>
      </c>
      <c r="P30" s="10">
        <v>28.585738300048668</v>
      </c>
      <c r="Q30" s="10">
        <v>29.043367138818187</v>
      </c>
      <c r="R30" s="10">
        <v>23.023918646090657</v>
      </c>
      <c r="S30" s="10">
        <v>34.375466045360682</v>
      </c>
      <c r="T30" s="10">
        <v>6.9587901021389342</v>
      </c>
      <c r="U30" s="10">
        <v>5.8271377078509934</v>
      </c>
      <c r="V30" s="10">
        <v>14.849115007637636</v>
      </c>
      <c r="W30" s="10">
        <v>16.149374184710229</v>
      </c>
      <c r="X30" s="30">
        <v>8.1794060712353733</v>
      </c>
    </row>
    <row r="31" spans="1:24" ht="14.25" customHeight="1">
      <c r="A31" s="548">
        <v>1979</v>
      </c>
      <c r="B31" s="31">
        <v>87295.487988853885</v>
      </c>
      <c r="C31" s="10">
        <v>11855.683625662163</v>
      </c>
      <c r="D31" s="10">
        <v>7795.1727132974329</v>
      </c>
      <c r="E31" s="10">
        <v>4060.5109123647308</v>
      </c>
      <c r="F31" s="10">
        <v>1919.2453638764275</v>
      </c>
      <c r="G31" s="10">
        <v>2141.2655484883035</v>
      </c>
      <c r="H31" s="10">
        <v>12218.85284749418</v>
      </c>
      <c r="I31" s="10">
        <v>10569.561685286746</v>
      </c>
      <c r="J31" s="10">
        <v>1649.2911622074323</v>
      </c>
      <c r="K31" s="10">
        <v>1347.1778745136953</v>
      </c>
      <c r="L31" s="30">
        <v>302.11328769373705</v>
      </c>
      <c r="M31" s="10"/>
      <c r="N31" s="31">
        <v>16.979369507917387</v>
      </c>
      <c r="O31" s="10">
        <v>15.297501535963409</v>
      </c>
      <c r="P31" s="10">
        <v>19.361416124044784</v>
      </c>
      <c r="Q31" s="10">
        <v>8.2237737550038492</v>
      </c>
      <c r="R31" s="10">
        <v>14.228767898999273</v>
      </c>
      <c r="S31" s="10">
        <v>3.3538332549787553</v>
      </c>
      <c r="T31" s="10">
        <v>19.190720092799452</v>
      </c>
      <c r="U31" s="10">
        <v>19.150333295777401</v>
      </c>
      <c r="V31" s="10">
        <v>19.45019218213686</v>
      </c>
      <c r="W31" s="10">
        <v>15.285567935215472</v>
      </c>
      <c r="X31" s="30">
        <v>42.386581886278243</v>
      </c>
    </row>
    <row r="32" spans="1:24" ht="14.25" customHeight="1">
      <c r="A32" s="548">
        <v>1980</v>
      </c>
      <c r="B32" s="31">
        <v>100301.78642027477</v>
      </c>
      <c r="C32" s="10">
        <v>14295.021064145527</v>
      </c>
      <c r="D32" s="10">
        <v>9190.0379153983704</v>
      </c>
      <c r="E32" s="10">
        <v>5104.9831487471565</v>
      </c>
      <c r="F32" s="10">
        <v>2671.9673299179085</v>
      </c>
      <c r="G32" s="10">
        <v>2433.0158188292476</v>
      </c>
      <c r="H32" s="10">
        <v>17274.921239685438</v>
      </c>
      <c r="I32" s="10">
        <v>14941.182273527809</v>
      </c>
      <c r="J32" s="10">
        <v>2333.7389661576303</v>
      </c>
      <c r="K32" s="10">
        <v>1885.1474121602487</v>
      </c>
      <c r="L32" s="30">
        <v>448.5915539973816</v>
      </c>
      <c r="M32" s="10"/>
      <c r="N32" s="31">
        <v>14.899164585782</v>
      </c>
      <c r="O32" s="10">
        <v>20.575257534734725</v>
      </c>
      <c r="P32" s="10">
        <v>17.893961473380827</v>
      </c>
      <c r="Q32" s="10">
        <v>25.722680197752588</v>
      </c>
      <c r="R32" s="10">
        <v>39.219683955424991</v>
      </c>
      <c r="S32" s="10">
        <v>13.625132601928547</v>
      </c>
      <c r="T32" s="10">
        <v>41.379239567715629</v>
      </c>
      <c r="U32" s="10">
        <v>41.36047187582561</v>
      </c>
      <c r="V32" s="10">
        <v>41.499513223251874</v>
      </c>
      <c r="W32" s="10">
        <v>39.933074007821709</v>
      </c>
      <c r="X32" s="30">
        <v>48.484549429065417</v>
      </c>
    </row>
    <row r="33" spans="1:24" ht="14.25" customHeight="1">
      <c r="A33" s="548">
        <v>1981</v>
      </c>
      <c r="B33" s="31">
        <v>112534.40443139896</v>
      </c>
      <c r="C33" s="10">
        <v>18305.524310496694</v>
      </c>
      <c r="D33" s="10">
        <v>11912.256028529901</v>
      </c>
      <c r="E33" s="10">
        <v>6393.2682819667934</v>
      </c>
      <c r="F33" s="10">
        <v>3329.863370218146</v>
      </c>
      <c r="G33" s="10">
        <v>3063.4049117486475</v>
      </c>
      <c r="H33" s="10">
        <v>21468.159360828988</v>
      </c>
      <c r="I33" s="10">
        <v>18180.842201245548</v>
      </c>
      <c r="J33" s="10">
        <v>3287.3171595834347</v>
      </c>
      <c r="K33" s="10">
        <v>2801.1477166674163</v>
      </c>
      <c r="L33" s="30">
        <v>486.16944291601857</v>
      </c>
      <c r="M33" s="10"/>
      <c r="N33" s="31">
        <v>12.195812704539733</v>
      </c>
      <c r="O33" s="10">
        <v>28.055245447733036</v>
      </c>
      <c r="P33" s="10">
        <v>29.621402416309039</v>
      </c>
      <c r="Q33" s="10">
        <v>25.235835176768461</v>
      </c>
      <c r="R33" s="10">
        <v>24.62215884654735</v>
      </c>
      <c r="S33" s="10">
        <v>25.909781927465602</v>
      </c>
      <c r="T33" s="10">
        <v>24.273558547465225</v>
      </c>
      <c r="U33" s="10">
        <v>21.682754874476306</v>
      </c>
      <c r="V33" s="10">
        <v>40.860533558121844</v>
      </c>
      <c r="W33" s="10">
        <v>48.59038070967059</v>
      </c>
      <c r="X33" s="30">
        <v>8.3768605502671392</v>
      </c>
    </row>
    <row r="34" spans="1:24" ht="14.25" customHeight="1">
      <c r="A34" s="548">
        <v>1982</v>
      </c>
      <c r="B34" s="31">
        <v>129413.03956965175</v>
      </c>
      <c r="C34" s="10">
        <v>21955.058677540997</v>
      </c>
      <c r="D34" s="10">
        <v>14458.610916352654</v>
      </c>
      <c r="E34" s="10">
        <v>7496.4477611883449</v>
      </c>
      <c r="F34" s="10">
        <v>3618.9389690627486</v>
      </c>
      <c r="G34" s="10">
        <v>3877.5087921255963</v>
      </c>
      <c r="H34" s="10">
        <v>25284.056888752137</v>
      </c>
      <c r="I34" s="10">
        <v>21031.072422228848</v>
      </c>
      <c r="J34" s="10">
        <v>4252.9844665232904</v>
      </c>
      <c r="K34" s="10">
        <v>3678.7982271678093</v>
      </c>
      <c r="L34" s="30">
        <v>574.18623935548135</v>
      </c>
      <c r="M34" s="10"/>
      <c r="N34" s="31">
        <v>14.998644391051119</v>
      </c>
      <c r="O34" s="10">
        <v>19.936792331873288</v>
      </c>
      <c r="P34" s="10">
        <v>21.375924776333079</v>
      </c>
      <c r="Q34" s="10">
        <v>17.255329051859757</v>
      </c>
      <c r="R34" s="10">
        <v>8.6813051078929107</v>
      </c>
      <c r="S34" s="10">
        <v>26.57513139235137</v>
      </c>
      <c r="T34" s="10">
        <v>17.774684190604951</v>
      </c>
      <c r="U34" s="10">
        <v>15.677107745800868</v>
      </c>
      <c r="V34" s="10">
        <v>29.375544252694617</v>
      </c>
      <c r="W34" s="10">
        <v>31.331818214305109</v>
      </c>
      <c r="X34" s="30">
        <v>18.104139970530177</v>
      </c>
    </row>
    <row r="35" spans="1:24" ht="14.25" customHeight="1">
      <c r="A35" s="548">
        <v>1983</v>
      </c>
      <c r="B35" s="31">
        <v>147363.75157668718</v>
      </c>
      <c r="C35" s="10">
        <v>28120.696365084157</v>
      </c>
      <c r="D35" s="10">
        <v>18610.779645355247</v>
      </c>
      <c r="E35" s="10">
        <v>9509.9167197289098</v>
      </c>
      <c r="F35" s="10">
        <v>4657.3058398076428</v>
      </c>
      <c r="G35" s="10">
        <v>4852.610879921267</v>
      </c>
      <c r="H35" s="10">
        <v>30505.772899619482</v>
      </c>
      <c r="I35" s="10">
        <v>25201.960848048358</v>
      </c>
      <c r="J35" s="10">
        <v>5303.8120515711225</v>
      </c>
      <c r="K35" s="10">
        <v>4645.4199022596413</v>
      </c>
      <c r="L35" s="30">
        <v>658.3921493114816</v>
      </c>
      <c r="M35" s="10"/>
      <c r="N35" s="31">
        <v>13.870868087735566</v>
      </c>
      <c r="O35" s="10">
        <v>28.082993437181393</v>
      </c>
      <c r="P35" s="10">
        <v>28.717618539043066</v>
      </c>
      <c r="Q35" s="10">
        <v>26.858974045880469</v>
      </c>
      <c r="R35" s="10">
        <v>28.692577565457423</v>
      </c>
      <c r="S35" s="10">
        <v>25.147643501825122</v>
      </c>
      <c r="T35" s="10">
        <v>20.652207965843793</v>
      </c>
      <c r="U35" s="10">
        <v>19.832029209366798</v>
      </c>
      <c r="V35" s="10">
        <v>24.708004304254082</v>
      </c>
      <c r="W35" s="10">
        <v>26.275474092418595</v>
      </c>
      <c r="X35" s="30">
        <v>14.665260883040432</v>
      </c>
    </row>
    <row r="36" spans="1:24" ht="14.25" customHeight="1">
      <c r="A36" s="548">
        <v>1984</v>
      </c>
      <c r="B36" s="31">
        <v>166292.90469065867</v>
      </c>
      <c r="C36" s="10">
        <v>35459.774051991553</v>
      </c>
      <c r="D36" s="10">
        <v>23994.145530214624</v>
      </c>
      <c r="E36" s="10">
        <v>11465.628521776927</v>
      </c>
      <c r="F36" s="10">
        <v>5306.2581123043019</v>
      </c>
      <c r="G36" s="10">
        <v>6159.3704094726254</v>
      </c>
      <c r="H36" s="10">
        <v>33687.558506887348</v>
      </c>
      <c r="I36" s="10">
        <v>28162.55481029904</v>
      </c>
      <c r="J36" s="10">
        <v>5525.0036965883028</v>
      </c>
      <c r="K36" s="10">
        <v>4808.2367972993861</v>
      </c>
      <c r="L36" s="30">
        <v>716.76689928891619</v>
      </c>
      <c r="M36" s="10"/>
      <c r="N36" s="31">
        <v>12.845189479395746</v>
      </c>
      <c r="O36" s="10">
        <v>26.098491984785642</v>
      </c>
      <c r="P36" s="10">
        <v>28.926063214137955</v>
      </c>
      <c r="Q36" s="10">
        <v>20.564972961232897</v>
      </c>
      <c r="R36" s="10">
        <v>13.934070357798589</v>
      </c>
      <c r="S36" s="10">
        <v>26.928998880960364</v>
      </c>
      <c r="T36" s="10">
        <v>10.430109795079323</v>
      </c>
      <c r="U36" s="10">
        <v>11.74747465128274</v>
      </c>
      <c r="V36" s="10">
        <v>4.1704276634700443</v>
      </c>
      <c r="W36" s="10">
        <v>3.5048908056846795</v>
      </c>
      <c r="X36" s="30">
        <v>8.8662585115087502</v>
      </c>
    </row>
    <row r="37" spans="1:24" ht="14.25" customHeight="1">
      <c r="A37" s="548">
        <v>1985</v>
      </c>
      <c r="B37" s="31">
        <v>184777.024914056</v>
      </c>
      <c r="C37" s="10">
        <v>38595.125009006406</v>
      </c>
      <c r="D37" s="10">
        <v>26070.186953550779</v>
      </c>
      <c r="E37" s="10">
        <v>12524.938055455626</v>
      </c>
      <c r="F37" s="10">
        <v>5782.0448854549477</v>
      </c>
      <c r="G37" s="10">
        <v>6742.8931700006779</v>
      </c>
      <c r="H37" s="10">
        <v>36999.033254582682</v>
      </c>
      <c r="I37" s="10">
        <v>30827.970515178702</v>
      </c>
      <c r="J37" s="10">
        <v>6171.0627394039821</v>
      </c>
      <c r="K37" s="10">
        <v>5268.2055095998903</v>
      </c>
      <c r="L37" s="30">
        <v>902.85722980409162</v>
      </c>
      <c r="M37" s="10"/>
      <c r="N37" s="31">
        <v>11.115399215487788</v>
      </c>
      <c r="O37" s="10">
        <v>8.8419936134329635</v>
      </c>
      <c r="P37" s="10">
        <v>8.6522832026750152</v>
      </c>
      <c r="Q37" s="10">
        <v>9.2390009990880984</v>
      </c>
      <c r="R37" s="10">
        <v>8.9665214748483102</v>
      </c>
      <c r="S37" s="10">
        <v>9.4737403620123395</v>
      </c>
      <c r="T37" s="10">
        <v>9.8299636259431278</v>
      </c>
      <c r="U37" s="10">
        <v>9.4643959783965457</v>
      </c>
      <c r="V37" s="10">
        <v>11.693368516922842</v>
      </c>
      <c r="W37" s="10">
        <v>9.5662657995307487</v>
      </c>
      <c r="X37" s="30">
        <v>25.962461533839011</v>
      </c>
    </row>
    <row r="38" spans="1:24" ht="14.25" customHeight="1">
      <c r="A38" s="548">
        <v>1986</v>
      </c>
      <c r="B38" s="31">
        <v>211536.86314515118</v>
      </c>
      <c r="C38" s="10">
        <v>38492.15779419279</v>
      </c>
      <c r="D38" s="10">
        <v>24066.457063377889</v>
      </c>
      <c r="E38" s="10">
        <v>14425.700730814897</v>
      </c>
      <c r="F38" s="10">
        <v>6214.3183436752724</v>
      </c>
      <c r="G38" s="10">
        <v>8211.3823871396235</v>
      </c>
      <c r="H38" s="10">
        <v>36276.821994738035</v>
      </c>
      <c r="I38" s="10">
        <v>29910.487903199693</v>
      </c>
      <c r="J38" s="10">
        <v>6366.3340915383387</v>
      </c>
      <c r="K38" s="10">
        <v>5262.7776828237138</v>
      </c>
      <c r="L38" s="30">
        <v>1103.5564087146251</v>
      </c>
      <c r="M38" s="10"/>
      <c r="N38" s="31">
        <v>14.482232433140307</v>
      </c>
      <c r="O38" s="10">
        <v>-0.26678813655762745</v>
      </c>
      <c r="P38" s="10">
        <v>-7.685905336018239</v>
      </c>
      <c r="Q38" s="10">
        <v>15.175824957723716</v>
      </c>
      <c r="R38" s="10">
        <v>7.47613459915768</v>
      </c>
      <c r="S38" s="10">
        <v>21.778325417823542</v>
      </c>
      <c r="T38" s="10">
        <v>-1.9519733255603189</v>
      </c>
      <c r="U38" s="10">
        <v>-2.9761369193189946</v>
      </c>
      <c r="V38" s="10">
        <v>3.1643067066470465</v>
      </c>
      <c r="W38" s="10">
        <v>-0.10302989825066167</v>
      </c>
      <c r="X38" s="30">
        <v>22.229337295563624</v>
      </c>
    </row>
    <row r="39" spans="1:24" ht="14.25" customHeight="1">
      <c r="A39" s="548">
        <v>1987</v>
      </c>
      <c r="B39" s="31">
        <v>236546.02825587906</v>
      </c>
      <c r="C39" s="10">
        <v>41926.103169576585</v>
      </c>
      <c r="D39" s="10">
        <v>26316.280480597707</v>
      </c>
      <c r="E39" s="10">
        <v>15609.82268897888</v>
      </c>
      <c r="F39" s="10">
        <v>6589.3823438290092</v>
      </c>
      <c r="G39" s="10">
        <v>9020.4403451498711</v>
      </c>
      <c r="H39" s="10">
        <v>43984.638373451751</v>
      </c>
      <c r="I39" s="10">
        <v>36628.274651920678</v>
      </c>
      <c r="J39" s="10">
        <v>7356.3637215310828</v>
      </c>
      <c r="K39" s="10">
        <v>6078.2456102594715</v>
      </c>
      <c r="L39" s="30">
        <v>1278.1181112716117</v>
      </c>
      <c r="M39" s="10"/>
      <c r="N39" s="31">
        <v>11.822603748060324</v>
      </c>
      <c r="O39" s="10">
        <v>8.9211558202171304</v>
      </c>
      <c r="P39" s="10">
        <v>9.3483781650743669</v>
      </c>
      <c r="Q39" s="10">
        <v>8.2084189895508253</v>
      </c>
      <c r="R39" s="10">
        <v>6.0354809556138145</v>
      </c>
      <c r="S39" s="10">
        <v>9.8528837151387059</v>
      </c>
      <c r="T39" s="10">
        <v>21.24722055264856</v>
      </c>
      <c r="U39" s="10">
        <v>22.459636133191751</v>
      </c>
      <c r="V39" s="10">
        <v>15.551015949800973</v>
      </c>
      <c r="W39" s="10">
        <v>15.495009984883556</v>
      </c>
      <c r="X39" s="30">
        <v>15.818104192816795</v>
      </c>
    </row>
    <row r="40" spans="1:24" ht="14.25" customHeight="1">
      <c r="A40" s="548">
        <v>1988</v>
      </c>
      <c r="B40" s="31">
        <v>263352.15832429164</v>
      </c>
      <c r="C40" s="10">
        <v>45563.824739667121</v>
      </c>
      <c r="D40" s="10">
        <v>29093.511981946263</v>
      </c>
      <c r="E40" s="10">
        <v>16470.312757720862</v>
      </c>
      <c r="F40" s="10">
        <v>6811.4015736695001</v>
      </c>
      <c r="G40" s="10">
        <v>9658.9111840513615</v>
      </c>
      <c r="H40" s="10">
        <v>51114.62602195418</v>
      </c>
      <c r="I40" s="10">
        <v>42583.707643062276</v>
      </c>
      <c r="J40" s="10">
        <v>8530.9183788919108</v>
      </c>
      <c r="K40" s="10">
        <v>7049.5505144118342</v>
      </c>
      <c r="L40" s="30">
        <v>1481.3678644800762</v>
      </c>
      <c r="M40" s="10"/>
      <c r="N40" s="31">
        <v>11.332310360931341</v>
      </c>
      <c r="O40" s="10">
        <v>8.6765077006494273</v>
      </c>
      <c r="P40" s="10">
        <v>10.553282799201558</v>
      </c>
      <c r="Q40" s="10">
        <v>5.512490986521712</v>
      </c>
      <c r="R40" s="10">
        <v>3.3693481157367255</v>
      </c>
      <c r="S40" s="10">
        <v>7.0780451338474215</v>
      </c>
      <c r="T40" s="10">
        <v>16.210176807560028</v>
      </c>
      <c r="U40" s="10">
        <v>16.259114161767684</v>
      </c>
      <c r="V40" s="10">
        <v>15.966511469832101</v>
      </c>
      <c r="W40" s="10">
        <v>15.980020657817718</v>
      </c>
      <c r="X40" s="30">
        <v>15.902266888797101</v>
      </c>
    </row>
    <row r="41" spans="1:24" ht="14.25" customHeight="1">
      <c r="A41" s="548">
        <v>1989</v>
      </c>
      <c r="B41" s="31">
        <v>295097.83785191365</v>
      </c>
      <c r="C41" s="10">
        <v>48990.702474884267</v>
      </c>
      <c r="D41" s="10">
        <v>32123.355150371543</v>
      </c>
      <c r="E41" s="10">
        <v>16867.347324512724</v>
      </c>
      <c r="F41" s="10">
        <v>7362.8707038106795</v>
      </c>
      <c r="G41" s="10">
        <v>9504.4766207020457</v>
      </c>
      <c r="H41" s="10">
        <v>61323.462425705031</v>
      </c>
      <c r="I41" s="10">
        <v>51484.57946152494</v>
      </c>
      <c r="J41" s="10">
        <v>9838.8829641800876</v>
      </c>
      <c r="K41" s="10">
        <v>7939.7832679408621</v>
      </c>
      <c r="L41" s="30">
        <v>1899.0996962392253</v>
      </c>
      <c r="M41" s="10"/>
      <c r="N41" s="31">
        <v>12.054459598743982</v>
      </c>
      <c r="O41" s="10">
        <v>7.5210493298069503</v>
      </c>
      <c r="P41" s="10">
        <v>10.414154091487561</v>
      </c>
      <c r="Q41" s="10">
        <v>2.4106073310948162</v>
      </c>
      <c r="R41" s="10">
        <v>8.0962651251244253</v>
      </c>
      <c r="S41" s="10">
        <v>-1.5988817000855748</v>
      </c>
      <c r="T41" s="10">
        <v>19.972436850787222</v>
      </c>
      <c r="U41" s="10">
        <v>20.90205928772102</v>
      </c>
      <c r="V41" s="10">
        <v>15.332048991635872</v>
      </c>
      <c r="W41" s="10">
        <v>12.62822007884148</v>
      </c>
      <c r="X41" s="30">
        <v>28.199061271371839</v>
      </c>
    </row>
    <row r="42" spans="1:24" ht="14.25" customHeight="1">
      <c r="A42" s="548">
        <v>1990</v>
      </c>
      <c r="B42" s="31">
        <v>328698.34713386715</v>
      </c>
      <c r="C42" s="10">
        <v>51678.239091589108</v>
      </c>
      <c r="D42" s="10">
        <v>34762.654273471664</v>
      </c>
      <c r="E42" s="10">
        <v>16915.584818117448</v>
      </c>
      <c r="F42" s="10">
        <v>7613.5538567406738</v>
      </c>
      <c r="G42" s="10">
        <v>9302.0309613767749</v>
      </c>
      <c r="H42" s="10">
        <v>65353.46893505448</v>
      </c>
      <c r="I42" s="10">
        <v>54294.514655921506</v>
      </c>
      <c r="J42" s="10">
        <v>11058.954279132975</v>
      </c>
      <c r="K42" s="10">
        <v>8851.9927175721205</v>
      </c>
      <c r="L42" s="30">
        <v>2206.961561560855</v>
      </c>
      <c r="M42" s="10"/>
      <c r="N42" s="31">
        <v>11.386226861755233</v>
      </c>
      <c r="O42" s="10">
        <v>5.4858095126981254</v>
      </c>
      <c r="P42" s="10">
        <v>8.2161377936563298</v>
      </c>
      <c r="Q42" s="10">
        <v>0.28598150424412605</v>
      </c>
      <c r="R42" s="10">
        <v>3.4046931287310622</v>
      </c>
      <c r="S42" s="10">
        <v>-2.1300032332587038</v>
      </c>
      <c r="T42" s="10">
        <v>6.5717204312002231</v>
      </c>
      <c r="U42" s="10">
        <v>5.4578190669624993</v>
      </c>
      <c r="V42" s="10">
        <v>12.400506433451209</v>
      </c>
      <c r="W42" s="10">
        <v>11.489097609434307</v>
      </c>
      <c r="X42" s="30">
        <v>16.210937526412472</v>
      </c>
    </row>
    <row r="43" spans="1:24" ht="14.25" customHeight="1">
      <c r="A43" s="548">
        <v>1991</v>
      </c>
      <c r="B43" s="31">
        <v>360444.02666148916</v>
      </c>
      <c r="C43" s="10">
        <v>56809.477894875439</v>
      </c>
      <c r="D43" s="10">
        <v>38284.203300467831</v>
      </c>
      <c r="E43" s="10">
        <v>18525.274594407616</v>
      </c>
      <c r="F43" s="10">
        <v>8681.9919729395278</v>
      </c>
      <c r="G43" s="10">
        <v>9843.2826214680899</v>
      </c>
      <c r="H43" s="10">
        <v>71072.841345050736</v>
      </c>
      <c r="I43" s="10">
        <v>59266.612841102964</v>
      </c>
      <c r="J43" s="10">
        <v>11806.228503947777</v>
      </c>
      <c r="K43" s="10">
        <v>9374.1512418962702</v>
      </c>
      <c r="L43" s="30">
        <v>2432.0772620515077</v>
      </c>
      <c r="M43" s="10"/>
      <c r="N43" s="31">
        <v>9.6579979195006835</v>
      </c>
      <c r="O43" s="10">
        <v>9.9292059742830183</v>
      </c>
      <c r="P43" s="10">
        <v>10.130265080717837</v>
      </c>
      <c r="Q43" s="10">
        <v>9.5160161093934548</v>
      </c>
      <c r="R43" s="10">
        <v>14.033369124366413</v>
      </c>
      <c r="S43" s="10">
        <v>5.81863963191116</v>
      </c>
      <c r="T43" s="10">
        <v>8.75144426637846</v>
      </c>
      <c r="U43" s="10">
        <v>9.1576436711718223</v>
      </c>
      <c r="V43" s="10">
        <v>6.7571870355303432</v>
      </c>
      <c r="W43" s="10">
        <v>5.8987681190429742</v>
      </c>
      <c r="X43" s="30">
        <v>10.200254703640677</v>
      </c>
    </row>
    <row r="44" spans="1:24" ht="14.25" customHeight="1">
      <c r="A44" s="548">
        <v>1992</v>
      </c>
      <c r="B44" s="31">
        <v>388205.45191817905</v>
      </c>
      <c r="C44" s="10">
        <v>62851.373065919746</v>
      </c>
      <c r="D44" s="10">
        <v>41355.859388912533</v>
      </c>
      <c r="E44" s="10">
        <v>21495.513677007209</v>
      </c>
      <c r="F44" s="10">
        <v>10321.698048279168</v>
      </c>
      <c r="G44" s="10">
        <v>11173.815628728042</v>
      </c>
      <c r="H44" s="10">
        <v>76839.742578622987</v>
      </c>
      <c r="I44" s="10">
        <v>60893.019230474994</v>
      </c>
      <c r="J44" s="10">
        <v>15946.723348148</v>
      </c>
      <c r="K44" s="10">
        <v>13129.429555486797</v>
      </c>
      <c r="L44" s="30">
        <v>2817.293792661204</v>
      </c>
      <c r="M44" s="10"/>
      <c r="N44" s="31">
        <v>7.7020073029985481</v>
      </c>
      <c r="O44" s="10">
        <v>10.635364722458252</v>
      </c>
      <c r="P44" s="10">
        <v>8.023298968342818</v>
      </c>
      <c r="Q44" s="10">
        <v>16.033441596035747</v>
      </c>
      <c r="R44" s="10">
        <v>18.886288773939874</v>
      </c>
      <c r="S44" s="10">
        <v>13.517167579421873</v>
      </c>
      <c r="T44" s="10">
        <v>8.1140715981433473</v>
      </c>
      <c r="U44" s="10">
        <v>2.7442202471271937</v>
      </c>
      <c r="V44" s="10">
        <v>35.070427806947158</v>
      </c>
      <c r="W44" s="10">
        <v>40.059928805147813</v>
      </c>
      <c r="X44" s="30">
        <v>15.838992314115806</v>
      </c>
    </row>
    <row r="45" spans="1:24" ht="14.25" customHeight="1">
      <c r="A45" s="548">
        <v>1993</v>
      </c>
      <c r="B45" s="31">
        <v>401630.08474022639</v>
      </c>
      <c r="C45" s="10">
        <v>71199.766122742018</v>
      </c>
      <c r="D45" s="10">
        <v>47771.235487488128</v>
      </c>
      <c r="E45" s="10">
        <v>23428.530635253897</v>
      </c>
      <c r="F45" s="10">
        <v>11154.462919842868</v>
      </c>
      <c r="G45" s="10">
        <v>12274.067715411029</v>
      </c>
      <c r="H45" s="10">
        <v>77359.752235546024</v>
      </c>
      <c r="I45" s="10">
        <v>59033.774316390518</v>
      </c>
      <c r="J45" s="10">
        <v>18325.977919155495</v>
      </c>
      <c r="K45" s="10">
        <v>15425.565446089548</v>
      </c>
      <c r="L45" s="30">
        <v>2900.4124730659469</v>
      </c>
      <c r="M45" s="10"/>
      <c r="N45" s="31">
        <v>3.4581257825500034</v>
      </c>
      <c r="O45" s="10">
        <v>13.282753660872793</v>
      </c>
      <c r="P45" s="10">
        <v>15.512617059278311</v>
      </c>
      <c r="Q45" s="10">
        <v>8.9926530125881587</v>
      </c>
      <c r="R45" s="10">
        <v>8.0680995284738053</v>
      </c>
      <c r="S45" s="10">
        <v>9.8466998493712765</v>
      </c>
      <c r="T45" s="10">
        <v>0.6767457040748992</v>
      </c>
      <c r="U45" s="10">
        <v>-3.0532973033368438</v>
      </c>
      <c r="V45" s="10">
        <v>14.920021618634372</v>
      </c>
      <c r="W45" s="10">
        <v>17.488466508761569</v>
      </c>
      <c r="X45" s="30">
        <v>2.9503021879102365</v>
      </c>
    </row>
    <row r="46" spans="1:24" ht="14.25" customHeight="1">
      <c r="A46" s="548">
        <v>1994</v>
      </c>
      <c r="B46" s="31">
        <v>427163.18928241031</v>
      </c>
      <c r="C46" s="10">
        <v>86922.995155755169</v>
      </c>
      <c r="D46" s="10">
        <v>59812.763423401906</v>
      </c>
      <c r="E46" s="10">
        <v>27110.231732353262</v>
      </c>
      <c r="F46" s="10">
        <v>13072.538201569954</v>
      </c>
      <c r="G46" s="10">
        <v>14037.69353078331</v>
      </c>
      <c r="H46" s="10">
        <v>91297.609188300165</v>
      </c>
      <c r="I46" s="10">
        <v>72873.471902870908</v>
      </c>
      <c r="J46" s="10">
        <v>18424.137285429253</v>
      </c>
      <c r="K46" s="10">
        <v>15729.546395262474</v>
      </c>
      <c r="L46" s="30">
        <v>2694.5908901667794</v>
      </c>
      <c r="M46" s="10"/>
      <c r="N46" s="31">
        <v>6.3573685120472678</v>
      </c>
      <c r="O46" s="10">
        <v>22.083259383054312</v>
      </c>
      <c r="P46" s="10">
        <v>25.206649593702892</v>
      </c>
      <c r="Q46" s="10">
        <v>15.714605215400734</v>
      </c>
      <c r="R46" s="10">
        <v>17.195586156954157</v>
      </c>
      <c r="S46" s="10">
        <v>14.368715052450899</v>
      </c>
      <c r="T46" s="10">
        <v>18.016935874246286</v>
      </c>
      <c r="U46" s="10">
        <v>23.443694303377537</v>
      </c>
      <c r="V46" s="10">
        <v>0.53562962209594556</v>
      </c>
      <c r="W46" s="10">
        <v>1.9706308351243429</v>
      </c>
      <c r="X46" s="30">
        <v>-7.0962866423477706</v>
      </c>
    </row>
    <row r="47" spans="1:24" ht="14.25" customHeight="1" thickBot="1">
      <c r="A47" s="548">
        <v>1995</v>
      </c>
      <c r="B47" s="715">
        <v>460588</v>
      </c>
      <c r="C47" s="716">
        <v>100533</v>
      </c>
      <c r="D47" s="716">
        <v>70240</v>
      </c>
      <c r="E47" s="716">
        <v>30293</v>
      </c>
      <c r="F47" s="716">
        <v>14876</v>
      </c>
      <c r="G47" s="716">
        <v>15417</v>
      </c>
      <c r="H47" s="716">
        <v>105697</v>
      </c>
      <c r="I47" s="716">
        <v>86393</v>
      </c>
      <c r="J47" s="716">
        <v>19304</v>
      </c>
      <c r="K47" s="716">
        <v>16591</v>
      </c>
      <c r="L47" s="717">
        <v>2713</v>
      </c>
      <c r="M47" s="716"/>
      <c r="N47" s="715">
        <v>7.8248340578550124</v>
      </c>
      <c r="O47" s="716">
        <v>15.657542425749815</v>
      </c>
      <c r="P47" s="716">
        <v>17.433129619485889</v>
      </c>
      <c r="Q47" s="716">
        <v>11.740099823080573</v>
      </c>
      <c r="R47" s="716">
        <v>13.795804384901</v>
      </c>
      <c r="S47" s="716">
        <v>9.8257343073632661</v>
      </c>
      <c r="T47" s="716">
        <v>15.771925398398201</v>
      </c>
      <c r="U47" s="716">
        <v>18.552057071122576</v>
      </c>
      <c r="V47" s="716">
        <v>4.7755979069184828</v>
      </c>
      <c r="W47" s="716">
        <v>5.4766589136796995</v>
      </c>
      <c r="X47" s="717">
        <v>0.68318756292096161</v>
      </c>
    </row>
    <row r="48" spans="1:24" ht="14.25" customHeight="1">
      <c r="A48" s="548">
        <v>1996</v>
      </c>
      <c r="B48" s="31">
        <v>489203</v>
      </c>
      <c r="C48" s="10">
        <v>112675</v>
      </c>
      <c r="D48" s="10">
        <v>78921</v>
      </c>
      <c r="E48" s="10">
        <v>33754</v>
      </c>
      <c r="F48" s="10">
        <v>16741</v>
      </c>
      <c r="G48" s="10">
        <v>17013</v>
      </c>
      <c r="H48" s="10">
        <v>113558</v>
      </c>
      <c r="I48" s="10">
        <v>92720</v>
      </c>
      <c r="J48" s="10">
        <v>20838</v>
      </c>
      <c r="K48" s="10">
        <v>17761</v>
      </c>
      <c r="L48" s="30">
        <v>3077</v>
      </c>
      <c r="M48" s="10"/>
      <c r="N48" s="31">
        <v>6.2127107089199107</v>
      </c>
      <c r="O48" s="10">
        <v>12.077626252076424</v>
      </c>
      <c r="P48" s="10">
        <v>12.359054669703863</v>
      </c>
      <c r="Q48" s="10">
        <v>11.425081702043371</v>
      </c>
      <c r="R48" s="10">
        <v>12.53697230438291</v>
      </c>
      <c r="S48" s="10">
        <v>10.352208600895118</v>
      </c>
      <c r="T48" s="10">
        <v>7.4372971796739629</v>
      </c>
      <c r="U48" s="10">
        <v>7.3235100065977665</v>
      </c>
      <c r="V48" s="10">
        <v>7.9465395772896796</v>
      </c>
      <c r="W48" s="10">
        <v>7.0520161533361492</v>
      </c>
      <c r="X48" s="30">
        <v>13.416881680796156</v>
      </c>
    </row>
    <row r="49" spans="1:24" ht="14.25" customHeight="1">
      <c r="A49" s="548">
        <v>1997</v>
      </c>
      <c r="B49" s="31">
        <v>519268</v>
      </c>
      <c r="C49" s="10">
        <v>133295</v>
      </c>
      <c r="D49" s="10">
        <v>94319</v>
      </c>
      <c r="E49" s="10">
        <v>38976</v>
      </c>
      <c r="F49" s="10">
        <v>19746</v>
      </c>
      <c r="G49" s="10">
        <v>19230</v>
      </c>
      <c r="H49" s="10">
        <v>132395</v>
      </c>
      <c r="I49" s="10">
        <v>108634</v>
      </c>
      <c r="J49" s="10">
        <v>23761</v>
      </c>
      <c r="K49" s="10">
        <v>20450</v>
      </c>
      <c r="L49" s="30">
        <v>3311</v>
      </c>
      <c r="M49" s="10"/>
      <c r="N49" s="31">
        <v>6.1457104719308653</v>
      </c>
      <c r="O49" s="10">
        <v>18.300421566452197</v>
      </c>
      <c r="P49" s="10">
        <v>19.510649890396724</v>
      </c>
      <c r="Q49" s="10">
        <v>15.470759021153047</v>
      </c>
      <c r="R49" s="10">
        <v>17.949943253091206</v>
      </c>
      <c r="S49" s="10">
        <v>13.031211426556165</v>
      </c>
      <c r="T49" s="10">
        <v>16.587999084168437</v>
      </c>
      <c r="U49" s="10">
        <v>17.163503019844683</v>
      </c>
      <c r="V49" s="10">
        <v>14.027257894231692</v>
      </c>
      <c r="W49" s="10">
        <v>15.139913293170437</v>
      </c>
      <c r="X49" s="30">
        <v>7.604809879753005</v>
      </c>
    </row>
    <row r="50" spans="1:24" ht="14.25" customHeight="1">
      <c r="A50" s="548">
        <v>1998</v>
      </c>
      <c r="B50" s="31">
        <v>555993</v>
      </c>
      <c r="C50" s="10">
        <v>145125</v>
      </c>
      <c r="D50" s="10">
        <v>100958</v>
      </c>
      <c r="E50" s="10">
        <v>44167</v>
      </c>
      <c r="F50" s="10">
        <v>22361</v>
      </c>
      <c r="G50" s="10">
        <v>21806</v>
      </c>
      <c r="H50" s="10">
        <v>147669</v>
      </c>
      <c r="I50" s="10">
        <v>121875</v>
      </c>
      <c r="J50" s="10">
        <v>25794</v>
      </c>
      <c r="K50" s="10">
        <v>22008</v>
      </c>
      <c r="L50" s="30">
        <v>3786</v>
      </c>
      <c r="M50" s="10"/>
      <c r="N50" s="31">
        <v>7.0724558416848327</v>
      </c>
      <c r="O50" s="10">
        <v>8.8750515773284846</v>
      </c>
      <c r="P50" s="10">
        <v>7.0388786988835772</v>
      </c>
      <c r="Q50" s="10">
        <v>13.318452380952372</v>
      </c>
      <c r="R50" s="10">
        <v>13.243188493872182</v>
      </c>
      <c r="S50" s="10">
        <v>13.395735829433185</v>
      </c>
      <c r="T50" s="10">
        <v>11.536689452018578</v>
      </c>
      <c r="U50" s="10">
        <v>12.188633392860426</v>
      </c>
      <c r="V50" s="10">
        <v>8.5560372038213863</v>
      </c>
      <c r="W50" s="10">
        <v>7.6185819070904603</v>
      </c>
      <c r="X50" s="30">
        <v>14.346118997281799</v>
      </c>
    </row>
    <row r="51" spans="1:24" ht="14.25" customHeight="1">
      <c r="A51" s="548">
        <v>1999</v>
      </c>
      <c r="B51" s="31">
        <v>595723</v>
      </c>
      <c r="C51" s="10">
        <v>156982</v>
      </c>
      <c r="D51" s="10">
        <v>107722</v>
      </c>
      <c r="E51" s="10">
        <v>49260</v>
      </c>
      <c r="F51" s="10">
        <v>24519</v>
      </c>
      <c r="G51" s="10">
        <v>24741</v>
      </c>
      <c r="H51" s="10">
        <v>168500</v>
      </c>
      <c r="I51" s="10">
        <v>138879</v>
      </c>
      <c r="J51" s="10">
        <v>29621</v>
      </c>
      <c r="K51" s="10">
        <v>25198</v>
      </c>
      <c r="L51" s="30">
        <v>4423</v>
      </c>
      <c r="M51" s="10"/>
      <c r="N51" s="31">
        <v>7.1457734180106591</v>
      </c>
      <c r="O51" s="10">
        <v>8.1701981050818162</v>
      </c>
      <c r="P51" s="10">
        <v>6.6998157649715617</v>
      </c>
      <c r="Q51" s="10">
        <v>11.531233726537904</v>
      </c>
      <c r="R51" s="10">
        <v>9.6507311837574328</v>
      </c>
      <c r="S51" s="10">
        <v>13.459598275703932</v>
      </c>
      <c r="T51" s="10">
        <v>14.106549106447531</v>
      </c>
      <c r="U51" s="10">
        <v>13.952000000000009</v>
      </c>
      <c r="V51" s="10">
        <v>14.836783748158489</v>
      </c>
      <c r="W51" s="10">
        <v>14.49472918938568</v>
      </c>
      <c r="X51" s="30">
        <v>16.825145272054943</v>
      </c>
    </row>
    <row r="52" spans="1:24" ht="14.25" customHeight="1">
      <c r="A52" s="548">
        <v>2000</v>
      </c>
      <c r="B52" s="31">
        <v>647851</v>
      </c>
      <c r="C52" s="10">
        <v>185048</v>
      </c>
      <c r="D52" s="10">
        <v>127665</v>
      </c>
      <c r="E52" s="10">
        <v>57383</v>
      </c>
      <c r="F52" s="10">
        <v>29816</v>
      </c>
      <c r="G52" s="10">
        <v>27567</v>
      </c>
      <c r="H52" s="10">
        <v>204196</v>
      </c>
      <c r="I52" s="10">
        <v>169012</v>
      </c>
      <c r="J52" s="10">
        <v>35184</v>
      </c>
      <c r="K52" s="10">
        <v>30017</v>
      </c>
      <c r="L52" s="30">
        <v>5167</v>
      </c>
      <c r="M52" s="10"/>
      <c r="N52" s="31">
        <v>8.750375594026071</v>
      </c>
      <c r="O52" s="10">
        <v>17.878482883387914</v>
      </c>
      <c r="P52" s="10">
        <v>18.513395592358115</v>
      </c>
      <c r="Q52" s="10">
        <v>16.490052781161179</v>
      </c>
      <c r="R52" s="10">
        <v>21.603654308903298</v>
      </c>
      <c r="S52" s="10">
        <v>11.422335394688975</v>
      </c>
      <c r="T52" s="10">
        <v>21.184569732937675</v>
      </c>
      <c r="U52" s="10">
        <v>21.69730484810519</v>
      </c>
      <c r="V52" s="10">
        <v>18.780594848249542</v>
      </c>
      <c r="W52" s="10">
        <v>19.124533693150259</v>
      </c>
      <c r="X52" s="30">
        <v>16.821162107167087</v>
      </c>
    </row>
    <row r="53" spans="1:24" ht="14.25" customHeight="1">
      <c r="A53" s="548">
        <v>2001</v>
      </c>
      <c r="B53" s="31">
        <v>700993</v>
      </c>
      <c r="C53" s="10">
        <v>195308</v>
      </c>
      <c r="D53" s="10">
        <v>132750</v>
      </c>
      <c r="E53" s="10">
        <v>62558</v>
      </c>
      <c r="F53" s="10">
        <v>33230</v>
      </c>
      <c r="G53" s="10">
        <v>29328</v>
      </c>
      <c r="H53" s="10">
        <v>211248</v>
      </c>
      <c r="I53" s="10">
        <v>172975</v>
      </c>
      <c r="J53" s="10">
        <v>38273</v>
      </c>
      <c r="K53" s="10">
        <v>32416</v>
      </c>
      <c r="L53" s="30">
        <v>5857</v>
      </c>
      <c r="M53" s="10"/>
      <c r="N53" s="31">
        <v>8.2028120663547597</v>
      </c>
      <c r="O53" s="10">
        <v>5.544507371060492</v>
      </c>
      <c r="P53" s="10">
        <v>3.9830807190694317</v>
      </c>
      <c r="Q53" s="10">
        <v>9.0183503825174594</v>
      </c>
      <c r="R53" s="10">
        <v>11.450228065468204</v>
      </c>
      <c r="S53" s="10">
        <v>6.3880726956143219</v>
      </c>
      <c r="T53" s="10">
        <v>3.4535446335873354</v>
      </c>
      <c r="U53" s="10">
        <v>2.3448039192483394</v>
      </c>
      <c r="V53" s="10">
        <v>8.7795588904047364</v>
      </c>
      <c r="W53" s="10">
        <v>7.9921377885864731</v>
      </c>
      <c r="X53" s="30">
        <v>13.353977162763698</v>
      </c>
    </row>
    <row r="54" spans="1:24" ht="14.25" customHeight="1">
      <c r="A54" s="548">
        <v>2002</v>
      </c>
      <c r="B54" s="31">
        <v>749552</v>
      </c>
      <c r="C54" s="10">
        <v>199036</v>
      </c>
      <c r="D54" s="10">
        <v>135287</v>
      </c>
      <c r="E54" s="10">
        <v>63749</v>
      </c>
      <c r="F54" s="10">
        <v>34818</v>
      </c>
      <c r="G54" s="10">
        <v>28931</v>
      </c>
      <c r="H54" s="10">
        <v>213961</v>
      </c>
      <c r="I54" s="10">
        <v>174112</v>
      </c>
      <c r="J54" s="10">
        <v>39849</v>
      </c>
      <c r="K54" s="10">
        <v>33670</v>
      </c>
      <c r="L54" s="30">
        <v>6179</v>
      </c>
      <c r="M54" s="10"/>
      <c r="N54" s="31">
        <v>6.9271733098618782</v>
      </c>
      <c r="O54" s="10">
        <v>1.9087799782907089</v>
      </c>
      <c r="P54" s="10">
        <v>1.9111111111111079</v>
      </c>
      <c r="Q54" s="10">
        <v>1.9038332427507187</v>
      </c>
      <c r="R54" s="10">
        <v>4.7788143244056558</v>
      </c>
      <c r="S54" s="10">
        <v>-1.3536552100381849</v>
      </c>
      <c r="T54" s="10">
        <v>1.2842725138226152</v>
      </c>
      <c r="U54" s="10">
        <v>0.65732042202630847</v>
      </c>
      <c r="V54" s="10">
        <v>4.1177853839521328</v>
      </c>
      <c r="W54" s="10">
        <v>3.8684600197433472</v>
      </c>
      <c r="X54" s="30">
        <v>5.4976950657333212</v>
      </c>
    </row>
    <row r="55" spans="1:24" ht="14.25" customHeight="1">
      <c r="A55" s="548">
        <v>2003</v>
      </c>
      <c r="B55" s="31">
        <v>802266</v>
      </c>
      <c r="C55" s="10">
        <v>205612</v>
      </c>
      <c r="D55" s="10">
        <v>139943</v>
      </c>
      <c r="E55" s="10">
        <v>65669</v>
      </c>
      <c r="F55" s="10">
        <v>35152</v>
      </c>
      <c r="G55" s="10">
        <v>30517</v>
      </c>
      <c r="H55" s="10">
        <v>223309</v>
      </c>
      <c r="I55" s="10">
        <v>182574</v>
      </c>
      <c r="J55" s="10">
        <v>40735</v>
      </c>
      <c r="K55" s="10">
        <v>34293</v>
      </c>
      <c r="L55" s="30">
        <v>6442</v>
      </c>
      <c r="M55" s="10"/>
      <c r="N55" s="31">
        <v>7.032734219907355</v>
      </c>
      <c r="O55" s="10">
        <v>3.3039249181052721</v>
      </c>
      <c r="P55" s="10">
        <v>3.4415723609807269</v>
      </c>
      <c r="Q55" s="10">
        <v>3.0118119499913831</v>
      </c>
      <c r="R55" s="10">
        <v>0.95927393876731326</v>
      </c>
      <c r="S55" s="10">
        <v>5.482008917769865</v>
      </c>
      <c r="T55" s="10">
        <v>4.3690205224316658</v>
      </c>
      <c r="U55" s="10">
        <v>4.8600900569748307</v>
      </c>
      <c r="V55" s="10">
        <v>2.2233933097442815</v>
      </c>
      <c r="W55" s="10">
        <v>1.8503118503118587</v>
      </c>
      <c r="X55" s="30">
        <v>4.256352160543786</v>
      </c>
    </row>
    <row r="56" spans="1:24" ht="14.25" customHeight="1">
      <c r="A56" s="548">
        <v>2004</v>
      </c>
      <c r="B56" s="31">
        <v>859437</v>
      </c>
      <c r="C56" s="10">
        <v>218400</v>
      </c>
      <c r="D56" s="10">
        <v>150002</v>
      </c>
      <c r="E56" s="10">
        <v>68398</v>
      </c>
      <c r="F56" s="10">
        <v>36580</v>
      </c>
      <c r="G56" s="10">
        <v>31818</v>
      </c>
      <c r="H56" s="10">
        <v>250201</v>
      </c>
      <c r="I56" s="10">
        <v>206480</v>
      </c>
      <c r="J56" s="10">
        <v>43721</v>
      </c>
      <c r="K56" s="10">
        <v>35854</v>
      </c>
      <c r="L56" s="30">
        <v>7867</v>
      </c>
      <c r="M56" s="10"/>
      <c r="N56" s="31">
        <v>7.1261900666362621</v>
      </c>
      <c r="O56" s="10">
        <v>6.2194813532284066</v>
      </c>
      <c r="P56" s="10">
        <v>7.1879265129374037</v>
      </c>
      <c r="Q56" s="10">
        <v>4.1556898993436731</v>
      </c>
      <c r="R56" s="10">
        <v>4.0623577605826133</v>
      </c>
      <c r="S56" s="10">
        <v>4.263197562014609</v>
      </c>
      <c r="T56" s="10">
        <v>12.042506123801555</v>
      </c>
      <c r="U56" s="10">
        <v>13.093868787450557</v>
      </c>
      <c r="V56" s="10">
        <v>7.3303056339756978</v>
      </c>
      <c r="W56" s="10">
        <v>4.5519493774239583</v>
      </c>
      <c r="X56" s="30">
        <v>22.120459484632104</v>
      </c>
    </row>
    <row r="57" spans="1:24" ht="14.25" customHeight="1">
      <c r="A57" s="548">
        <v>2005</v>
      </c>
      <c r="B57" s="31">
        <v>927357</v>
      </c>
      <c r="C57" s="10">
        <v>231647</v>
      </c>
      <c r="D57" s="10">
        <v>156808</v>
      </c>
      <c r="E57" s="10">
        <v>74839</v>
      </c>
      <c r="F57" s="10">
        <v>40913</v>
      </c>
      <c r="G57" s="10">
        <v>33926</v>
      </c>
      <c r="H57" s="10">
        <v>276195</v>
      </c>
      <c r="I57" s="10">
        <v>228048</v>
      </c>
      <c r="J57" s="10">
        <v>48147</v>
      </c>
      <c r="K57" s="10">
        <v>38412</v>
      </c>
      <c r="L57" s="30">
        <v>9735</v>
      </c>
      <c r="M57" s="10"/>
      <c r="N57" s="31">
        <v>7.9028480272550494</v>
      </c>
      <c r="O57" s="10">
        <v>6.0654761904761934</v>
      </c>
      <c r="P57" s="10">
        <v>4.5372728363621828</v>
      </c>
      <c r="Q57" s="10">
        <v>9.4169420158484165</v>
      </c>
      <c r="R57" s="10">
        <v>11.845270639693828</v>
      </c>
      <c r="S57" s="10">
        <v>6.6251807153183684</v>
      </c>
      <c r="T57" s="10">
        <v>10.389247045375516</v>
      </c>
      <c r="U57" s="10">
        <v>10.44556373498644</v>
      </c>
      <c r="V57" s="10">
        <v>10.123281718167476</v>
      </c>
      <c r="W57" s="10">
        <v>7.1344898756066311</v>
      </c>
      <c r="X57" s="30">
        <v>23.744756578111105</v>
      </c>
    </row>
    <row r="58" spans="1:24" ht="14.25" customHeight="1">
      <c r="A58" s="548">
        <v>2006</v>
      </c>
      <c r="B58" s="31">
        <v>1003823</v>
      </c>
      <c r="C58" s="10">
        <v>253378</v>
      </c>
      <c r="D58" s="10">
        <v>170096</v>
      </c>
      <c r="E58" s="10">
        <v>83282</v>
      </c>
      <c r="F58" s="10">
        <v>47181</v>
      </c>
      <c r="G58" s="10">
        <v>36101</v>
      </c>
      <c r="H58" s="10">
        <v>310541</v>
      </c>
      <c r="I58" s="10">
        <v>256597</v>
      </c>
      <c r="J58" s="10">
        <v>53944</v>
      </c>
      <c r="K58" s="10">
        <v>43308</v>
      </c>
      <c r="L58" s="30">
        <v>10636</v>
      </c>
      <c r="M58" s="10"/>
      <c r="N58" s="31">
        <v>8.2455839552621146</v>
      </c>
      <c r="O58" s="10">
        <v>9.3810841495896682</v>
      </c>
      <c r="P58" s="10">
        <v>8.4740574460486773</v>
      </c>
      <c r="Q58" s="10">
        <v>11.281551062948459</v>
      </c>
      <c r="R58" s="10">
        <v>15.320313836677823</v>
      </c>
      <c r="S58" s="10">
        <v>6.4110122030301309</v>
      </c>
      <c r="T58" s="10">
        <v>12.435417006100757</v>
      </c>
      <c r="U58" s="10">
        <v>12.518855679506057</v>
      </c>
      <c r="V58" s="10">
        <v>12.040210189627597</v>
      </c>
      <c r="W58" s="10">
        <v>12.746016869728205</v>
      </c>
      <c r="X58" s="30">
        <v>9.2552645095018029</v>
      </c>
    </row>
    <row r="59" spans="1:24" ht="14.25" customHeight="1">
      <c r="A59" s="548">
        <v>2007</v>
      </c>
      <c r="B59" s="31">
        <v>1075539</v>
      </c>
      <c r="C59" s="10">
        <v>279476</v>
      </c>
      <c r="D59" s="10">
        <v>191268</v>
      </c>
      <c r="E59" s="10">
        <v>88208</v>
      </c>
      <c r="F59" s="10">
        <v>50654</v>
      </c>
      <c r="G59" s="10">
        <v>37554</v>
      </c>
      <c r="H59" s="10">
        <v>341622</v>
      </c>
      <c r="I59" s="10">
        <v>285308</v>
      </c>
      <c r="J59" s="10">
        <v>56314</v>
      </c>
      <c r="K59" s="10">
        <v>44801</v>
      </c>
      <c r="L59" s="30">
        <v>11513</v>
      </c>
      <c r="M59" s="10"/>
      <c r="N59" s="31">
        <v>7.1442873893106551</v>
      </c>
      <c r="O59" s="10">
        <v>10.300026048038902</v>
      </c>
      <c r="P59" s="10">
        <v>12.447088702850163</v>
      </c>
      <c r="Q59" s="10">
        <v>5.9148435436228608</v>
      </c>
      <c r="R59" s="10">
        <v>7.3610139674869179</v>
      </c>
      <c r="S59" s="10">
        <v>4.0248192570842889</v>
      </c>
      <c r="T59" s="10">
        <v>10.008662302240289</v>
      </c>
      <c r="U59" s="10">
        <v>11.189140948647092</v>
      </c>
      <c r="V59" s="10">
        <v>4.3934450541302184</v>
      </c>
      <c r="W59" s="10">
        <v>3.4474000184723463</v>
      </c>
      <c r="X59" s="30">
        <v>8.2455810455058334</v>
      </c>
    </row>
    <row r="60" spans="1:24">
      <c r="A60" s="548">
        <v>2008</v>
      </c>
      <c r="B60" s="31">
        <v>1109541</v>
      </c>
      <c r="C60" s="10">
        <v>284308</v>
      </c>
      <c r="D60" s="10">
        <v>193476</v>
      </c>
      <c r="E60" s="10">
        <v>90832</v>
      </c>
      <c r="F60" s="10">
        <v>53095</v>
      </c>
      <c r="G60" s="10">
        <v>37737</v>
      </c>
      <c r="H60" s="10">
        <v>336850</v>
      </c>
      <c r="I60" s="10">
        <v>281355</v>
      </c>
      <c r="J60" s="10">
        <v>55495</v>
      </c>
      <c r="K60" s="10">
        <v>44371</v>
      </c>
      <c r="L60" s="30">
        <v>11124</v>
      </c>
      <c r="M60" s="10"/>
      <c r="N60" s="31">
        <v>3.1613916371233453</v>
      </c>
      <c r="O60" s="10">
        <v>1.7289498919406343</v>
      </c>
      <c r="P60" s="10">
        <v>1.1544011544011523</v>
      </c>
      <c r="Q60" s="10">
        <v>2.974786867404311</v>
      </c>
      <c r="R60" s="10">
        <v>4.8189678998697083</v>
      </c>
      <c r="S60" s="10">
        <v>0.48729829046172402</v>
      </c>
      <c r="T60" s="10">
        <v>-1.3968655414463904</v>
      </c>
      <c r="U60" s="10">
        <v>-1.3855202097382446</v>
      </c>
      <c r="V60" s="10">
        <v>-1.4543452782611821</v>
      </c>
      <c r="W60" s="10">
        <v>-0.95980000446418412</v>
      </c>
      <c r="X60" s="30">
        <v>-3.3787891948232396</v>
      </c>
    </row>
    <row r="61" spans="1:24">
      <c r="A61" s="548">
        <v>2009</v>
      </c>
      <c r="B61" s="31">
        <v>1069323</v>
      </c>
      <c r="C61" s="10">
        <v>246604</v>
      </c>
      <c r="D61" s="10">
        <v>164687</v>
      </c>
      <c r="E61" s="10">
        <v>81917</v>
      </c>
      <c r="F61" s="10">
        <v>47128</v>
      </c>
      <c r="G61" s="10">
        <v>34789</v>
      </c>
      <c r="H61" s="10">
        <v>255923</v>
      </c>
      <c r="I61" s="10">
        <v>206598</v>
      </c>
      <c r="J61" s="10">
        <v>49325</v>
      </c>
      <c r="K61" s="10">
        <v>39549</v>
      </c>
      <c r="L61" s="30">
        <v>9776</v>
      </c>
      <c r="M61" s="10"/>
      <c r="N61" s="31">
        <v>-3.624742123094149</v>
      </c>
      <c r="O61" s="10">
        <v>-13.261673959227316</v>
      </c>
      <c r="P61" s="10">
        <v>-14.879881742438339</v>
      </c>
      <c r="Q61" s="10">
        <v>-9.8148229698784561</v>
      </c>
      <c r="R61" s="10">
        <v>-11.23834636029758</v>
      </c>
      <c r="S61" s="10">
        <v>-7.8119617351670723</v>
      </c>
      <c r="T61" s="10">
        <v>-24.024640047498892</v>
      </c>
      <c r="U61" s="10">
        <v>-26.570347070427037</v>
      </c>
      <c r="V61" s="10">
        <v>-11.118118749436888</v>
      </c>
      <c r="W61" s="10">
        <v>-10.867458475130153</v>
      </c>
      <c r="X61" s="30">
        <v>-12.117943185904355</v>
      </c>
    </row>
    <row r="62" spans="1:24" s="68" customFormat="1">
      <c r="A62" s="548">
        <v>2010</v>
      </c>
      <c r="B62" s="333">
        <v>1072709</v>
      </c>
      <c r="C62" s="53">
        <v>278386</v>
      </c>
      <c r="D62" s="53">
        <v>192016</v>
      </c>
      <c r="E62" s="53">
        <v>86370</v>
      </c>
      <c r="F62" s="53">
        <v>50225</v>
      </c>
      <c r="G62" s="53">
        <v>36145</v>
      </c>
      <c r="H62" s="53">
        <v>289380</v>
      </c>
      <c r="I62" s="53">
        <v>239980</v>
      </c>
      <c r="J62" s="53">
        <v>49400</v>
      </c>
      <c r="K62" s="53">
        <v>39207</v>
      </c>
      <c r="L62" s="334">
        <v>10193</v>
      </c>
      <c r="M62" s="53"/>
      <c r="N62" s="333">
        <v>0.31664894517371422</v>
      </c>
      <c r="O62" s="53">
        <v>12.887868809913861</v>
      </c>
      <c r="P62" s="53">
        <v>16.594509584848826</v>
      </c>
      <c r="Q62" s="53">
        <v>5.4359900875276201</v>
      </c>
      <c r="R62" s="53">
        <v>6.5714649465286046</v>
      </c>
      <c r="S62" s="53">
        <v>3.8977837822300243</v>
      </c>
      <c r="T62" s="53">
        <v>13.073072760166138</v>
      </c>
      <c r="U62" s="53">
        <v>16.157949254107006</v>
      </c>
      <c r="V62" s="53">
        <v>0.15205271160669831</v>
      </c>
      <c r="W62" s="53">
        <v>-0.86475005689145013</v>
      </c>
      <c r="X62" s="334">
        <v>4.2655482815057377</v>
      </c>
    </row>
    <row r="63" spans="1:24">
      <c r="A63" s="548">
        <v>2011</v>
      </c>
      <c r="B63" s="31">
        <v>1063763</v>
      </c>
      <c r="C63" s="10">
        <v>314182</v>
      </c>
      <c r="D63" s="10">
        <v>218574</v>
      </c>
      <c r="E63" s="10">
        <v>95608</v>
      </c>
      <c r="F63" s="10">
        <v>56128</v>
      </c>
      <c r="G63" s="10">
        <v>39480</v>
      </c>
      <c r="H63" s="10">
        <v>311238</v>
      </c>
      <c r="I63" s="10">
        <v>261651</v>
      </c>
      <c r="J63" s="10">
        <v>49587</v>
      </c>
      <c r="K63" s="10">
        <v>39624</v>
      </c>
      <c r="L63" s="30">
        <v>9963</v>
      </c>
      <c r="M63" s="10"/>
      <c r="N63" s="31">
        <v>-0.83396335818940459</v>
      </c>
      <c r="O63" s="10">
        <v>12.858405235895475</v>
      </c>
      <c r="P63" s="10">
        <v>13.831139071744026</v>
      </c>
      <c r="Q63" s="10">
        <v>10.695843464165788</v>
      </c>
      <c r="R63" s="10">
        <v>11.753111000497762</v>
      </c>
      <c r="S63" s="10">
        <v>9.226725688200311</v>
      </c>
      <c r="T63" s="10">
        <v>7.5533900062201953</v>
      </c>
      <c r="U63" s="10">
        <v>9.030335861321781</v>
      </c>
      <c r="V63" s="10">
        <v>0.37854251012146012</v>
      </c>
      <c r="W63" s="10">
        <v>1.0635855842068942</v>
      </c>
      <c r="X63" s="30">
        <v>-2.2564505052486972</v>
      </c>
    </row>
    <row r="64" spans="1:24">
      <c r="A64" s="548">
        <v>2012</v>
      </c>
      <c r="B64" s="31">
        <v>1031104</v>
      </c>
      <c r="C64" s="10">
        <v>324335</v>
      </c>
      <c r="D64" s="10">
        <v>226839</v>
      </c>
      <c r="E64" s="10">
        <v>97496</v>
      </c>
      <c r="F64" s="10">
        <v>57326</v>
      </c>
      <c r="G64" s="10">
        <v>40170</v>
      </c>
      <c r="H64" s="10">
        <v>303041</v>
      </c>
      <c r="I64" s="10">
        <v>254815</v>
      </c>
      <c r="J64" s="10">
        <v>48226</v>
      </c>
      <c r="K64" s="10">
        <v>38660</v>
      </c>
      <c r="L64" s="30">
        <v>9566</v>
      </c>
      <c r="M64" s="10"/>
      <c r="N64" s="31">
        <v>-3.0701387433103022</v>
      </c>
      <c r="O64" s="10">
        <v>3.2315664169175751</v>
      </c>
      <c r="P64" s="10">
        <v>3.78132806280711</v>
      </c>
      <c r="Q64" s="10">
        <v>1.9747301481047641</v>
      </c>
      <c r="R64" s="10">
        <v>2.1344070695552997</v>
      </c>
      <c r="S64" s="10">
        <v>1.747720364741645</v>
      </c>
      <c r="T64" s="10">
        <v>-2.6336758364981172</v>
      </c>
      <c r="U64" s="10">
        <v>-2.6126405020427956</v>
      </c>
      <c r="V64" s="10">
        <v>-2.7446709823139126</v>
      </c>
      <c r="W64" s="10">
        <v>-2.4328689683020377</v>
      </c>
      <c r="X64" s="30">
        <v>-3.9847435511392137</v>
      </c>
    </row>
    <row r="65" spans="1:24">
      <c r="A65" s="548">
        <v>2013</v>
      </c>
      <c r="B65" s="31">
        <v>1020677</v>
      </c>
      <c r="C65" s="10">
        <v>336333</v>
      </c>
      <c r="D65" s="10">
        <v>238382</v>
      </c>
      <c r="E65" s="10">
        <v>97951</v>
      </c>
      <c r="F65" s="10">
        <v>57563</v>
      </c>
      <c r="G65" s="10">
        <v>40388</v>
      </c>
      <c r="H65" s="10">
        <v>296245</v>
      </c>
      <c r="I65" s="10">
        <v>250994</v>
      </c>
      <c r="J65" s="10">
        <v>45251</v>
      </c>
      <c r="K65" s="10">
        <v>35284</v>
      </c>
      <c r="L65" s="30">
        <v>9967</v>
      </c>
      <c r="M65" s="10"/>
      <c r="N65" s="31">
        <v>-1.0112461982496379</v>
      </c>
      <c r="O65" s="10">
        <v>3.699261565973444</v>
      </c>
      <c r="P65" s="10">
        <v>5.0886311436745935</v>
      </c>
      <c r="Q65" s="10">
        <v>0.46668581275128851</v>
      </c>
      <c r="R65" s="10">
        <v>0.41342497296166236</v>
      </c>
      <c r="S65" s="10">
        <v>0.54269355240228467</v>
      </c>
      <c r="T65" s="10">
        <v>-2.2426008361904781</v>
      </c>
      <c r="U65" s="10">
        <v>-1.4995192590703033</v>
      </c>
      <c r="V65" s="10">
        <v>-6.1688715630572766</v>
      </c>
      <c r="W65" s="10">
        <v>-8.7325400931194999</v>
      </c>
      <c r="X65" s="30">
        <v>4.1919297512021725</v>
      </c>
    </row>
    <row r="66" spans="1:24">
      <c r="A66" s="548">
        <v>2014</v>
      </c>
      <c r="B66" s="31">
        <v>1032608</v>
      </c>
      <c r="C66" s="10">
        <v>345593</v>
      </c>
      <c r="D66" s="10">
        <v>241991</v>
      </c>
      <c r="E66" s="10">
        <v>103602</v>
      </c>
      <c r="F66" s="10">
        <v>61525</v>
      </c>
      <c r="G66" s="10">
        <v>42077</v>
      </c>
      <c r="H66" s="10">
        <v>313606</v>
      </c>
      <c r="I66" s="10">
        <v>263249</v>
      </c>
      <c r="J66" s="10">
        <v>50357</v>
      </c>
      <c r="K66" s="10">
        <v>39358</v>
      </c>
      <c r="L66" s="30">
        <v>10999</v>
      </c>
      <c r="M66" s="10"/>
      <c r="N66" s="31">
        <v>1.1689300336933162</v>
      </c>
      <c r="O66" s="10">
        <v>2.753223739567634</v>
      </c>
      <c r="P66" s="10">
        <v>1.5139565906821861</v>
      </c>
      <c r="Q66" s="10">
        <v>5.7692111361803411</v>
      </c>
      <c r="R66" s="10">
        <v>6.8828935253548273</v>
      </c>
      <c r="S66" s="10">
        <v>4.181935228285627</v>
      </c>
      <c r="T66" s="10">
        <v>5.8603520734527237</v>
      </c>
      <c r="U66" s="10">
        <v>4.8825868347450507</v>
      </c>
      <c r="V66" s="10">
        <v>11.283728536385929</v>
      </c>
      <c r="W66" s="10">
        <v>11.54630994218342</v>
      </c>
      <c r="X66" s="30">
        <v>10.354168756897764</v>
      </c>
    </row>
    <row r="67" spans="1:24" s="225" customFormat="1">
      <c r="A67" s="548">
        <v>2015</v>
      </c>
      <c r="B67" s="767">
        <v>1078092</v>
      </c>
      <c r="C67" s="403">
        <v>362356</v>
      </c>
      <c r="D67" s="403">
        <v>252838</v>
      </c>
      <c r="E67" s="403">
        <v>109518</v>
      </c>
      <c r="F67" s="403">
        <v>65535</v>
      </c>
      <c r="G67" s="403">
        <v>43983</v>
      </c>
      <c r="H67" s="403">
        <v>329598</v>
      </c>
      <c r="I67" s="403">
        <v>273513</v>
      </c>
      <c r="J67" s="403">
        <v>56085</v>
      </c>
      <c r="K67" s="403">
        <v>43647</v>
      </c>
      <c r="L67" s="368">
        <v>12438</v>
      </c>
      <c r="M67" s="403"/>
      <c r="N67" s="767">
        <v>4.4047692832129837</v>
      </c>
      <c r="O67" s="403">
        <v>4.8505033377412188</v>
      </c>
      <c r="P67" s="403">
        <v>4.4823981057146689</v>
      </c>
      <c r="Q67" s="403">
        <v>5.7103144726935673</v>
      </c>
      <c r="R67" s="403">
        <v>6.5176757415684738</v>
      </c>
      <c r="S67" s="403">
        <v>4.5297906219549766</v>
      </c>
      <c r="T67" s="403">
        <v>5.0993922310159867</v>
      </c>
      <c r="U67" s="403">
        <v>3.8989701765248963</v>
      </c>
      <c r="V67" s="403">
        <v>11.374784041940543</v>
      </c>
      <c r="W67" s="403">
        <v>10.897403323339594</v>
      </c>
      <c r="X67" s="368">
        <v>13.083007546140557</v>
      </c>
    </row>
    <row r="68" spans="1:24" s="68" customFormat="1">
      <c r="A68" s="548">
        <v>2016</v>
      </c>
      <c r="B68" s="333">
        <v>1114420</v>
      </c>
      <c r="C68" s="53">
        <v>377370</v>
      </c>
      <c r="D68" s="53">
        <v>259451</v>
      </c>
      <c r="E68" s="53">
        <v>117919</v>
      </c>
      <c r="F68" s="53">
        <v>69327</v>
      </c>
      <c r="G68" s="53">
        <v>48592</v>
      </c>
      <c r="H68" s="53">
        <v>332960</v>
      </c>
      <c r="I68" s="53">
        <v>273732</v>
      </c>
      <c r="J68" s="53">
        <v>59228</v>
      </c>
      <c r="K68" s="53">
        <v>46145</v>
      </c>
      <c r="L68" s="334">
        <v>13083</v>
      </c>
      <c r="M68" s="53"/>
      <c r="N68" s="333">
        <v>3.3696567639867503</v>
      </c>
      <c r="O68" s="53">
        <v>4.1434390488911399</v>
      </c>
      <c r="P68" s="53">
        <v>2.615508744729822</v>
      </c>
      <c r="Q68" s="53">
        <v>7.6708851512993226</v>
      </c>
      <c r="R68" s="53">
        <v>5.7862211032272848</v>
      </c>
      <c r="S68" s="53">
        <v>10.479048723370399</v>
      </c>
      <c r="T68" s="53">
        <v>1.0200304613498856</v>
      </c>
      <c r="U68" s="53">
        <v>8.0069320288256307E-2</v>
      </c>
      <c r="V68" s="53">
        <v>5.6039939377730219</v>
      </c>
      <c r="W68" s="53">
        <v>5.7231883061837019</v>
      </c>
      <c r="X68" s="334">
        <v>5.1857211770381051</v>
      </c>
    </row>
    <row r="69" spans="1:24" s="232" customFormat="1">
      <c r="A69" s="548">
        <v>2017</v>
      </c>
      <c r="B69" s="333">
        <v>1162492</v>
      </c>
      <c r="C69" s="53">
        <v>408390</v>
      </c>
      <c r="D69" s="53">
        <v>281231</v>
      </c>
      <c r="E69" s="53">
        <v>127159</v>
      </c>
      <c r="F69" s="53">
        <v>72703</v>
      </c>
      <c r="G69" s="53">
        <v>54456</v>
      </c>
      <c r="H69" s="53">
        <v>366493</v>
      </c>
      <c r="I69" s="53">
        <v>303269</v>
      </c>
      <c r="J69" s="53">
        <v>63224</v>
      </c>
      <c r="K69" s="53">
        <v>48166</v>
      </c>
      <c r="L69" s="334">
        <v>15058</v>
      </c>
      <c r="M69" s="768"/>
      <c r="N69" s="333">
        <v>4.3136339979541027</v>
      </c>
      <c r="O69" s="53">
        <v>8.2200492884967105</v>
      </c>
      <c r="P69" s="53">
        <v>8.3946487005253303</v>
      </c>
      <c r="Q69" s="53">
        <v>7.8358873463987955</v>
      </c>
      <c r="R69" s="53">
        <v>4.8696755953668847</v>
      </c>
      <c r="S69" s="53">
        <v>12.067830095488974</v>
      </c>
      <c r="T69" s="53">
        <v>10.071179721287837</v>
      </c>
      <c r="U69" s="53">
        <v>10.790481200590364</v>
      </c>
      <c r="V69" s="53">
        <v>6.7468089417167532</v>
      </c>
      <c r="W69" s="53">
        <v>4.3796727706143734</v>
      </c>
      <c r="X69" s="334">
        <v>15.095926010853788</v>
      </c>
    </row>
    <row r="70" spans="1:24" s="232" customFormat="1">
      <c r="A70" s="548">
        <v>2018</v>
      </c>
      <c r="B70" s="333">
        <v>1203859</v>
      </c>
      <c r="C70" s="53">
        <v>423097</v>
      </c>
      <c r="D70" s="53">
        <v>291209</v>
      </c>
      <c r="E70" s="53">
        <v>131888</v>
      </c>
      <c r="F70" s="53">
        <v>75478</v>
      </c>
      <c r="G70" s="53">
        <v>56410</v>
      </c>
      <c r="H70" s="53">
        <v>390410</v>
      </c>
      <c r="I70" s="53">
        <v>320516</v>
      </c>
      <c r="J70" s="53">
        <v>69894</v>
      </c>
      <c r="K70" s="53">
        <v>52573</v>
      </c>
      <c r="L70" s="334">
        <v>17321</v>
      </c>
      <c r="M70" s="768"/>
      <c r="N70" s="333">
        <v>3.5584761013409016</v>
      </c>
      <c r="O70" s="53">
        <v>3.6012145253311756</v>
      </c>
      <c r="P70" s="53">
        <v>3.5479730186217084</v>
      </c>
      <c r="Q70" s="53">
        <v>3.7189660189211882</v>
      </c>
      <c r="R70" s="53">
        <v>3.8168988900045386</v>
      </c>
      <c r="S70" s="53">
        <v>3.5882180108711692</v>
      </c>
      <c r="T70" s="53">
        <v>6.5259090896688354</v>
      </c>
      <c r="U70" s="53">
        <v>5.6870303262120503</v>
      </c>
      <c r="V70" s="53">
        <v>10.549791218524618</v>
      </c>
      <c r="W70" s="53">
        <v>9.1496076070257004</v>
      </c>
      <c r="X70" s="334">
        <v>15.028556249169878</v>
      </c>
    </row>
    <row r="71" spans="1:24" s="232" customFormat="1">
      <c r="A71" s="548">
        <v>2019</v>
      </c>
      <c r="B71" s="333">
        <v>1245513</v>
      </c>
      <c r="C71" s="53">
        <v>434770</v>
      </c>
      <c r="D71" s="53">
        <v>294685</v>
      </c>
      <c r="E71" s="53">
        <v>140085</v>
      </c>
      <c r="F71" s="53">
        <v>81718</v>
      </c>
      <c r="G71" s="53">
        <v>58367</v>
      </c>
      <c r="H71" s="53">
        <v>398153</v>
      </c>
      <c r="I71" s="53">
        <v>321309</v>
      </c>
      <c r="J71" s="53">
        <v>76844</v>
      </c>
      <c r="K71" s="53">
        <v>57098</v>
      </c>
      <c r="L71" s="334">
        <v>19746</v>
      </c>
      <c r="M71" s="768"/>
      <c r="N71" s="333">
        <v>3.4600397554863216</v>
      </c>
      <c r="O71" s="53">
        <v>2.7589418029435375</v>
      </c>
      <c r="P71" s="53">
        <v>1.1936444271983371</v>
      </c>
      <c r="Q71" s="53">
        <v>6.2151219216304732</v>
      </c>
      <c r="R71" s="53">
        <v>8.2673096796417553</v>
      </c>
      <c r="S71" s="53">
        <v>3.4692430420138365</v>
      </c>
      <c r="T71" s="53">
        <v>1.9832996081043053</v>
      </c>
      <c r="U71" s="53">
        <v>0.24741354565762652</v>
      </c>
      <c r="V71" s="53">
        <v>9.9436289237988973</v>
      </c>
      <c r="W71" s="53">
        <v>8.6070796796834834</v>
      </c>
      <c r="X71" s="334">
        <v>14.000346400323306</v>
      </c>
    </row>
    <row r="72" spans="1:24">
      <c r="A72" s="548">
        <v>2020</v>
      </c>
      <c r="B72" s="333">
        <v>1119010</v>
      </c>
      <c r="C72" s="53">
        <v>344423</v>
      </c>
      <c r="D72" s="53">
        <v>265593</v>
      </c>
      <c r="E72" s="53">
        <v>78830</v>
      </c>
      <c r="F72" s="53">
        <v>64797</v>
      </c>
      <c r="G72" s="53">
        <v>14033</v>
      </c>
      <c r="H72" s="53">
        <v>328320</v>
      </c>
      <c r="I72" s="53">
        <v>274261</v>
      </c>
      <c r="J72" s="53">
        <v>54059</v>
      </c>
      <c r="K72" s="53">
        <v>47902</v>
      </c>
      <c r="L72" s="334">
        <v>6157</v>
      </c>
      <c r="N72" s="333">
        <v>-10.156698484881332</v>
      </c>
      <c r="O72" s="53">
        <v>-20.780412631966328</v>
      </c>
      <c r="P72" s="53">
        <v>-9.8722364558766156</v>
      </c>
      <c r="Q72" s="53">
        <v>-43.727022878966338</v>
      </c>
      <c r="R72" s="53">
        <v>-20.706576274505007</v>
      </c>
      <c r="S72" s="53">
        <v>-75.957304641321286</v>
      </c>
      <c r="T72" s="53">
        <v>-17.539237428827615</v>
      </c>
      <c r="U72" s="53">
        <v>-14.642602603724143</v>
      </c>
      <c r="V72" s="53">
        <v>-29.650981208682524</v>
      </c>
      <c r="W72" s="53">
        <v>-16.105642929699815</v>
      </c>
      <c r="X72" s="334">
        <v>-68.819001316722378</v>
      </c>
    </row>
    <row r="73" spans="1:24">
      <c r="A73" s="548" t="s">
        <v>934</v>
      </c>
      <c r="B73" s="333">
        <v>1222290</v>
      </c>
      <c r="C73" s="53">
        <v>417735</v>
      </c>
      <c r="D73" s="53">
        <v>317027</v>
      </c>
      <c r="E73" s="53">
        <v>100708</v>
      </c>
      <c r="F73" s="53">
        <v>75500</v>
      </c>
      <c r="G73" s="53">
        <v>25208</v>
      </c>
      <c r="H73" s="53">
        <v>405982</v>
      </c>
      <c r="I73" s="53">
        <v>340828</v>
      </c>
      <c r="J73" s="53">
        <v>65154</v>
      </c>
      <c r="K73" s="53">
        <v>56189</v>
      </c>
      <c r="L73" s="334">
        <v>8965</v>
      </c>
      <c r="N73" s="333">
        <v>9.2295868669627588</v>
      </c>
      <c r="O73" s="53">
        <v>21.285454223440368</v>
      </c>
      <c r="P73" s="53">
        <v>19.365721235122923</v>
      </c>
      <c r="Q73" s="53">
        <v>27.753393378155522</v>
      </c>
      <c r="R73" s="53">
        <v>16.517740018828043</v>
      </c>
      <c r="S73" s="53">
        <v>79.63372051592674</v>
      </c>
      <c r="T73" s="53">
        <v>23.654361598440545</v>
      </c>
      <c r="U73" s="53">
        <v>24.271405704784854</v>
      </c>
      <c r="V73" s="53">
        <v>20.523872065705984</v>
      </c>
      <c r="W73" s="53">
        <v>17.299903970606657</v>
      </c>
      <c r="X73" s="334">
        <v>45.606626603865521</v>
      </c>
    </row>
    <row r="74" spans="1:24">
      <c r="A74" s="548" t="s">
        <v>933</v>
      </c>
      <c r="B74" s="333">
        <v>1346377</v>
      </c>
      <c r="C74" s="53">
        <v>550319</v>
      </c>
      <c r="D74" s="53">
        <v>392349</v>
      </c>
      <c r="E74" s="53">
        <v>157970</v>
      </c>
      <c r="F74" s="53">
        <v>99298</v>
      </c>
      <c r="G74" s="53">
        <v>58672</v>
      </c>
      <c r="H74" s="53">
        <v>534006</v>
      </c>
      <c r="I74" s="53">
        <v>451537</v>
      </c>
      <c r="J74" s="53">
        <v>82469</v>
      </c>
      <c r="K74" s="53">
        <v>65572</v>
      </c>
      <c r="L74" s="334">
        <v>16897</v>
      </c>
      <c r="N74" s="333">
        <v>10.152009752186464</v>
      </c>
      <c r="O74" s="53">
        <v>31.738781763558244</v>
      </c>
      <c r="P74" s="53">
        <v>23.758859655486763</v>
      </c>
      <c r="Q74" s="53">
        <v>56.859435198792553</v>
      </c>
      <c r="R74" s="53">
        <v>31.520529801324493</v>
      </c>
      <c r="S74" s="53">
        <v>132.75150745794986</v>
      </c>
      <c r="T74" s="53">
        <v>31.534403003088805</v>
      </c>
      <c r="U74" s="53">
        <v>32.482366472238191</v>
      </c>
      <c r="V74" s="53">
        <v>26.575498050772019</v>
      </c>
      <c r="W74" s="53">
        <v>16.698998024524371</v>
      </c>
      <c r="X74" s="334">
        <v>88.477412158393747</v>
      </c>
    </row>
  </sheetData>
  <mergeCells count="2">
    <mergeCell ref="N2:X2"/>
    <mergeCell ref="N1:X1"/>
  </mergeCells>
  <hyperlinks>
    <hyperlink ref="A1" location="'INDICE DE CUADROS'!A1" display="Índice"/>
  </hyperlinks>
  <pageMargins left="0.75" right="0.75" top="1" bottom="1" header="0" footer="0"/>
  <pageSetup paperSize="9" scale="48" orientation="landscape" horizontalDpi="96" verticalDpi="96" r:id="rId1"/>
  <headerFooter alignWithMargins="0">
    <oddHeader>&amp;L&amp;8
BDMACRO
Abril 2008&amp;R
&amp;"Arial,Cursiva"&amp;8Base de Datos Macroeconómicos de la Economía Española&amp;"Arial,Normal",
Ministerio de Economía y Hacienda y FEDEA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3">
    <tabColor rgb="FFFF9999"/>
    <pageSetUpPr fitToPage="1"/>
  </sheetPr>
  <dimension ref="A1:BE82"/>
  <sheetViews>
    <sheetView showGridLines="0" zoomScaleNormal="100" workbookViewId="0">
      <pane xSplit="1" ySplit="5" topLeftCell="B6" activePane="bottomRight" state="frozen"/>
      <selection activeCell="A2" sqref="A2:XFD110"/>
      <selection pane="topRight" activeCell="A2" sqref="A2:XFD110"/>
      <selection pane="bottomLeft" activeCell="A2" sqref="A2:XFD110"/>
      <selection pane="bottomRight"/>
    </sheetView>
  </sheetViews>
  <sheetFormatPr baseColWidth="10" defaultColWidth="11.42578125" defaultRowHeight="12.75"/>
  <cols>
    <col min="1" max="1" width="13" style="1" customWidth="1"/>
    <col min="2" max="2" width="15.28515625" style="1" customWidth="1"/>
    <col min="3" max="6" width="12" style="1" customWidth="1"/>
    <col min="7" max="7" width="15.42578125" style="1" customWidth="1"/>
    <col min="8" max="8" width="14.7109375" style="1" customWidth="1"/>
    <col min="9" max="11" width="12" style="1" customWidth="1"/>
    <col min="12" max="12" width="16.7109375" style="1" customWidth="1"/>
    <col min="13" max="13" width="5.28515625" style="12" customWidth="1"/>
    <col min="14" max="14" width="12.28515625" style="1" customWidth="1"/>
    <col min="15" max="15" width="11.5703125" style="1" customWidth="1"/>
    <col min="16" max="16" width="11.7109375" style="1" customWidth="1"/>
    <col min="17" max="17" width="10.5703125" style="1" customWidth="1"/>
    <col min="18" max="18" width="12.28515625" style="1" customWidth="1"/>
    <col min="19" max="19" width="16.42578125" style="1" customWidth="1"/>
    <col min="20" max="20" width="13.28515625" style="1" customWidth="1"/>
    <col min="21" max="22" width="9.7109375" style="1" customWidth="1"/>
    <col min="23" max="23" width="12.28515625" style="1" customWidth="1"/>
    <col min="24" max="24" width="20.7109375" style="1" customWidth="1"/>
    <col min="25" max="25" width="4.5703125" style="12" customWidth="1"/>
    <col min="26" max="26" width="16.5703125" style="12" customWidth="1"/>
    <col min="27" max="27" width="14.7109375" style="12" customWidth="1"/>
    <col min="28" max="28" width="15.7109375" style="12" customWidth="1"/>
    <col min="29" max="29" width="15.28515625" style="12" customWidth="1"/>
    <col min="30" max="30" width="13.7109375" style="219" customWidth="1"/>
    <col min="31" max="31" width="13.28515625" style="12" customWidth="1"/>
    <col min="32" max="32" width="13.42578125" style="12" customWidth="1"/>
    <col min="33" max="33" width="11.42578125" style="12"/>
    <col min="34" max="34" width="13.28515625" style="12" customWidth="1"/>
    <col min="35" max="35" width="15.28515625" style="12" customWidth="1"/>
    <col min="36" max="36" width="12.7109375" style="12" customWidth="1"/>
    <col min="37" max="37" width="15" style="219" customWidth="1"/>
    <col min="38" max="38" width="11.28515625" style="12" customWidth="1"/>
    <col min="39" max="39" width="14.5703125" style="12" customWidth="1"/>
    <col min="40" max="40" width="10.28515625" style="12" customWidth="1"/>
    <col min="41" max="41" width="13.7109375" style="12" customWidth="1"/>
    <col min="42" max="42" width="16.5703125" style="12" customWidth="1"/>
    <col min="43" max="43" width="12.28515625" style="12" customWidth="1"/>
    <col min="44" max="44" width="14.5703125" style="219" customWidth="1"/>
    <col min="45" max="45" width="11.42578125" style="12"/>
    <col min="46" max="46" width="13.7109375" style="12" customWidth="1"/>
    <col min="47" max="50" width="11.42578125" style="12"/>
    <col min="51" max="51" width="15.42578125" style="219" customWidth="1"/>
    <col min="52" max="52" width="11.42578125" style="219"/>
    <col min="53" max="57" width="17.5703125" style="12" customWidth="1"/>
    <col min="58" max="16384" width="11.42578125" style="12"/>
  </cols>
  <sheetData>
    <row r="1" spans="1:57" ht="50.1" customHeight="1" thickTop="1" thickBot="1">
      <c r="A1" s="170" t="s">
        <v>136</v>
      </c>
      <c r="B1" s="378" t="s">
        <v>516</v>
      </c>
      <c r="C1" s="703"/>
      <c r="D1" s="703"/>
      <c r="E1" s="703"/>
      <c r="F1" s="703"/>
      <c r="G1" s="703"/>
      <c r="H1" s="703"/>
      <c r="I1" s="703"/>
      <c r="J1" s="703"/>
      <c r="K1" s="703"/>
      <c r="L1" s="704"/>
      <c r="M1" s="13"/>
      <c r="N1" s="17" t="str">
        <f>B1</f>
        <v>CUADRO 9:    COMERCIO EXTERIOR (PRECIOS CONSTANTES)</v>
      </c>
      <c r="O1" s="686"/>
      <c r="P1" s="686"/>
      <c r="Q1" s="686"/>
      <c r="R1" s="686"/>
      <c r="S1" s="686"/>
      <c r="T1" s="17"/>
      <c r="U1" s="686"/>
      <c r="V1" s="686"/>
      <c r="W1" s="686"/>
      <c r="X1" s="687"/>
      <c r="Y1" s="13"/>
      <c r="Z1" s="1164"/>
      <c r="AA1" s="1173"/>
      <c r="AB1" s="1173"/>
      <c r="AC1" s="1174"/>
      <c r="AE1" s="1164"/>
      <c r="AF1" s="1165"/>
      <c r="AG1" s="1165"/>
      <c r="AH1" s="1165"/>
      <c r="AI1" s="1165"/>
      <c r="AJ1" s="1166"/>
      <c r="AL1" s="1155"/>
      <c r="AM1" s="1156"/>
      <c r="AN1" s="1156"/>
      <c r="AO1" s="1156"/>
      <c r="AP1" s="1156"/>
      <c r="AQ1" s="1157"/>
      <c r="AS1" s="1155"/>
      <c r="AT1" s="1156"/>
      <c r="AU1" s="1156"/>
      <c r="AV1" s="1156"/>
      <c r="AW1" s="1156"/>
      <c r="AX1" s="1157"/>
      <c r="AZ1" s="1155"/>
      <c r="BA1" s="1156"/>
      <c r="BB1" s="1156"/>
      <c r="BC1" s="1156"/>
      <c r="BD1" s="1156"/>
      <c r="BE1" s="1157"/>
    </row>
    <row r="2" spans="1:57" ht="16.5" customHeight="1" thickTop="1" thickBot="1">
      <c r="A2" s="226"/>
      <c r="B2" s="378" t="s">
        <v>138</v>
      </c>
      <c r="C2" s="703"/>
      <c r="D2" s="703"/>
      <c r="E2" s="703"/>
      <c r="F2" s="703"/>
      <c r="G2" s="703"/>
      <c r="H2" s="703"/>
      <c r="I2" s="703"/>
      <c r="J2" s="703"/>
      <c r="K2" s="703"/>
      <c r="L2" s="704"/>
      <c r="M2" s="13"/>
      <c r="N2" s="17" t="s">
        <v>137</v>
      </c>
      <c r="O2" s="686"/>
      <c r="P2" s="686"/>
      <c r="Q2" s="686"/>
      <c r="R2" s="686"/>
      <c r="S2" s="686"/>
      <c r="T2" s="17"/>
      <c r="U2" s="686"/>
      <c r="V2" s="686"/>
      <c r="W2" s="686"/>
      <c r="X2" s="687"/>
      <c r="Y2" s="13"/>
      <c r="Z2" s="1175"/>
      <c r="AA2" s="1176"/>
      <c r="AB2" s="1176"/>
      <c r="AC2" s="1177"/>
      <c r="AE2" s="1167"/>
      <c r="AF2" s="1168"/>
      <c r="AG2" s="1168"/>
      <c r="AH2" s="1168"/>
      <c r="AI2" s="1168"/>
      <c r="AJ2" s="1169"/>
      <c r="AL2" s="1158"/>
      <c r="AM2" s="1159"/>
      <c r="AN2" s="1159"/>
      <c r="AO2" s="1159"/>
      <c r="AP2" s="1159"/>
      <c r="AQ2" s="1160"/>
      <c r="AS2" s="1158"/>
      <c r="AT2" s="1159"/>
      <c r="AU2" s="1159"/>
      <c r="AV2" s="1159"/>
      <c r="AW2" s="1159"/>
      <c r="AX2" s="1160"/>
      <c r="AZ2" s="1158"/>
      <c r="BA2" s="1159"/>
      <c r="BB2" s="1159"/>
      <c r="BC2" s="1159"/>
      <c r="BD2" s="1159"/>
      <c r="BE2" s="1160"/>
    </row>
    <row r="3" spans="1:57" ht="13.15" customHeight="1" thickTop="1" thickBot="1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13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13"/>
      <c r="Z3" s="1178"/>
      <c r="AA3" s="1179"/>
      <c r="AB3" s="1179"/>
      <c r="AC3" s="1180"/>
      <c r="AE3" s="1170"/>
      <c r="AF3" s="1171"/>
      <c r="AG3" s="1171"/>
      <c r="AH3" s="1171"/>
      <c r="AI3" s="1171"/>
      <c r="AJ3" s="1172"/>
      <c r="AL3" s="1161"/>
      <c r="AM3" s="1162"/>
      <c r="AN3" s="1162"/>
      <c r="AO3" s="1162"/>
      <c r="AP3" s="1162"/>
      <c r="AQ3" s="1163"/>
      <c r="AS3" s="1161"/>
      <c r="AT3" s="1162"/>
      <c r="AU3" s="1162"/>
      <c r="AV3" s="1162"/>
      <c r="AW3" s="1162"/>
      <c r="AX3" s="1163"/>
      <c r="AZ3" s="1161"/>
      <c r="BA3" s="1162"/>
      <c r="BB3" s="1162"/>
      <c r="BC3" s="1162"/>
      <c r="BD3" s="1162"/>
      <c r="BE3" s="1163"/>
    </row>
    <row r="4" spans="1:57" ht="44.25" customHeight="1" thickTop="1" thickBot="1">
      <c r="A4" s="226"/>
      <c r="B4" s="642" t="s">
        <v>621</v>
      </c>
      <c r="C4" s="643" t="s">
        <v>10</v>
      </c>
      <c r="D4" s="643" t="s">
        <v>117</v>
      </c>
      <c r="E4" s="643" t="s">
        <v>22</v>
      </c>
      <c r="F4" s="643" t="s">
        <v>635</v>
      </c>
      <c r="G4" s="643" t="s">
        <v>636</v>
      </c>
      <c r="H4" s="643" t="s">
        <v>12</v>
      </c>
      <c r="I4" s="643" t="s">
        <v>120</v>
      </c>
      <c r="J4" s="643" t="s">
        <v>144</v>
      </c>
      <c r="K4" s="643" t="s">
        <v>638</v>
      </c>
      <c r="L4" s="644" t="s">
        <v>639</v>
      </c>
      <c r="M4" s="13"/>
      <c r="N4" s="642" t="s">
        <v>621</v>
      </c>
      <c r="O4" s="643" t="s">
        <v>10</v>
      </c>
      <c r="P4" s="643" t="s">
        <v>117</v>
      </c>
      <c r="Q4" s="643" t="s">
        <v>22</v>
      </c>
      <c r="R4" s="643" t="s">
        <v>635</v>
      </c>
      <c r="S4" s="643" t="s">
        <v>636</v>
      </c>
      <c r="T4" s="643" t="s">
        <v>140</v>
      </c>
      <c r="U4" s="643" t="s">
        <v>120</v>
      </c>
      <c r="V4" s="643" t="s">
        <v>144</v>
      </c>
      <c r="W4" s="643" t="s">
        <v>638</v>
      </c>
      <c r="X4" s="644" t="s">
        <v>639</v>
      </c>
      <c r="Y4" s="13"/>
    </row>
    <row r="5" spans="1:57" ht="86.25" customHeight="1" thickTop="1" thickBot="1">
      <c r="A5" s="733"/>
      <c r="B5" s="733" t="s">
        <v>814</v>
      </c>
      <c r="C5" s="734" t="s">
        <v>978</v>
      </c>
      <c r="D5" s="734" t="s">
        <v>990</v>
      </c>
      <c r="E5" s="734" t="s">
        <v>991</v>
      </c>
      <c r="F5" s="734" t="s">
        <v>992</v>
      </c>
      <c r="G5" s="734" t="s">
        <v>993</v>
      </c>
      <c r="H5" s="734" t="s">
        <v>979</v>
      </c>
      <c r="I5" s="734" t="s">
        <v>994</v>
      </c>
      <c r="J5" s="734" t="s">
        <v>995</v>
      </c>
      <c r="K5" s="734" t="s">
        <v>996</v>
      </c>
      <c r="L5" s="766" t="s">
        <v>997</v>
      </c>
      <c r="M5" s="13"/>
      <c r="N5" s="733" t="s">
        <v>814</v>
      </c>
      <c r="O5" s="734" t="s">
        <v>978</v>
      </c>
      <c r="P5" s="734" t="s">
        <v>990</v>
      </c>
      <c r="Q5" s="734" t="s">
        <v>991</v>
      </c>
      <c r="R5" s="734" t="s">
        <v>992</v>
      </c>
      <c r="S5" s="734" t="s">
        <v>993</v>
      </c>
      <c r="T5" s="734" t="s">
        <v>979</v>
      </c>
      <c r="U5" s="734" t="s">
        <v>994</v>
      </c>
      <c r="V5" s="734" t="s">
        <v>995</v>
      </c>
      <c r="W5" s="734" t="s">
        <v>996</v>
      </c>
      <c r="X5" s="766" t="s">
        <v>997</v>
      </c>
      <c r="Y5" s="13"/>
      <c r="Z5" s="89"/>
      <c r="AA5" s="701"/>
      <c r="AB5" s="701"/>
      <c r="AC5" s="90"/>
      <c r="AD5" s="710"/>
      <c r="AE5" s="89"/>
      <c r="AF5" s="701"/>
      <c r="AG5" s="701"/>
      <c r="AH5" s="701"/>
      <c r="AI5" s="701"/>
      <c r="AJ5" s="90"/>
      <c r="AK5" s="710"/>
      <c r="AL5" s="754"/>
      <c r="AM5" s="755"/>
      <c r="AN5" s="755"/>
      <c r="AO5" s="755"/>
      <c r="AP5" s="755"/>
      <c r="AQ5" s="756"/>
      <c r="AR5" s="710"/>
      <c r="AS5" s="754"/>
      <c r="AT5" s="755"/>
      <c r="AU5" s="755"/>
      <c r="AV5" s="755"/>
      <c r="AW5" s="755"/>
      <c r="AX5" s="756"/>
      <c r="AY5" s="710"/>
      <c r="AZ5" s="754"/>
      <c r="BA5" s="755"/>
      <c r="BB5" s="755"/>
      <c r="BC5" s="755"/>
      <c r="BD5" s="755"/>
      <c r="BE5" s="756"/>
    </row>
    <row r="6" spans="1:57" ht="14.25" customHeight="1" thickTop="1">
      <c r="A6" s="39">
        <v>1954</v>
      </c>
      <c r="B6" s="518">
        <v>140333.14862300098</v>
      </c>
      <c r="C6" s="519">
        <v>2973.4136215376075</v>
      </c>
      <c r="D6" s="519"/>
      <c r="E6" s="519"/>
      <c r="F6" s="519"/>
      <c r="G6" s="519"/>
      <c r="H6" s="519">
        <v>1982.8393190414104</v>
      </c>
      <c r="I6" s="519"/>
      <c r="J6" s="519"/>
      <c r="K6" s="519"/>
      <c r="L6" s="520"/>
      <c r="M6" s="13"/>
      <c r="N6" s="518"/>
      <c r="O6" s="519"/>
      <c r="P6" s="519"/>
      <c r="Q6" s="519"/>
      <c r="R6" s="519"/>
      <c r="S6" s="519"/>
      <c r="T6" s="519"/>
      <c r="U6" s="519"/>
      <c r="V6" s="519"/>
      <c r="W6" s="519"/>
      <c r="X6" s="520"/>
      <c r="Y6" s="13"/>
      <c r="Z6" s="36"/>
      <c r="AA6" s="13"/>
      <c r="AB6" s="13"/>
      <c r="AC6" s="37"/>
      <c r="AD6" s="39"/>
      <c r="AE6" s="36"/>
      <c r="AF6" s="13"/>
      <c r="AG6" s="13"/>
      <c r="AH6" s="13"/>
      <c r="AI6" s="13"/>
      <c r="AJ6" s="37"/>
      <c r="AK6" s="548"/>
      <c r="AQ6" s="37"/>
      <c r="AR6" s="548"/>
      <c r="AS6" s="13"/>
      <c r="AT6" s="13"/>
      <c r="AU6" s="13"/>
      <c r="AV6" s="13"/>
      <c r="AW6" s="13"/>
      <c r="AX6" s="37"/>
      <c r="AY6" s="548"/>
      <c r="AZ6" s="13"/>
      <c r="BA6" s="13"/>
      <c r="BB6" s="13"/>
      <c r="BC6" s="13"/>
      <c r="BD6" s="13"/>
      <c r="BE6" s="37"/>
    </row>
    <row r="7" spans="1:57" ht="14.25" customHeight="1">
      <c r="A7" s="39">
        <v>1955</v>
      </c>
      <c r="B7" s="31">
        <v>147617.36508755138</v>
      </c>
      <c r="C7" s="10">
        <v>3212.5406947079773</v>
      </c>
      <c r="D7" s="10"/>
      <c r="E7" s="10"/>
      <c r="F7" s="10"/>
      <c r="G7" s="10"/>
      <c r="H7" s="10">
        <v>2705.165453908332</v>
      </c>
      <c r="I7" s="10"/>
      <c r="J7" s="10"/>
      <c r="K7" s="10"/>
      <c r="L7" s="30"/>
      <c r="M7" s="13"/>
      <c r="N7" s="31">
        <v>5.1906598947046634</v>
      </c>
      <c r="O7" s="10">
        <v>8.0421731923967066</v>
      </c>
      <c r="P7" s="10"/>
      <c r="Q7" s="10"/>
      <c r="R7" s="10"/>
      <c r="S7" s="10"/>
      <c r="T7" s="10">
        <v>36.428878927825828</v>
      </c>
      <c r="U7" s="10"/>
      <c r="V7" s="10"/>
      <c r="W7" s="10"/>
      <c r="X7" s="30"/>
      <c r="Y7" s="13"/>
      <c r="Z7" s="36"/>
      <c r="AA7" s="13"/>
      <c r="AB7" s="13"/>
      <c r="AC7" s="37"/>
      <c r="AD7" s="39"/>
      <c r="AE7" s="36"/>
      <c r="AF7" s="13"/>
      <c r="AG7" s="13"/>
      <c r="AH7" s="13"/>
      <c r="AI7" s="13"/>
      <c r="AJ7" s="37"/>
      <c r="AK7" s="548"/>
      <c r="AQ7" s="37"/>
      <c r="AR7" s="548"/>
      <c r="AS7" s="13"/>
      <c r="AT7" s="13"/>
      <c r="AU7" s="13"/>
      <c r="AV7" s="13"/>
      <c r="AW7" s="13"/>
      <c r="AX7" s="37"/>
      <c r="AY7" s="548"/>
      <c r="AZ7" s="13"/>
      <c r="BA7" s="13"/>
      <c r="BB7" s="13"/>
      <c r="BC7" s="13"/>
      <c r="BD7" s="13"/>
      <c r="BE7" s="37"/>
    </row>
    <row r="8" spans="1:57" ht="14.25" customHeight="1">
      <c r="A8" s="39">
        <v>1956</v>
      </c>
      <c r="B8" s="31">
        <v>158198.75243200644</v>
      </c>
      <c r="C8" s="10">
        <v>3452.2680651247842</v>
      </c>
      <c r="D8" s="10"/>
      <c r="E8" s="10"/>
      <c r="F8" s="10"/>
      <c r="G8" s="10"/>
      <c r="H8" s="10">
        <v>3291.0247104835098</v>
      </c>
      <c r="I8" s="10"/>
      <c r="J8" s="10"/>
      <c r="K8" s="10"/>
      <c r="L8" s="30"/>
      <c r="M8" s="13"/>
      <c r="N8" s="31">
        <v>7.1681182889149042</v>
      </c>
      <c r="O8" s="10">
        <v>7.462236067910677</v>
      </c>
      <c r="P8" s="10"/>
      <c r="Q8" s="10"/>
      <c r="R8" s="10"/>
      <c r="S8" s="10"/>
      <c r="T8" s="10">
        <v>21.657058193196587</v>
      </c>
      <c r="U8" s="10"/>
      <c r="V8" s="10"/>
      <c r="W8" s="10"/>
      <c r="X8" s="30"/>
      <c r="Y8" s="13"/>
      <c r="Z8" s="36"/>
      <c r="AA8" s="13"/>
      <c r="AB8" s="13"/>
      <c r="AC8" s="37"/>
      <c r="AD8" s="39"/>
      <c r="AE8" s="36"/>
      <c r="AF8" s="13"/>
      <c r="AG8" s="13"/>
      <c r="AH8" s="13"/>
      <c r="AI8" s="13"/>
      <c r="AJ8" s="37"/>
      <c r="AK8" s="548"/>
      <c r="AQ8" s="37"/>
      <c r="AR8" s="548"/>
      <c r="AS8" s="13"/>
      <c r="AT8" s="13"/>
      <c r="AU8" s="13"/>
      <c r="AV8" s="13"/>
      <c r="AW8" s="13"/>
      <c r="AX8" s="37"/>
      <c r="AY8" s="548"/>
      <c r="AZ8" s="13"/>
      <c r="BA8" s="13"/>
      <c r="BB8" s="13"/>
      <c r="BC8" s="13"/>
      <c r="BD8" s="13"/>
      <c r="BE8" s="37"/>
    </row>
    <row r="9" spans="1:57" ht="14.25" customHeight="1">
      <c r="A9" s="39">
        <v>1957</v>
      </c>
      <c r="B9" s="31">
        <v>164963.07405700645</v>
      </c>
      <c r="C9" s="10">
        <v>3800.1906193004265</v>
      </c>
      <c r="D9" s="10"/>
      <c r="E9" s="10"/>
      <c r="F9" s="10"/>
      <c r="G9" s="10"/>
      <c r="H9" s="10">
        <v>3437.9359550726244</v>
      </c>
      <c r="I9" s="10"/>
      <c r="J9" s="10"/>
      <c r="K9" s="10"/>
      <c r="L9" s="30"/>
      <c r="M9" s="13"/>
      <c r="N9" s="31">
        <v>4.2758375278005412</v>
      </c>
      <c r="O9" s="10">
        <v>10.078086278710408</v>
      </c>
      <c r="P9" s="10"/>
      <c r="Q9" s="10"/>
      <c r="R9" s="10"/>
      <c r="S9" s="10"/>
      <c r="T9" s="10">
        <v>4.4639970074102253</v>
      </c>
      <c r="U9" s="10"/>
      <c r="V9" s="10"/>
      <c r="W9" s="10"/>
      <c r="X9" s="30"/>
      <c r="Y9" s="13"/>
      <c r="Z9" s="36"/>
      <c r="AA9" s="13"/>
      <c r="AB9" s="13"/>
      <c r="AC9" s="37"/>
      <c r="AD9" s="39"/>
      <c r="AE9" s="36"/>
      <c r="AF9" s="13"/>
      <c r="AG9" s="13"/>
      <c r="AH9" s="13"/>
      <c r="AI9" s="13"/>
      <c r="AJ9" s="37"/>
      <c r="AK9" s="548"/>
      <c r="AQ9" s="37"/>
      <c r="AR9" s="548"/>
      <c r="AS9" s="13"/>
      <c r="AT9" s="13"/>
      <c r="AU9" s="13"/>
      <c r="AV9" s="13"/>
      <c r="AW9" s="13"/>
      <c r="AX9" s="37"/>
      <c r="AY9" s="548"/>
      <c r="AZ9" s="13"/>
      <c r="BA9" s="13"/>
      <c r="BB9" s="13"/>
      <c r="BC9" s="13"/>
      <c r="BD9" s="13"/>
      <c r="BE9" s="37"/>
    </row>
    <row r="10" spans="1:57" ht="14.25" customHeight="1">
      <c r="A10" s="39">
        <v>1958</v>
      </c>
      <c r="B10" s="31">
        <v>172401.71531803126</v>
      </c>
      <c r="C10" s="10">
        <v>4366.8157051174203</v>
      </c>
      <c r="D10" s="10"/>
      <c r="E10" s="10"/>
      <c r="F10" s="10"/>
      <c r="G10" s="10"/>
      <c r="H10" s="10">
        <v>4092.1185698289214</v>
      </c>
      <c r="I10" s="10"/>
      <c r="J10" s="10"/>
      <c r="K10" s="10"/>
      <c r="L10" s="30"/>
      <c r="M10" s="13"/>
      <c r="N10" s="31">
        <v>4.509276578135446</v>
      </c>
      <c r="O10" s="10">
        <v>14.910438516931634</v>
      </c>
      <c r="P10" s="10"/>
      <c r="Q10" s="10"/>
      <c r="R10" s="10"/>
      <c r="S10" s="10"/>
      <c r="T10" s="10">
        <v>19.028353736231175</v>
      </c>
      <c r="U10" s="10"/>
      <c r="V10" s="10"/>
      <c r="W10" s="10"/>
      <c r="X10" s="30"/>
      <c r="Y10" s="13"/>
      <c r="Z10" s="36"/>
      <c r="AA10" s="13"/>
      <c r="AB10" s="13"/>
      <c r="AC10" s="37"/>
      <c r="AD10" s="39"/>
      <c r="AE10" s="36"/>
      <c r="AF10" s="13"/>
      <c r="AG10" s="13"/>
      <c r="AH10" s="13"/>
      <c r="AI10" s="13"/>
      <c r="AJ10" s="37"/>
      <c r="AK10" s="548"/>
      <c r="AQ10" s="37"/>
      <c r="AR10" s="548"/>
      <c r="AS10" s="13"/>
      <c r="AT10" s="13"/>
      <c r="AU10" s="13"/>
      <c r="AV10" s="13"/>
      <c r="AW10" s="13"/>
      <c r="AX10" s="37"/>
      <c r="AY10" s="548"/>
      <c r="AZ10" s="13"/>
      <c r="BA10" s="13"/>
      <c r="BB10" s="13"/>
      <c r="BC10" s="13"/>
      <c r="BD10" s="13"/>
      <c r="BE10" s="37"/>
    </row>
    <row r="11" spans="1:57" ht="14.25" customHeight="1">
      <c r="A11" s="39">
        <v>1959</v>
      </c>
      <c r="B11" s="31">
        <v>169130.64732486758</v>
      </c>
      <c r="C11" s="10">
        <v>5417.0353124041339</v>
      </c>
      <c r="D11" s="10"/>
      <c r="E11" s="10"/>
      <c r="F11" s="10"/>
      <c r="G11" s="10"/>
      <c r="H11" s="10">
        <v>4302.1129618263221</v>
      </c>
      <c r="I11" s="10"/>
      <c r="J11" s="10"/>
      <c r="K11" s="10"/>
      <c r="L11" s="30"/>
      <c r="M11" s="13"/>
      <c r="N11" s="31">
        <v>-1.8973523477591292</v>
      </c>
      <c r="O11" s="10">
        <v>24.050009851708953</v>
      </c>
      <c r="P11" s="10"/>
      <c r="Q11" s="10"/>
      <c r="R11" s="10"/>
      <c r="S11" s="10"/>
      <c r="T11" s="10">
        <v>5.1316790658433975</v>
      </c>
      <c r="U11" s="10"/>
      <c r="V11" s="10"/>
      <c r="W11" s="10"/>
      <c r="X11" s="30"/>
      <c r="Y11" s="13"/>
      <c r="Z11" s="36"/>
      <c r="AA11" s="13"/>
      <c r="AB11" s="13"/>
      <c r="AC11" s="37"/>
      <c r="AD11" s="39"/>
      <c r="AE11" s="36"/>
      <c r="AF11" s="13"/>
      <c r="AG11" s="13"/>
      <c r="AH11" s="13"/>
      <c r="AI11" s="13"/>
      <c r="AJ11" s="37"/>
      <c r="AK11" s="548"/>
      <c r="AQ11" s="37"/>
      <c r="AR11" s="548"/>
      <c r="AS11" s="13"/>
      <c r="AT11" s="13"/>
      <c r="AU11" s="13"/>
      <c r="AV11" s="13"/>
      <c r="AW11" s="13"/>
      <c r="AX11" s="37"/>
      <c r="AY11" s="548"/>
      <c r="AZ11" s="13"/>
      <c r="BA11" s="13"/>
      <c r="BB11" s="13"/>
      <c r="BC11" s="13"/>
      <c r="BD11" s="13"/>
      <c r="BE11" s="37"/>
    </row>
    <row r="12" spans="1:57" ht="14.25" customHeight="1">
      <c r="A12" s="39">
        <v>1960</v>
      </c>
      <c r="B12" s="31">
        <v>173107.9154377488</v>
      </c>
      <c r="C12" s="10">
        <v>9163.1823952463892</v>
      </c>
      <c r="D12" s="10"/>
      <c r="E12" s="10"/>
      <c r="F12" s="10"/>
      <c r="G12" s="10"/>
      <c r="H12" s="10">
        <v>4578.6773529986995</v>
      </c>
      <c r="I12" s="10"/>
      <c r="J12" s="10"/>
      <c r="K12" s="10"/>
      <c r="L12" s="30"/>
      <c r="M12" s="13"/>
      <c r="N12" s="31">
        <v>2.3515951578200189</v>
      </c>
      <c r="O12" s="10">
        <v>69.154931928617572</v>
      </c>
      <c r="P12" s="10"/>
      <c r="Q12" s="10"/>
      <c r="R12" s="10"/>
      <c r="S12" s="10"/>
      <c r="T12" s="10">
        <v>6.4285711143895918</v>
      </c>
      <c r="U12" s="10"/>
      <c r="V12" s="10"/>
      <c r="W12" s="10"/>
      <c r="X12" s="30"/>
      <c r="Y12" s="13"/>
      <c r="Z12" s="36"/>
      <c r="AA12" s="13"/>
      <c r="AB12" s="13"/>
      <c r="AC12" s="37"/>
      <c r="AD12" s="39"/>
      <c r="AE12" s="36"/>
      <c r="AF12" s="13"/>
      <c r="AG12" s="13"/>
      <c r="AH12" s="13"/>
      <c r="AI12" s="13"/>
      <c r="AJ12" s="37"/>
      <c r="AK12" s="548"/>
      <c r="AQ12" s="37"/>
      <c r="AR12" s="548"/>
      <c r="AS12" s="13"/>
      <c r="AT12" s="13"/>
      <c r="AU12" s="13"/>
      <c r="AV12" s="13"/>
      <c r="AW12" s="13"/>
      <c r="AX12" s="37"/>
      <c r="AY12" s="548"/>
      <c r="AZ12" s="13"/>
      <c r="BA12" s="13"/>
      <c r="BB12" s="13"/>
      <c r="BC12" s="13"/>
      <c r="BD12" s="13"/>
      <c r="BE12" s="37"/>
    </row>
    <row r="13" spans="1:57" ht="14.25" customHeight="1">
      <c r="A13" s="39">
        <v>1961</v>
      </c>
      <c r="B13" s="31">
        <v>193604.39986896195</v>
      </c>
      <c r="C13" s="10">
        <v>9977.3492949563188</v>
      </c>
      <c r="D13" s="10"/>
      <c r="E13" s="10"/>
      <c r="F13" s="10"/>
      <c r="G13" s="10"/>
      <c r="H13" s="10">
        <v>6471.3271082883257</v>
      </c>
      <c r="I13" s="10"/>
      <c r="J13" s="10"/>
      <c r="K13" s="10"/>
      <c r="L13" s="30"/>
      <c r="M13" s="13"/>
      <c r="N13" s="31">
        <v>11.840293021484548</v>
      </c>
      <c r="O13" s="10">
        <v>8.8851980086339655</v>
      </c>
      <c r="P13" s="10"/>
      <c r="Q13" s="10"/>
      <c r="R13" s="10"/>
      <c r="S13" s="10"/>
      <c r="T13" s="10">
        <v>41.33616783567593</v>
      </c>
      <c r="U13" s="10"/>
      <c r="V13" s="10"/>
      <c r="W13" s="10"/>
      <c r="X13" s="30"/>
      <c r="Y13" s="13"/>
      <c r="Z13" s="36"/>
      <c r="AA13" s="13"/>
      <c r="AB13" s="13"/>
      <c r="AC13" s="37"/>
      <c r="AD13" s="39"/>
      <c r="AE13" s="36"/>
      <c r="AF13" s="13"/>
      <c r="AG13" s="13"/>
      <c r="AH13" s="13"/>
      <c r="AI13" s="13"/>
      <c r="AJ13" s="37"/>
      <c r="AK13" s="548"/>
      <c r="AQ13" s="37"/>
      <c r="AR13" s="548"/>
      <c r="AS13" s="13"/>
      <c r="AT13" s="13"/>
      <c r="AU13" s="13"/>
      <c r="AV13" s="13"/>
      <c r="AW13" s="13"/>
      <c r="AX13" s="37"/>
      <c r="AY13" s="548"/>
      <c r="AZ13" s="13"/>
      <c r="BA13" s="13"/>
      <c r="BB13" s="13"/>
      <c r="BC13" s="13"/>
      <c r="BD13" s="13"/>
      <c r="BE13" s="37"/>
    </row>
    <row r="14" spans="1:57" ht="14.25" customHeight="1">
      <c r="A14" s="39">
        <v>1962</v>
      </c>
      <c r="B14" s="31">
        <v>211629.52461124028</v>
      </c>
      <c r="C14" s="10">
        <v>11305.570887346748</v>
      </c>
      <c r="D14" s="10"/>
      <c r="E14" s="10"/>
      <c r="F14" s="10"/>
      <c r="G14" s="10"/>
      <c r="H14" s="10">
        <v>8736.7677799694993</v>
      </c>
      <c r="I14" s="10"/>
      <c r="J14" s="10"/>
      <c r="K14" s="10"/>
      <c r="L14" s="30"/>
      <c r="M14" s="13"/>
      <c r="N14" s="31">
        <v>9.310286726168604</v>
      </c>
      <c r="O14" s="10">
        <v>13.312369379128208</v>
      </c>
      <c r="P14" s="10"/>
      <c r="Q14" s="10"/>
      <c r="R14" s="10"/>
      <c r="S14" s="10"/>
      <c r="T14" s="10">
        <v>35.007358363629159</v>
      </c>
      <c r="U14" s="10"/>
      <c r="V14" s="10"/>
      <c r="W14" s="10"/>
      <c r="X14" s="30"/>
      <c r="Y14" s="13"/>
      <c r="Z14" s="36"/>
      <c r="AA14" s="13"/>
      <c r="AB14" s="13"/>
      <c r="AC14" s="37"/>
      <c r="AD14" s="39"/>
      <c r="AE14" s="36"/>
      <c r="AF14" s="13"/>
      <c r="AG14" s="13"/>
      <c r="AH14" s="13"/>
      <c r="AI14" s="13"/>
      <c r="AJ14" s="37"/>
      <c r="AK14" s="548"/>
      <c r="AQ14" s="37"/>
      <c r="AR14" s="548"/>
      <c r="AS14" s="13"/>
      <c r="AT14" s="13"/>
      <c r="AU14" s="13"/>
      <c r="AV14" s="13"/>
      <c r="AW14" s="13"/>
      <c r="AX14" s="37"/>
      <c r="AY14" s="548"/>
      <c r="AZ14" s="13"/>
      <c r="BA14" s="13"/>
      <c r="BB14" s="13"/>
      <c r="BC14" s="13"/>
      <c r="BD14" s="13"/>
      <c r="BE14" s="37"/>
    </row>
    <row r="15" spans="1:57" ht="14.25" customHeight="1">
      <c r="A15" s="39">
        <v>1963</v>
      </c>
      <c r="B15" s="31">
        <v>230162.04088069138</v>
      </c>
      <c r="C15" s="10">
        <v>11586.940755134352</v>
      </c>
      <c r="D15" s="10"/>
      <c r="E15" s="10"/>
      <c r="F15" s="10"/>
      <c r="G15" s="10"/>
      <c r="H15" s="10">
        <v>10650.597444362777</v>
      </c>
      <c r="I15" s="10"/>
      <c r="J15" s="10"/>
      <c r="K15" s="10"/>
      <c r="L15" s="30"/>
      <c r="M15" s="13"/>
      <c r="N15" s="31">
        <v>8.7570561354777929</v>
      </c>
      <c r="O15" s="10">
        <v>2.4887718682345739</v>
      </c>
      <c r="P15" s="10"/>
      <c r="Q15" s="10"/>
      <c r="R15" s="10"/>
      <c r="S15" s="10"/>
      <c r="T15" s="10">
        <v>21.905465643496356</v>
      </c>
      <c r="U15" s="10"/>
      <c r="V15" s="10"/>
      <c r="W15" s="10"/>
      <c r="X15" s="30"/>
      <c r="Y15" s="13"/>
      <c r="Z15" s="36"/>
      <c r="AA15" s="13"/>
      <c r="AB15" s="13"/>
      <c r="AC15" s="37"/>
      <c r="AD15" s="39"/>
      <c r="AE15" s="36"/>
      <c r="AF15" s="13"/>
      <c r="AG15" s="13"/>
      <c r="AH15" s="13"/>
      <c r="AI15" s="13"/>
      <c r="AJ15" s="37"/>
      <c r="AK15" s="548"/>
      <c r="AQ15" s="37"/>
      <c r="AR15" s="548"/>
      <c r="AS15" s="13"/>
      <c r="AT15" s="13"/>
      <c r="AU15" s="13"/>
      <c r="AV15" s="13"/>
      <c r="AW15" s="13"/>
      <c r="AX15" s="37"/>
      <c r="AY15" s="548"/>
      <c r="AZ15" s="13"/>
      <c r="BA15" s="13"/>
      <c r="BB15" s="13"/>
      <c r="BC15" s="13"/>
      <c r="BD15" s="13"/>
      <c r="BE15" s="37"/>
    </row>
    <row r="16" spans="1:57" ht="14.25" customHeight="1" thickBot="1">
      <c r="A16" s="39">
        <v>1964</v>
      </c>
      <c r="B16" s="715">
        <v>244395.70799092695</v>
      </c>
      <c r="C16" s="716">
        <v>14562.939558803828</v>
      </c>
      <c r="D16" s="716">
        <v>3987.6892182625484</v>
      </c>
      <c r="E16" s="716">
        <v>10575.250340541281</v>
      </c>
      <c r="F16" s="716">
        <v>1505.2094594761675</v>
      </c>
      <c r="G16" s="716">
        <v>9070.0408810651134</v>
      </c>
      <c r="H16" s="716">
        <v>12054.301212023996</v>
      </c>
      <c r="I16" s="716">
        <v>10390.145869844884</v>
      </c>
      <c r="J16" s="716">
        <v>1664.1553421791123</v>
      </c>
      <c r="K16" s="716">
        <v>1219.6335766886757</v>
      </c>
      <c r="L16" s="717">
        <v>444.52176549043656</v>
      </c>
      <c r="M16" s="13"/>
      <c r="N16" s="715">
        <v>6.1841939947056002</v>
      </c>
      <c r="O16" s="716">
        <v>25.684077156869598</v>
      </c>
      <c r="P16" s="716"/>
      <c r="Q16" s="716"/>
      <c r="R16" s="716"/>
      <c r="S16" s="716"/>
      <c r="T16" s="716">
        <v>13.179577718470448</v>
      </c>
      <c r="U16" s="716"/>
      <c r="V16" s="716"/>
      <c r="W16" s="716"/>
      <c r="X16" s="717"/>
      <c r="Y16" s="718"/>
      <c r="Z16" s="769"/>
      <c r="AA16" s="742"/>
      <c r="AB16" s="742"/>
      <c r="AC16" s="770"/>
      <c r="AD16" s="39"/>
      <c r="AE16" s="771"/>
      <c r="AF16" s="772"/>
      <c r="AG16" s="772"/>
      <c r="AH16" s="772"/>
      <c r="AI16" s="772"/>
      <c r="AJ16" s="773"/>
      <c r="AK16" s="548"/>
      <c r="AL16" s="772"/>
      <c r="AM16" s="772"/>
      <c r="AN16" s="772"/>
      <c r="AO16" s="772"/>
      <c r="AP16" s="772"/>
      <c r="AQ16" s="773"/>
      <c r="AR16" s="548"/>
      <c r="AS16" s="719"/>
      <c r="AT16" s="719"/>
      <c r="AU16" s="719"/>
      <c r="AV16" s="719"/>
      <c r="AW16" s="719"/>
      <c r="AX16" s="720"/>
      <c r="AY16" s="548"/>
      <c r="AZ16" s="730"/>
      <c r="BA16" s="730"/>
      <c r="BB16" s="730"/>
      <c r="BC16" s="730"/>
      <c r="BD16" s="730"/>
      <c r="BE16" s="729"/>
    </row>
    <row r="17" spans="1:57" ht="14.25" customHeight="1">
      <c r="A17" s="39">
        <v>1965</v>
      </c>
      <c r="B17" s="31">
        <v>259678.71828405099</v>
      </c>
      <c r="C17" s="10">
        <v>15457.86241312918</v>
      </c>
      <c r="D17" s="10">
        <v>3734.0630093309296</v>
      </c>
      <c r="E17" s="10">
        <v>11723.799403798248</v>
      </c>
      <c r="F17" s="10">
        <v>2013.1589402633308</v>
      </c>
      <c r="G17" s="10">
        <v>9710.6404635349172</v>
      </c>
      <c r="H17" s="10">
        <v>15932.334503493588</v>
      </c>
      <c r="I17" s="10">
        <v>13974.744712943977</v>
      </c>
      <c r="J17" s="10">
        <v>1957.5897905496122</v>
      </c>
      <c r="K17" s="10">
        <v>1440.2132036884982</v>
      </c>
      <c r="L17" s="30">
        <v>517.37658686111399</v>
      </c>
      <c r="M17" s="13"/>
      <c r="N17" s="31">
        <v>6.2533873523226591</v>
      </c>
      <c r="O17" s="10">
        <v>6.1452075023159525</v>
      </c>
      <c r="P17" s="10">
        <v>-6.3602300743518025</v>
      </c>
      <c r="Q17" s="10">
        <v>10.860726945194754</v>
      </c>
      <c r="R17" s="10">
        <v>33.746099427513322</v>
      </c>
      <c r="S17" s="10">
        <v>7.0628081049462388</v>
      </c>
      <c r="T17" s="10">
        <v>32.171365417692634</v>
      </c>
      <c r="U17" s="10">
        <v>34.499985736510233</v>
      </c>
      <c r="V17" s="10">
        <v>17.632635664063969</v>
      </c>
      <c r="W17" s="10">
        <v>18.085729289177131</v>
      </c>
      <c r="X17" s="30">
        <v>16.389483491387068</v>
      </c>
      <c r="Y17" s="13"/>
      <c r="Z17" s="32"/>
      <c r="AA17" s="33"/>
      <c r="AB17" s="33"/>
      <c r="AC17" s="774"/>
      <c r="AD17" s="39"/>
      <c r="AE17" s="34"/>
      <c r="AF17" s="16"/>
      <c r="AG17" s="16"/>
      <c r="AH17" s="16"/>
      <c r="AI17" s="16"/>
      <c r="AJ17" s="35"/>
      <c r="AK17" s="548"/>
      <c r="AL17" s="14"/>
      <c r="AM17" s="14"/>
      <c r="AN17" s="14"/>
      <c r="AO17" s="14"/>
      <c r="AP17" s="14"/>
      <c r="AQ17" s="35"/>
      <c r="AR17" s="548"/>
      <c r="AS17" s="13"/>
      <c r="AT17" s="13"/>
      <c r="AU17" s="13"/>
      <c r="AV17" s="13"/>
      <c r="AW17" s="13"/>
      <c r="AX17" s="37"/>
      <c r="AY17" s="548"/>
      <c r="AZ17" s="112"/>
      <c r="BA17" s="112"/>
      <c r="BB17" s="112"/>
      <c r="BC17" s="112"/>
      <c r="BD17" s="112"/>
      <c r="BE17" s="49"/>
    </row>
    <row r="18" spans="1:57" ht="14.25" customHeight="1">
      <c r="A18" s="39">
        <v>1966</v>
      </c>
      <c r="B18" s="31">
        <v>278494.87301309902</v>
      </c>
      <c r="C18" s="10">
        <v>17819.438103875946</v>
      </c>
      <c r="D18" s="10">
        <v>4683.9841621153282</v>
      </c>
      <c r="E18" s="10">
        <v>13135.453941760617</v>
      </c>
      <c r="F18" s="10">
        <v>2201.7129072119915</v>
      </c>
      <c r="G18" s="10">
        <v>10933.741034548626</v>
      </c>
      <c r="H18" s="10">
        <v>18980.832716140751</v>
      </c>
      <c r="I18" s="10">
        <v>16627.860034375688</v>
      </c>
      <c r="J18" s="10">
        <v>2352.972681765063</v>
      </c>
      <c r="K18" s="10">
        <v>1793.5939566990996</v>
      </c>
      <c r="L18" s="30">
        <v>559.37872506596341</v>
      </c>
      <c r="M18" s="13"/>
      <c r="N18" s="31">
        <v>7.2459363837686031</v>
      </c>
      <c r="O18" s="10">
        <v>15.277504920350138</v>
      </c>
      <c r="P18" s="10">
        <v>25.439344499829588</v>
      </c>
      <c r="Q18" s="10">
        <v>12.04093049822248</v>
      </c>
      <c r="R18" s="10">
        <v>9.3660745397478031</v>
      </c>
      <c r="S18" s="10">
        <v>12.595467576074482</v>
      </c>
      <c r="T18" s="10">
        <v>19.134033446126164</v>
      </c>
      <c r="U18" s="10">
        <v>18.98507182728202</v>
      </c>
      <c r="V18" s="10">
        <v>20.197433247975983</v>
      </c>
      <c r="W18" s="10">
        <v>24.536697212993587</v>
      </c>
      <c r="X18" s="30">
        <v>8.1182912546687405</v>
      </c>
      <c r="Y18" s="13"/>
      <c r="Z18" s="32"/>
      <c r="AA18" s="33"/>
      <c r="AB18" s="33"/>
      <c r="AC18" s="774"/>
      <c r="AD18" s="39"/>
      <c r="AE18" s="34"/>
      <c r="AF18" s="16"/>
      <c r="AG18" s="16"/>
      <c r="AH18" s="16"/>
      <c r="AI18" s="16"/>
      <c r="AJ18" s="35"/>
      <c r="AK18" s="548"/>
      <c r="AL18" s="14"/>
      <c r="AM18" s="14"/>
      <c r="AN18" s="14"/>
      <c r="AO18" s="14"/>
      <c r="AP18" s="14"/>
      <c r="AQ18" s="35"/>
      <c r="AR18" s="548"/>
      <c r="AS18" s="13"/>
      <c r="AT18" s="13"/>
      <c r="AU18" s="13"/>
      <c r="AV18" s="13"/>
      <c r="AW18" s="13"/>
      <c r="AX18" s="37"/>
      <c r="AY18" s="548"/>
      <c r="AZ18" s="112"/>
      <c r="BA18" s="112"/>
      <c r="BB18" s="112"/>
      <c r="BC18" s="112"/>
      <c r="BD18" s="112"/>
      <c r="BE18" s="49"/>
    </row>
    <row r="19" spans="1:57" ht="14.25" customHeight="1">
      <c r="A19" s="39">
        <v>1967</v>
      </c>
      <c r="B19" s="31">
        <v>290582.41258821834</v>
      </c>
      <c r="C19" s="10">
        <v>16856.33507276138</v>
      </c>
      <c r="D19" s="10">
        <v>4889.116088134153</v>
      </c>
      <c r="E19" s="10">
        <v>11967.218984627227</v>
      </c>
      <c r="F19" s="10">
        <v>2196.5539868367687</v>
      </c>
      <c r="G19" s="10">
        <v>9770.6649977904581</v>
      </c>
      <c r="H19" s="10">
        <v>18211.549074893075</v>
      </c>
      <c r="I19" s="10">
        <v>15682.963523692481</v>
      </c>
      <c r="J19" s="10">
        <v>2528.5855512005965</v>
      </c>
      <c r="K19" s="10">
        <v>1983.1009931554263</v>
      </c>
      <c r="L19" s="30">
        <v>545.48455804517016</v>
      </c>
      <c r="M19" s="13"/>
      <c r="N19" s="31">
        <v>4.3403095519646495</v>
      </c>
      <c r="O19" s="10">
        <v>-5.4047890034483181</v>
      </c>
      <c r="P19" s="10">
        <v>4.3794325283581959</v>
      </c>
      <c r="Q19" s="10">
        <v>-8.8937539754092914</v>
      </c>
      <c r="R19" s="10">
        <v>-0.23431394521620241</v>
      </c>
      <c r="S19" s="10">
        <v>-10.637493910666617</v>
      </c>
      <c r="T19" s="10">
        <v>-4.0529499034755112</v>
      </c>
      <c r="U19" s="10">
        <v>-5.6826104425330204</v>
      </c>
      <c r="V19" s="10">
        <v>7.4634470173193357</v>
      </c>
      <c r="W19" s="10">
        <v>10.56577135245773</v>
      </c>
      <c r="X19" s="30">
        <v>-2.4838568930476979</v>
      </c>
      <c r="Y19" s="13"/>
      <c r="Z19" s="32"/>
      <c r="AA19" s="33"/>
      <c r="AB19" s="33"/>
      <c r="AC19" s="774"/>
      <c r="AD19" s="39"/>
      <c r="AE19" s="34"/>
      <c r="AF19" s="16"/>
      <c r="AG19" s="16"/>
      <c r="AH19" s="16"/>
      <c r="AI19" s="16"/>
      <c r="AJ19" s="35"/>
      <c r="AK19" s="548"/>
      <c r="AL19" s="14"/>
      <c r="AM19" s="14"/>
      <c r="AN19" s="14"/>
      <c r="AO19" s="14"/>
      <c r="AP19" s="14"/>
      <c r="AQ19" s="35"/>
      <c r="AR19" s="548"/>
      <c r="AS19" s="13"/>
      <c r="AT19" s="13"/>
      <c r="AU19" s="13"/>
      <c r="AV19" s="13"/>
      <c r="AW19" s="13"/>
      <c r="AX19" s="37"/>
      <c r="AY19" s="548"/>
      <c r="AZ19" s="112"/>
      <c r="BA19" s="112"/>
      <c r="BB19" s="112"/>
      <c r="BC19" s="112"/>
      <c r="BD19" s="112"/>
      <c r="BE19" s="49"/>
    </row>
    <row r="20" spans="1:57" ht="14.25" customHeight="1">
      <c r="A20" s="39">
        <v>1968</v>
      </c>
      <c r="B20" s="31">
        <v>309751.80804045935</v>
      </c>
      <c r="C20" s="10">
        <v>19940.640404413225</v>
      </c>
      <c r="D20" s="10">
        <v>5979.7577328155548</v>
      </c>
      <c r="E20" s="10">
        <v>13960.88267159767</v>
      </c>
      <c r="F20" s="10">
        <v>3297.0663804141386</v>
      </c>
      <c r="G20" s="10">
        <v>10663.816291183532</v>
      </c>
      <c r="H20" s="10">
        <v>19670.217962821724</v>
      </c>
      <c r="I20" s="10">
        <v>16237.279481121852</v>
      </c>
      <c r="J20" s="10">
        <v>3432.93848169987</v>
      </c>
      <c r="K20" s="10">
        <v>2833.1359656999284</v>
      </c>
      <c r="L20" s="30">
        <v>599.80251599994165</v>
      </c>
      <c r="M20" s="13"/>
      <c r="N20" s="31">
        <v>6.5968877061413078</v>
      </c>
      <c r="O20" s="10">
        <v>18.297603354099557</v>
      </c>
      <c r="P20" s="10">
        <v>22.307542406865345</v>
      </c>
      <c r="Q20" s="10">
        <v>16.659373322502514</v>
      </c>
      <c r="R20" s="10">
        <v>50.101768505230538</v>
      </c>
      <c r="S20" s="10">
        <v>9.1411515346708772</v>
      </c>
      <c r="T20" s="10">
        <v>8.0095816227934602</v>
      </c>
      <c r="U20" s="10">
        <v>3.5345102766575875</v>
      </c>
      <c r="V20" s="10">
        <v>35.765170376374186</v>
      </c>
      <c r="W20" s="10">
        <v>42.863927529578952</v>
      </c>
      <c r="X20" s="30">
        <v>9.9577443859141468</v>
      </c>
      <c r="Y20" s="13"/>
      <c r="Z20" s="32"/>
      <c r="AA20" s="33"/>
      <c r="AB20" s="33"/>
      <c r="AC20" s="774"/>
      <c r="AD20" s="39"/>
      <c r="AE20" s="34"/>
      <c r="AF20" s="16"/>
      <c r="AG20" s="16"/>
      <c r="AH20" s="16"/>
      <c r="AI20" s="16"/>
      <c r="AJ20" s="35"/>
      <c r="AK20" s="548"/>
      <c r="AL20" s="14"/>
      <c r="AM20" s="14"/>
      <c r="AN20" s="14"/>
      <c r="AO20" s="14"/>
      <c r="AP20" s="14"/>
      <c r="AQ20" s="35"/>
      <c r="AR20" s="548"/>
      <c r="AS20" s="13"/>
      <c r="AT20" s="13"/>
      <c r="AU20" s="13"/>
      <c r="AV20" s="13"/>
      <c r="AW20" s="13"/>
      <c r="AX20" s="37"/>
      <c r="AY20" s="548"/>
      <c r="AZ20" s="112"/>
      <c r="BA20" s="112"/>
      <c r="BB20" s="112"/>
      <c r="BC20" s="112"/>
      <c r="BD20" s="112"/>
      <c r="BE20" s="49"/>
    </row>
    <row r="21" spans="1:57" ht="14.25" customHeight="1">
      <c r="A21" s="39">
        <v>1969</v>
      </c>
      <c r="B21" s="31">
        <v>337343.17622139573</v>
      </c>
      <c r="C21" s="10">
        <v>23318.123853370991</v>
      </c>
      <c r="D21" s="10">
        <v>7414.3967419565879</v>
      </c>
      <c r="E21" s="10">
        <v>15903.727111414404</v>
      </c>
      <c r="F21" s="10">
        <v>4420.4861179281197</v>
      </c>
      <c r="G21" s="10">
        <v>11483.240993486284</v>
      </c>
      <c r="H21" s="10">
        <v>23046.728958099124</v>
      </c>
      <c r="I21" s="10">
        <v>19110.26035256037</v>
      </c>
      <c r="J21" s="10">
        <v>3936.4686055387519</v>
      </c>
      <c r="K21" s="10">
        <v>3273.0587506898482</v>
      </c>
      <c r="L21" s="30">
        <v>663.40985484890382</v>
      </c>
      <c r="M21" s="13"/>
      <c r="N21" s="31">
        <v>8.9075729228132339</v>
      </c>
      <c r="O21" s="10">
        <v>16.937687960163352</v>
      </c>
      <c r="P21" s="10">
        <v>23.991590851048361</v>
      </c>
      <c r="Q21" s="10">
        <v>13.916343869641556</v>
      </c>
      <c r="R21" s="10">
        <v>34.073312693597344</v>
      </c>
      <c r="S21" s="10">
        <v>7.6841599660735449</v>
      </c>
      <c r="T21" s="10">
        <v>17.165600308340622</v>
      </c>
      <c r="U21" s="10">
        <v>17.693732960492348</v>
      </c>
      <c r="V21" s="10">
        <v>14.667612790706098</v>
      </c>
      <c r="W21" s="10">
        <v>15.527768180417588</v>
      </c>
      <c r="X21" s="30">
        <v>10.604713576921432</v>
      </c>
      <c r="Y21" s="13"/>
      <c r="Z21" s="32"/>
      <c r="AA21" s="33"/>
      <c r="AB21" s="33"/>
      <c r="AC21" s="774"/>
      <c r="AD21" s="39"/>
      <c r="AE21" s="34"/>
      <c r="AF21" s="16"/>
      <c r="AG21" s="16"/>
      <c r="AH21" s="16"/>
      <c r="AI21" s="16"/>
      <c r="AJ21" s="35"/>
      <c r="AK21" s="548"/>
      <c r="AL21" s="14"/>
      <c r="AM21" s="14"/>
      <c r="AN21" s="14"/>
      <c r="AO21" s="14"/>
      <c r="AP21" s="14"/>
      <c r="AQ21" s="35"/>
      <c r="AR21" s="548"/>
      <c r="AS21" s="13"/>
      <c r="AT21" s="13"/>
      <c r="AU21" s="13"/>
      <c r="AV21" s="13"/>
      <c r="AW21" s="13"/>
      <c r="AX21" s="37"/>
      <c r="AY21" s="548"/>
      <c r="AZ21" s="112"/>
      <c r="BA21" s="112"/>
      <c r="BB21" s="112"/>
      <c r="BC21" s="112"/>
      <c r="BD21" s="112"/>
      <c r="BE21" s="49"/>
    </row>
    <row r="22" spans="1:57" ht="14.25" customHeight="1" thickBot="1">
      <c r="A22" s="39">
        <v>1970</v>
      </c>
      <c r="B22" s="715">
        <v>351665.52398863184</v>
      </c>
      <c r="C22" s="716">
        <v>27321.049360701341</v>
      </c>
      <c r="D22" s="716">
        <v>9353.9935417305569</v>
      </c>
      <c r="E22" s="716">
        <v>17967.055818970784</v>
      </c>
      <c r="F22" s="716">
        <v>4490.2880203474724</v>
      </c>
      <c r="G22" s="716">
        <v>13476.767798623312</v>
      </c>
      <c r="H22" s="716">
        <v>24596.03537344599</v>
      </c>
      <c r="I22" s="716">
        <v>20635.599217361574</v>
      </c>
      <c r="J22" s="716">
        <v>3960.4361560844141</v>
      </c>
      <c r="K22" s="716">
        <v>3224.8935117547335</v>
      </c>
      <c r="L22" s="717">
        <v>735.5426443296808</v>
      </c>
      <c r="M22" s="13"/>
      <c r="N22" s="715">
        <v>4.2456313857187622</v>
      </c>
      <c r="O22" s="716">
        <v>17.166584809745178</v>
      </c>
      <c r="P22" s="716">
        <v>26.159873382525902</v>
      </c>
      <c r="Q22" s="716">
        <v>12.973868911995412</v>
      </c>
      <c r="R22" s="716">
        <v>1.5790548948057426</v>
      </c>
      <c r="S22" s="716">
        <v>17.360314969160974</v>
      </c>
      <c r="T22" s="716">
        <v>6.7224568751757863</v>
      </c>
      <c r="U22" s="716">
        <v>7.9817796129441065</v>
      </c>
      <c r="V22" s="716">
        <v>0.60885918185500376</v>
      </c>
      <c r="W22" s="716">
        <v>-1.4715665866053662</v>
      </c>
      <c r="X22" s="717">
        <v>10.873035568216839</v>
      </c>
      <c r="Y22" s="718"/>
      <c r="Z22" s="769"/>
      <c r="AA22" s="742"/>
      <c r="AB22" s="742"/>
      <c r="AC22" s="770"/>
      <c r="AD22" s="39"/>
      <c r="AE22" s="771"/>
      <c r="AF22" s="772"/>
      <c r="AG22" s="772"/>
      <c r="AH22" s="772"/>
      <c r="AI22" s="772"/>
      <c r="AJ22" s="773"/>
      <c r="AK22" s="548"/>
      <c r="AL22" s="772"/>
      <c r="AM22" s="772"/>
      <c r="AN22" s="772"/>
      <c r="AO22" s="772"/>
      <c r="AP22" s="772"/>
      <c r="AQ22" s="773"/>
      <c r="AR22" s="548"/>
      <c r="AS22" s="730"/>
      <c r="AT22" s="730"/>
      <c r="AU22" s="730"/>
      <c r="AV22" s="730"/>
      <c r="AW22" s="730"/>
      <c r="AX22" s="729"/>
      <c r="AY22" s="548"/>
      <c r="AZ22" s="730"/>
      <c r="BA22" s="730"/>
      <c r="BB22" s="730"/>
      <c r="BC22" s="730"/>
      <c r="BD22" s="730"/>
      <c r="BE22" s="729"/>
    </row>
    <row r="23" spans="1:57" ht="14.25" customHeight="1">
      <c r="A23" s="39">
        <v>1971</v>
      </c>
      <c r="B23" s="31">
        <v>368014.8569987251</v>
      </c>
      <c r="C23" s="10">
        <v>31305.132446106792</v>
      </c>
      <c r="D23" s="10">
        <v>10705.448429846037</v>
      </c>
      <c r="E23" s="10">
        <v>20599.684016260755</v>
      </c>
      <c r="F23" s="10">
        <v>5301.4042038154803</v>
      </c>
      <c r="G23" s="10">
        <v>15298.279812445275</v>
      </c>
      <c r="H23" s="10">
        <v>24851.152719128368</v>
      </c>
      <c r="I23" s="10">
        <v>20385.565271397001</v>
      </c>
      <c r="J23" s="10">
        <v>4465.5874477313682</v>
      </c>
      <c r="K23" s="10">
        <v>3661.3410027215459</v>
      </c>
      <c r="L23" s="30">
        <v>804.24644500982208</v>
      </c>
      <c r="M23" s="13"/>
      <c r="N23" s="31">
        <v>4.6491145406172274</v>
      </c>
      <c r="O23" s="10">
        <v>14.582467286692747</v>
      </c>
      <c r="P23" s="10">
        <v>14.447892037623223</v>
      </c>
      <c r="Q23" s="10">
        <v>14.652529740071675</v>
      </c>
      <c r="R23" s="10">
        <v>18.063789667666818</v>
      </c>
      <c r="S23" s="10">
        <v>13.515941218546734</v>
      </c>
      <c r="T23" s="10">
        <v>1.0372295445541857</v>
      </c>
      <c r="U23" s="10">
        <v>-1.2116631231828157</v>
      </c>
      <c r="V23" s="10">
        <v>12.754940914042789</v>
      </c>
      <c r="W23" s="10">
        <v>13.533702411442782</v>
      </c>
      <c r="X23" s="30">
        <v>9.3405598179494795</v>
      </c>
      <c r="Y23" s="13"/>
      <c r="Z23" s="32"/>
      <c r="AA23" s="33"/>
      <c r="AB23" s="33"/>
      <c r="AC23" s="774"/>
      <c r="AD23" s="39"/>
      <c r="AE23" s="34"/>
      <c r="AF23" s="16"/>
      <c r="AG23" s="16"/>
      <c r="AH23" s="16"/>
      <c r="AI23" s="16"/>
      <c r="AJ23" s="35"/>
      <c r="AK23" s="548"/>
      <c r="AL23" s="14"/>
      <c r="AM23" s="14"/>
      <c r="AN23" s="14"/>
      <c r="AO23" s="14"/>
      <c r="AP23" s="14"/>
      <c r="AQ23" s="35"/>
      <c r="AR23" s="548"/>
      <c r="AS23" s="112"/>
      <c r="AT23" s="112"/>
      <c r="AU23" s="112"/>
      <c r="AV23" s="112"/>
      <c r="AW23" s="112"/>
      <c r="AX23" s="49"/>
      <c r="AY23" s="548"/>
      <c r="AZ23" s="11"/>
      <c r="BA23" s="11"/>
      <c r="BB23" s="11"/>
      <c r="BC23" s="11"/>
      <c r="BD23" s="11"/>
      <c r="BE23" s="38"/>
    </row>
    <row r="24" spans="1:57" ht="14.25" customHeight="1">
      <c r="A24" s="39">
        <v>1972</v>
      </c>
      <c r="B24" s="31">
        <v>398004.94982268329</v>
      </c>
      <c r="C24" s="10">
        <v>35373.76759246127</v>
      </c>
      <c r="D24" s="10">
        <v>12557.444923389248</v>
      </c>
      <c r="E24" s="10">
        <v>22816.322669072026</v>
      </c>
      <c r="F24" s="10">
        <v>6677.424828571573</v>
      </c>
      <c r="G24" s="10">
        <v>16138.897840500453</v>
      </c>
      <c r="H24" s="10">
        <v>30780.125574939866</v>
      </c>
      <c r="I24" s="10">
        <v>25438.567204025134</v>
      </c>
      <c r="J24" s="10">
        <v>5341.5583709147331</v>
      </c>
      <c r="K24" s="10">
        <v>4328.6834566369607</v>
      </c>
      <c r="L24" s="30">
        <v>1012.8749142777726</v>
      </c>
      <c r="M24" s="13"/>
      <c r="N24" s="31">
        <v>8.1491527457713708</v>
      </c>
      <c r="O24" s="10">
        <v>12.996703187117387</v>
      </c>
      <c r="P24" s="10">
        <v>17.299569519946267</v>
      </c>
      <c r="Q24" s="10">
        <v>10.760546865969033</v>
      </c>
      <c r="R24" s="10">
        <v>25.95577646703029</v>
      </c>
      <c r="S24" s="10">
        <v>5.4948532669099714</v>
      </c>
      <c r="T24" s="10">
        <v>23.857938997122918</v>
      </c>
      <c r="U24" s="10">
        <v>24.787156330258853</v>
      </c>
      <c r="V24" s="10">
        <v>19.616028874955305</v>
      </c>
      <c r="W24" s="10">
        <v>18.226722215149206</v>
      </c>
      <c r="X24" s="30">
        <v>25.940863097679291</v>
      </c>
      <c r="Y24" s="13"/>
      <c r="Z24" s="32"/>
      <c r="AA24" s="33"/>
      <c r="AB24" s="33"/>
      <c r="AC24" s="774"/>
      <c r="AD24" s="39"/>
      <c r="AE24" s="34"/>
      <c r="AF24" s="16"/>
      <c r="AG24" s="16"/>
      <c r="AH24" s="16"/>
      <c r="AI24" s="16"/>
      <c r="AJ24" s="35"/>
      <c r="AK24" s="548"/>
      <c r="AL24" s="14"/>
      <c r="AM24" s="14"/>
      <c r="AN24" s="14"/>
      <c r="AO24" s="14"/>
      <c r="AP24" s="14"/>
      <c r="AQ24" s="35"/>
      <c r="AR24" s="548"/>
      <c r="AS24" s="112"/>
      <c r="AT24" s="112"/>
      <c r="AU24" s="112"/>
      <c r="AV24" s="112"/>
      <c r="AW24" s="112"/>
      <c r="AX24" s="49"/>
      <c r="AY24" s="548"/>
      <c r="AZ24" s="11"/>
      <c r="BA24" s="11"/>
      <c r="BB24" s="11"/>
      <c r="BC24" s="11"/>
      <c r="BD24" s="11"/>
      <c r="BE24" s="38"/>
    </row>
    <row r="25" spans="1:57" ht="14.25" customHeight="1">
      <c r="A25" s="39">
        <v>1973</v>
      </c>
      <c r="B25" s="31">
        <v>429004.39492470701</v>
      </c>
      <c r="C25" s="10">
        <v>38755.84751557764</v>
      </c>
      <c r="D25" s="10">
        <v>13984.591771909256</v>
      </c>
      <c r="E25" s="10">
        <v>24771.255743668386</v>
      </c>
      <c r="F25" s="10">
        <v>7141.7484677247121</v>
      </c>
      <c r="G25" s="10">
        <v>17629.507275943673</v>
      </c>
      <c r="H25" s="10">
        <v>35777.0474356509</v>
      </c>
      <c r="I25" s="10">
        <v>29507.721258918402</v>
      </c>
      <c r="J25" s="10">
        <v>6269.3261767324966</v>
      </c>
      <c r="K25" s="10">
        <v>5071.914725586802</v>
      </c>
      <c r="L25" s="30">
        <v>1197.4114511456946</v>
      </c>
      <c r="M25" s="13"/>
      <c r="N25" s="31">
        <v>7.7887084358710501</v>
      </c>
      <c r="O25" s="10">
        <v>9.5609830484586045</v>
      </c>
      <c r="P25" s="10">
        <v>11.36494611146437</v>
      </c>
      <c r="Q25" s="10">
        <v>8.5681338879656899</v>
      </c>
      <c r="R25" s="10">
        <v>6.9536333403017458</v>
      </c>
      <c r="S25" s="10">
        <v>9.236129072597187</v>
      </c>
      <c r="T25" s="10">
        <v>16.234247805601409</v>
      </c>
      <c r="U25" s="10">
        <v>15.996003321481901</v>
      </c>
      <c r="V25" s="10">
        <v>17.368860197607173</v>
      </c>
      <c r="W25" s="10">
        <v>17.169914972883515</v>
      </c>
      <c r="X25" s="30">
        <v>18.21908453518224</v>
      </c>
      <c r="Y25" s="13"/>
      <c r="Z25" s="32"/>
      <c r="AA25" s="33"/>
      <c r="AB25" s="33"/>
      <c r="AC25" s="774"/>
      <c r="AD25" s="39"/>
      <c r="AE25" s="34"/>
      <c r="AF25" s="16"/>
      <c r="AG25" s="16"/>
      <c r="AH25" s="16"/>
      <c r="AI25" s="16"/>
      <c r="AJ25" s="35"/>
      <c r="AK25" s="548"/>
      <c r="AL25" s="14"/>
      <c r="AM25" s="14"/>
      <c r="AN25" s="14"/>
      <c r="AO25" s="14"/>
      <c r="AP25" s="14"/>
      <c r="AQ25" s="35"/>
      <c r="AR25" s="548"/>
      <c r="AS25" s="112"/>
      <c r="AT25" s="112"/>
      <c r="AU25" s="112"/>
      <c r="AV25" s="112"/>
      <c r="AW25" s="112"/>
      <c r="AX25" s="49"/>
      <c r="AY25" s="548"/>
      <c r="AZ25" s="11"/>
      <c r="BA25" s="11"/>
      <c r="BB25" s="11"/>
      <c r="BC25" s="11"/>
      <c r="BD25" s="11"/>
      <c r="BE25" s="38"/>
    </row>
    <row r="26" spans="1:57" ht="14.25" customHeight="1">
      <c r="A26" s="39">
        <v>1974</v>
      </c>
      <c r="B26" s="31">
        <v>453108.32531736221</v>
      </c>
      <c r="C26" s="10">
        <v>38514.907497929562</v>
      </c>
      <c r="D26" s="10">
        <v>15703.928750363764</v>
      </c>
      <c r="E26" s="10">
        <v>22810.978747565798</v>
      </c>
      <c r="F26" s="10">
        <v>7519.9464234202587</v>
      </c>
      <c r="G26" s="10">
        <v>15291.032324145539</v>
      </c>
      <c r="H26" s="10">
        <v>38786.86836562286</v>
      </c>
      <c r="I26" s="10">
        <v>32402.994927333486</v>
      </c>
      <c r="J26" s="10">
        <v>6383.8734382893726</v>
      </c>
      <c r="K26" s="10">
        <v>5470.3943164241809</v>
      </c>
      <c r="L26" s="30">
        <v>913.47912186519125</v>
      </c>
      <c r="M26" s="13"/>
      <c r="N26" s="31">
        <v>5.6185742332279798</v>
      </c>
      <c r="O26" s="10">
        <v>-0.62168687589978511</v>
      </c>
      <c r="P26" s="10">
        <v>12.294509603835046</v>
      </c>
      <c r="Q26" s="10">
        <v>-7.9135148269729561</v>
      </c>
      <c r="R26" s="10">
        <v>5.2955933327071714</v>
      </c>
      <c r="S26" s="10">
        <v>-13.264550819234167</v>
      </c>
      <c r="T26" s="10">
        <v>8.4127147031500158</v>
      </c>
      <c r="U26" s="10">
        <v>9.8119188635754639</v>
      </c>
      <c r="V26" s="10">
        <v>1.827106427832681</v>
      </c>
      <c r="W26" s="10">
        <v>7.8565909010088086</v>
      </c>
      <c r="X26" s="30">
        <v>-23.712177548396941</v>
      </c>
      <c r="Y26" s="13"/>
      <c r="Z26" s="32"/>
      <c r="AA26" s="33"/>
      <c r="AB26" s="33"/>
      <c r="AC26" s="774"/>
      <c r="AD26" s="39"/>
      <c r="AE26" s="34"/>
      <c r="AF26" s="16"/>
      <c r="AG26" s="16"/>
      <c r="AH26" s="16"/>
      <c r="AI26" s="16"/>
      <c r="AJ26" s="35"/>
      <c r="AK26" s="548"/>
      <c r="AL26" s="14"/>
      <c r="AM26" s="14"/>
      <c r="AN26" s="14"/>
      <c r="AO26" s="14"/>
      <c r="AP26" s="14"/>
      <c r="AQ26" s="35"/>
      <c r="AR26" s="548"/>
      <c r="AS26" s="112"/>
      <c r="AT26" s="112"/>
      <c r="AU26" s="112"/>
      <c r="AV26" s="112"/>
      <c r="AW26" s="112"/>
      <c r="AX26" s="49"/>
      <c r="AY26" s="548"/>
      <c r="AZ26" s="11"/>
      <c r="BA26" s="11"/>
      <c r="BB26" s="11"/>
      <c r="BC26" s="11"/>
      <c r="BD26" s="11"/>
      <c r="BE26" s="38"/>
    </row>
    <row r="27" spans="1:57" ht="14.25" customHeight="1">
      <c r="A27" s="39">
        <v>1975</v>
      </c>
      <c r="B27" s="31">
        <v>455564.5861604925</v>
      </c>
      <c r="C27" s="10">
        <v>38274.681388605808</v>
      </c>
      <c r="D27" s="10">
        <v>15942.154747029181</v>
      </c>
      <c r="E27" s="10">
        <v>22332.526641576627</v>
      </c>
      <c r="F27" s="10">
        <v>7946.643712522251</v>
      </c>
      <c r="G27" s="10">
        <v>14385.882929054376</v>
      </c>
      <c r="H27" s="10">
        <v>38351.444508412678</v>
      </c>
      <c r="I27" s="10">
        <v>31943.892698700747</v>
      </c>
      <c r="J27" s="10">
        <v>6407.5518097119339</v>
      </c>
      <c r="K27" s="10">
        <v>5473.1064999938562</v>
      </c>
      <c r="L27" s="30">
        <v>934.44530971807728</v>
      </c>
      <c r="M27" s="13"/>
      <c r="N27" s="31">
        <v>0.54209130706435182</v>
      </c>
      <c r="O27" s="10">
        <v>-0.62372241017758512</v>
      </c>
      <c r="P27" s="10">
        <v>1.5169834278565331</v>
      </c>
      <c r="Q27" s="10">
        <v>-2.0974641697047991</v>
      </c>
      <c r="R27" s="10">
        <v>5.6742065046245349</v>
      </c>
      <c r="S27" s="10">
        <v>-5.9194786584936594</v>
      </c>
      <c r="T27" s="10">
        <v>-1.1226063757085902</v>
      </c>
      <c r="U27" s="10">
        <v>-1.4168512190379734</v>
      </c>
      <c r="V27" s="10">
        <v>0.37090916120834372</v>
      </c>
      <c r="W27" s="10">
        <v>4.957930658731069E-2</v>
      </c>
      <c r="X27" s="30">
        <v>2.2952016473103631</v>
      </c>
      <c r="Y27" s="13"/>
      <c r="Z27" s="32"/>
      <c r="AA27" s="33"/>
      <c r="AB27" s="33"/>
      <c r="AC27" s="774"/>
      <c r="AD27" s="39"/>
      <c r="AE27" s="34"/>
      <c r="AF27" s="16"/>
      <c r="AG27" s="16"/>
      <c r="AH27" s="16"/>
      <c r="AI27" s="16"/>
      <c r="AJ27" s="35"/>
      <c r="AK27" s="548"/>
      <c r="AL27" s="14"/>
      <c r="AM27" s="14"/>
      <c r="AN27" s="14"/>
      <c r="AO27" s="14"/>
      <c r="AP27" s="14"/>
      <c r="AQ27" s="35"/>
      <c r="AR27" s="548"/>
      <c r="AS27" s="112"/>
      <c r="AT27" s="112"/>
      <c r="AU27" s="112"/>
      <c r="AV27" s="112"/>
      <c r="AW27" s="112"/>
      <c r="AX27" s="49"/>
      <c r="AY27" s="548"/>
      <c r="AZ27" s="11"/>
      <c r="BA27" s="11"/>
      <c r="BB27" s="11"/>
      <c r="BC27" s="11"/>
      <c r="BD27" s="11"/>
      <c r="BE27" s="38"/>
    </row>
    <row r="28" spans="1:57" ht="14.25" customHeight="1">
      <c r="A28" s="39">
        <v>1976</v>
      </c>
      <c r="B28" s="31">
        <v>470615.41148398916</v>
      </c>
      <c r="C28" s="10">
        <v>39939.767899491417</v>
      </c>
      <c r="D28" s="10">
        <v>19430.68014070073</v>
      </c>
      <c r="E28" s="10">
        <v>20509.087758790687</v>
      </c>
      <c r="F28" s="10">
        <v>6746.2197072848703</v>
      </c>
      <c r="G28" s="10">
        <v>13762.868051505817</v>
      </c>
      <c r="H28" s="10">
        <v>41849.350798816209</v>
      </c>
      <c r="I28" s="10">
        <v>34239.189400319425</v>
      </c>
      <c r="J28" s="10">
        <v>7610.1613984967889</v>
      </c>
      <c r="K28" s="10">
        <v>6672.1638002474756</v>
      </c>
      <c r="L28" s="30">
        <v>937.99759824931357</v>
      </c>
      <c r="M28" s="13"/>
      <c r="N28" s="31">
        <v>3.3037742135193948</v>
      </c>
      <c r="O28" s="10">
        <v>4.3503602132695995</v>
      </c>
      <c r="P28" s="10">
        <v>21.882395755326844</v>
      </c>
      <c r="Q28" s="10">
        <v>-8.1649466361375822</v>
      </c>
      <c r="R28" s="10">
        <v>-15.106050411518556</v>
      </c>
      <c r="S28" s="10">
        <v>-4.3307378533596346</v>
      </c>
      <c r="T28" s="10">
        <v>9.1206637331124227</v>
      </c>
      <c r="U28" s="10">
        <v>7.1854007376879192</v>
      </c>
      <c r="V28" s="10">
        <v>18.768628401288279</v>
      </c>
      <c r="W28" s="10">
        <v>21.90816678343397</v>
      </c>
      <c r="X28" s="30">
        <v>0.38014943135709078</v>
      </c>
      <c r="Y28" s="13"/>
      <c r="Z28" s="32"/>
      <c r="AA28" s="33"/>
      <c r="AB28" s="33"/>
      <c r="AC28" s="774"/>
      <c r="AD28" s="39"/>
      <c r="AE28" s="34"/>
      <c r="AF28" s="16"/>
      <c r="AG28" s="16"/>
      <c r="AH28" s="16"/>
      <c r="AI28" s="16"/>
      <c r="AJ28" s="35"/>
      <c r="AK28" s="548"/>
      <c r="AL28" s="14"/>
      <c r="AM28" s="14"/>
      <c r="AN28" s="14"/>
      <c r="AO28" s="14"/>
      <c r="AP28" s="14"/>
      <c r="AQ28" s="35"/>
      <c r="AR28" s="548"/>
      <c r="AS28" s="112"/>
      <c r="AT28" s="112"/>
      <c r="AU28" s="112"/>
      <c r="AV28" s="112"/>
      <c r="AW28" s="112"/>
      <c r="AX28" s="49"/>
      <c r="AY28" s="548"/>
      <c r="AZ28" s="11"/>
      <c r="BA28" s="11"/>
      <c r="BB28" s="11"/>
      <c r="BC28" s="11"/>
      <c r="BD28" s="11"/>
      <c r="BE28" s="38"/>
    </row>
    <row r="29" spans="1:57" ht="14.25" customHeight="1">
      <c r="A29" s="39">
        <v>1977</v>
      </c>
      <c r="B29" s="31">
        <v>483976.34237706417</v>
      </c>
      <c r="C29" s="10">
        <v>44858.290282254799</v>
      </c>
      <c r="D29" s="10">
        <v>21328.836803363476</v>
      </c>
      <c r="E29" s="10">
        <v>23529.453478891319</v>
      </c>
      <c r="F29" s="10">
        <v>7694.12251315305</v>
      </c>
      <c r="G29" s="10">
        <v>15835.330965738269</v>
      </c>
      <c r="H29" s="10">
        <v>39623.434612411365</v>
      </c>
      <c r="I29" s="10">
        <v>32018.526191999554</v>
      </c>
      <c r="J29" s="10">
        <v>7604.9084204118053</v>
      </c>
      <c r="K29" s="10">
        <v>6413.2674683372134</v>
      </c>
      <c r="L29" s="30">
        <v>1191.6409520745917</v>
      </c>
      <c r="M29" s="13"/>
      <c r="N29" s="31">
        <v>2.839033862266449</v>
      </c>
      <c r="O29" s="10">
        <v>12.31484968851313</v>
      </c>
      <c r="P29" s="10">
        <v>9.7688637192207661</v>
      </c>
      <c r="Q29" s="10">
        <v>14.726962776811137</v>
      </c>
      <c r="R29" s="10">
        <v>14.050873629932203</v>
      </c>
      <c r="S29" s="10">
        <v>15.058365062256772</v>
      </c>
      <c r="T29" s="10">
        <v>-5.3188786538304171</v>
      </c>
      <c r="U29" s="10">
        <v>-6.4857353436619469</v>
      </c>
      <c r="V29" s="10">
        <v>-6.9025843341785631E-2</v>
      </c>
      <c r="W29" s="10">
        <v>-3.8802454445237</v>
      </c>
      <c r="X29" s="30">
        <v>27.040938516119883</v>
      </c>
      <c r="Y29" s="13"/>
      <c r="Z29" s="32"/>
      <c r="AA29" s="33"/>
      <c r="AB29" s="33"/>
      <c r="AC29" s="774"/>
      <c r="AD29" s="39"/>
      <c r="AE29" s="34"/>
      <c r="AF29" s="16"/>
      <c r="AG29" s="16"/>
      <c r="AH29" s="16"/>
      <c r="AI29" s="16"/>
      <c r="AJ29" s="35"/>
      <c r="AK29" s="548"/>
      <c r="AL29" s="14"/>
      <c r="AM29" s="14"/>
      <c r="AN29" s="14"/>
      <c r="AO29" s="14"/>
      <c r="AP29" s="14"/>
      <c r="AQ29" s="35"/>
      <c r="AR29" s="548"/>
      <c r="AS29" s="112"/>
      <c r="AT29" s="112"/>
      <c r="AU29" s="112"/>
      <c r="AV29" s="112"/>
      <c r="AW29" s="112"/>
      <c r="AX29" s="49"/>
      <c r="AY29" s="548"/>
      <c r="AZ29" s="11"/>
      <c r="BA29" s="11"/>
      <c r="BB29" s="11"/>
      <c r="BC29" s="11"/>
      <c r="BD29" s="11"/>
      <c r="BE29" s="38"/>
    </row>
    <row r="30" spans="1:57" ht="14.25" customHeight="1">
      <c r="A30" s="39">
        <v>1978</v>
      </c>
      <c r="B30" s="31">
        <v>491054.63224416715</v>
      </c>
      <c r="C30" s="10">
        <v>49576.969989092577</v>
      </c>
      <c r="D30" s="10">
        <v>23786.918577501365</v>
      </c>
      <c r="E30" s="10">
        <v>25790.051411591216</v>
      </c>
      <c r="F30" s="10">
        <v>8189.6790341664382</v>
      </c>
      <c r="G30" s="10">
        <v>17600.372377424777</v>
      </c>
      <c r="H30" s="10">
        <v>39163.08921571543</v>
      </c>
      <c r="I30" s="10">
        <v>31207.324044114655</v>
      </c>
      <c r="J30" s="10">
        <v>7955.7651716007713</v>
      </c>
      <c r="K30" s="10">
        <v>6762.5636757938828</v>
      </c>
      <c r="L30" s="30">
        <v>1193.2014958068889</v>
      </c>
      <c r="M30" s="13"/>
      <c r="N30" s="31">
        <v>1.4625280715866662</v>
      </c>
      <c r="O30" s="10">
        <v>10.519080591674745</v>
      </c>
      <c r="P30" s="10">
        <v>11.5246874304475</v>
      </c>
      <c r="Q30" s="10">
        <v>9.6075241812476406</v>
      </c>
      <c r="R30" s="10">
        <v>6.4407152364189368</v>
      </c>
      <c r="S30" s="10">
        <v>11.146223691221845</v>
      </c>
      <c r="T30" s="10">
        <v>-1.1618008413428638</v>
      </c>
      <c r="U30" s="10">
        <v>-2.5335399356625987</v>
      </c>
      <c r="V30" s="10">
        <v>4.6135565583834692</v>
      </c>
      <c r="W30" s="10">
        <v>5.4464624963978414</v>
      </c>
      <c r="X30" s="30">
        <v>0.13095754468495091</v>
      </c>
      <c r="Y30" s="13"/>
      <c r="Z30" s="32"/>
      <c r="AA30" s="33"/>
      <c r="AB30" s="33"/>
      <c r="AC30" s="774"/>
      <c r="AD30" s="39"/>
      <c r="AE30" s="34"/>
      <c r="AF30" s="16"/>
      <c r="AG30" s="16"/>
      <c r="AH30" s="16"/>
      <c r="AI30" s="16"/>
      <c r="AJ30" s="35"/>
      <c r="AK30" s="548"/>
      <c r="AL30" s="14"/>
      <c r="AM30" s="14"/>
      <c r="AN30" s="14"/>
      <c r="AO30" s="14"/>
      <c r="AP30" s="14"/>
      <c r="AQ30" s="35"/>
      <c r="AR30" s="548"/>
      <c r="AS30" s="112"/>
      <c r="AT30" s="112"/>
      <c r="AU30" s="112"/>
      <c r="AV30" s="112"/>
      <c r="AW30" s="112"/>
      <c r="AX30" s="49"/>
      <c r="AY30" s="548"/>
      <c r="AZ30" s="11"/>
      <c r="BB30" s="11"/>
      <c r="BC30" s="11"/>
      <c r="BD30" s="11"/>
      <c r="BE30" s="38"/>
    </row>
    <row r="31" spans="1:57" ht="14.25" customHeight="1">
      <c r="A31" s="39">
        <v>1979</v>
      </c>
      <c r="B31" s="31">
        <v>491260.94649688038</v>
      </c>
      <c r="C31" s="10">
        <v>52207.721517540725</v>
      </c>
      <c r="D31" s="10">
        <v>27972.718482875483</v>
      </c>
      <c r="E31" s="10">
        <v>24235.003034665246</v>
      </c>
      <c r="F31" s="10">
        <v>8702.7758924062655</v>
      </c>
      <c r="G31" s="10">
        <v>15532.22714225898</v>
      </c>
      <c r="H31" s="10">
        <v>43506.378109000354</v>
      </c>
      <c r="I31" s="10">
        <v>34511.042291238809</v>
      </c>
      <c r="J31" s="10">
        <v>8995.3358177615482</v>
      </c>
      <c r="K31" s="10">
        <v>7466.8295440967358</v>
      </c>
      <c r="L31" s="30">
        <v>1528.5062736648129</v>
      </c>
      <c r="M31" s="13"/>
      <c r="N31" s="31">
        <v>4.2014521229605251E-2</v>
      </c>
      <c r="O31" s="10">
        <v>5.3063983721210572</v>
      </c>
      <c r="P31" s="10">
        <v>17.597066605059219</v>
      </c>
      <c r="Q31" s="10">
        <v>-6.0296443466067</v>
      </c>
      <c r="R31" s="10">
        <v>6.2651644356175984</v>
      </c>
      <c r="S31" s="10">
        <v>-11.750576583359774</v>
      </c>
      <c r="T31" s="10">
        <v>11.090261213464348</v>
      </c>
      <c r="U31" s="10">
        <v>10.586355441607287</v>
      </c>
      <c r="V31" s="10">
        <v>13.066884501212673</v>
      </c>
      <c r="W31" s="10">
        <v>10.414184650470993</v>
      </c>
      <c r="X31" s="30">
        <v>28.101270324940209</v>
      </c>
      <c r="Y31" s="13"/>
      <c r="Z31" s="32"/>
      <c r="AA31" s="33"/>
      <c r="AB31" s="33"/>
      <c r="AC31" s="774"/>
      <c r="AD31" s="39"/>
      <c r="AE31" s="34"/>
      <c r="AF31" s="16"/>
      <c r="AG31" s="16"/>
      <c r="AH31" s="16"/>
      <c r="AI31" s="16"/>
      <c r="AJ31" s="35"/>
      <c r="AK31" s="548"/>
      <c r="AL31" s="14"/>
      <c r="AM31" s="14"/>
      <c r="AN31" s="14"/>
      <c r="AO31" s="14"/>
      <c r="AP31" s="14"/>
      <c r="AQ31" s="35"/>
      <c r="AR31" s="548"/>
      <c r="AS31" s="112"/>
      <c r="AT31" s="112"/>
      <c r="AU31" s="112"/>
      <c r="AV31" s="112"/>
      <c r="AW31" s="112"/>
      <c r="AX31" s="49"/>
      <c r="AY31" s="548"/>
      <c r="AZ31" s="11"/>
      <c r="BA31" s="74"/>
      <c r="BB31" s="11"/>
      <c r="BC31" s="11"/>
      <c r="BD31" s="11"/>
      <c r="BE31" s="38"/>
    </row>
    <row r="32" spans="1:57" ht="14.25" customHeight="1">
      <c r="A32" s="39">
        <v>1980</v>
      </c>
      <c r="B32" s="31">
        <v>497650.19064927509</v>
      </c>
      <c r="C32" s="10">
        <v>53512.103185448512</v>
      </c>
      <c r="D32" s="10">
        <v>28208.727332464961</v>
      </c>
      <c r="E32" s="10">
        <v>25303.375852983558</v>
      </c>
      <c r="F32" s="10">
        <v>10024.385687003649</v>
      </c>
      <c r="G32" s="10">
        <v>15278.990165979909</v>
      </c>
      <c r="H32" s="10">
        <v>45029.27515738552</v>
      </c>
      <c r="I32" s="10">
        <v>34013.439447200828</v>
      </c>
      <c r="J32" s="10">
        <v>11015.835710184687</v>
      </c>
      <c r="K32" s="10">
        <v>9191.5395437365551</v>
      </c>
      <c r="L32" s="30">
        <v>1824.2961664481327</v>
      </c>
      <c r="M32" s="13"/>
      <c r="N32" s="31">
        <v>1.3005805159061801</v>
      </c>
      <c r="O32" s="10">
        <v>2.4984458811701638</v>
      </c>
      <c r="P32" s="10">
        <v>0.8437108096374768</v>
      </c>
      <c r="Q32" s="10">
        <v>4.408387392360269</v>
      </c>
      <c r="R32" s="10">
        <v>15.186071788319566</v>
      </c>
      <c r="S32" s="10">
        <v>-1.6303970702957526</v>
      </c>
      <c r="T32" s="10">
        <v>3.500399515146313</v>
      </c>
      <c r="U32" s="10">
        <v>-1.441865591420588</v>
      </c>
      <c r="V32" s="10">
        <v>22.461639380195276</v>
      </c>
      <c r="W32" s="10">
        <v>23.098290773268992</v>
      </c>
      <c r="X32" s="30">
        <v>19.351565504152045</v>
      </c>
      <c r="Y32" s="13"/>
      <c r="Z32" s="32"/>
      <c r="AA32" s="33"/>
      <c r="AB32" s="33"/>
      <c r="AC32" s="774"/>
      <c r="AD32" s="39"/>
      <c r="AE32" s="34"/>
      <c r="AF32" s="16"/>
      <c r="AG32" s="16"/>
      <c r="AH32" s="16"/>
      <c r="AI32" s="16"/>
      <c r="AJ32" s="35"/>
      <c r="AK32" s="548"/>
      <c r="AL32" s="14"/>
      <c r="AM32" s="14"/>
      <c r="AN32" s="14"/>
      <c r="AO32" s="14"/>
      <c r="AP32" s="14"/>
      <c r="AQ32" s="35"/>
      <c r="AR32" s="548"/>
      <c r="AS32" s="112"/>
      <c r="AT32" s="112"/>
      <c r="AU32" s="112"/>
      <c r="AV32" s="112"/>
      <c r="AW32" s="112"/>
      <c r="AX32" s="49"/>
      <c r="AY32" s="548"/>
      <c r="AZ32" s="11"/>
      <c r="BA32" s="74"/>
      <c r="BB32" s="11"/>
      <c r="BC32" s="11"/>
      <c r="BD32" s="11"/>
      <c r="BE32" s="38"/>
    </row>
    <row r="33" spans="1:57" ht="14.25" customHeight="1">
      <c r="A33" s="39">
        <v>1981</v>
      </c>
      <c r="B33" s="31">
        <v>496992.60045569792</v>
      </c>
      <c r="C33" s="10">
        <v>59006.146834919949</v>
      </c>
      <c r="D33" s="10">
        <v>31625.304580256881</v>
      </c>
      <c r="E33" s="10">
        <v>27380.842254663068</v>
      </c>
      <c r="F33" s="10">
        <v>10458.850998862825</v>
      </c>
      <c r="G33" s="10">
        <v>16921.991255800243</v>
      </c>
      <c r="H33" s="10">
        <v>43004.5099258216</v>
      </c>
      <c r="I33" s="10">
        <v>31204.612040128759</v>
      </c>
      <c r="J33" s="10">
        <v>11799.897885692844</v>
      </c>
      <c r="K33" s="10">
        <v>10189.994324222847</v>
      </c>
      <c r="L33" s="30">
        <v>1609.9035614699965</v>
      </c>
      <c r="M33" s="13"/>
      <c r="N33" s="31">
        <v>-0.13213904182759473</v>
      </c>
      <c r="O33" s="10">
        <v>10.266917804429387</v>
      </c>
      <c r="P33" s="10">
        <v>12.111773805051595</v>
      </c>
      <c r="Q33" s="10">
        <v>8.2102341353576858</v>
      </c>
      <c r="R33" s="10">
        <v>4.334084156622664</v>
      </c>
      <c r="S33" s="10">
        <v>10.753335606423974</v>
      </c>
      <c r="T33" s="10">
        <v>-4.4965530190903547</v>
      </c>
      <c r="U33" s="10">
        <v>-8.2579928778805822</v>
      </c>
      <c r="V33" s="10">
        <v>7.1175914032854726</v>
      </c>
      <c r="W33" s="10">
        <v>10.862758907093806</v>
      </c>
      <c r="X33" s="30">
        <v>-11.752072329108397</v>
      </c>
      <c r="Y33" s="13"/>
      <c r="Z33" s="32"/>
      <c r="AA33" s="33"/>
      <c r="AB33" s="33"/>
      <c r="AC33" s="774"/>
      <c r="AD33" s="39"/>
      <c r="AE33" s="34"/>
      <c r="AF33" s="16"/>
      <c r="AG33" s="16"/>
      <c r="AH33" s="16"/>
      <c r="AI33" s="16"/>
      <c r="AJ33" s="35"/>
      <c r="AK33" s="548"/>
      <c r="AL33" s="14"/>
      <c r="AM33" s="14"/>
      <c r="AN33" s="14"/>
      <c r="AO33" s="14"/>
      <c r="AP33" s="14"/>
      <c r="AQ33" s="35"/>
      <c r="AR33" s="548"/>
      <c r="AS33" s="112"/>
      <c r="AT33" s="112"/>
      <c r="AU33" s="112"/>
      <c r="AV33" s="112"/>
      <c r="AW33" s="112"/>
      <c r="AX33" s="49"/>
      <c r="AY33" s="548"/>
      <c r="AZ33" s="11"/>
      <c r="BA33" s="11"/>
      <c r="BB33" s="11"/>
      <c r="BC33" s="11"/>
      <c r="BD33" s="11"/>
      <c r="BE33" s="38"/>
    </row>
    <row r="34" spans="1:57" ht="14.25" customHeight="1">
      <c r="A34" s="39">
        <v>1982</v>
      </c>
      <c r="B34" s="31">
        <v>503179.18282412773</v>
      </c>
      <c r="C34" s="10">
        <v>62387.494400036463</v>
      </c>
      <c r="D34" s="10">
        <v>33937.005526231762</v>
      </c>
      <c r="E34" s="10">
        <v>28450.488873804701</v>
      </c>
      <c r="F34" s="10">
        <v>10269.152197079682</v>
      </c>
      <c r="G34" s="10">
        <v>18181.336676725019</v>
      </c>
      <c r="H34" s="10">
        <v>45191.292138963472</v>
      </c>
      <c r="I34" s="10">
        <v>32244.681744489906</v>
      </c>
      <c r="J34" s="10">
        <v>12946.61039447357</v>
      </c>
      <c r="K34" s="10">
        <v>11262.986208038355</v>
      </c>
      <c r="L34" s="30">
        <v>1683.6241864352146</v>
      </c>
      <c r="M34" s="13"/>
      <c r="N34" s="31">
        <v>1.2448037179542126</v>
      </c>
      <c r="O34" s="10">
        <v>5.7305005435729139</v>
      </c>
      <c r="P34" s="10">
        <v>7.3096559121142324</v>
      </c>
      <c r="Q34" s="10">
        <v>3.9065511907672157</v>
      </c>
      <c r="R34" s="10">
        <v>-1.8137633073056381</v>
      </c>
      <c r="S34" s="10">
        <v>7.4420640094180257</v>
      </c>
      <c r="T34" s="10">
        <v>5.0850067049103664</v>
      </c>
      <c r="U34" s="10">
        <v>3.3330640452239324</v>
      </c>
      <c r="V34" s="10">
        <v>9.7179867138603946</v>
      </c>
      <c r="W34" s="10">
        <v>10.529857521754217</v>
      </c>
      <c r="X34" s="30">
        <v>4.5791950977426277</v>
      </c>
      <c r="Y34" s="13"/>
      <c r="Z34" s="32"/>
      <c r="AA34" s="33"/>
      <c r="AB34" s="33"/>
      <c r="AC34" s="774"/>
      <c r="AD34" s="39"/>
      <c r="AE34" s="34"/>
      <c r="AF34" s="16"/>
      <c r="AG34" s="16"/>
      <c r="AH34" s="16"/>
      <c r="AI34" s="16"/>
      <c r="AJ34" s="35"/>
      <c r="AK34" s="548"/>
      <c r="AL34" s="14"/>
      <c r="AM34" s="14"/>
      <c r="AN34" s="14"/>
      <c r="AO34" s="14"/>
      <c r="AP34" s="14"/>
      <c r="AQ34" s="35"/>
      <c r="AR34" s="548"/>
      <c r="AS34" s="112"/>
      <c r="AT34" s="112"/>
      <c r="AU34" s="112"/>
      <c r="AV34" s="112"/>
      <c r="AW34" s="112"/>
      <c r="AX34" s="49"/>
      <c r="AY34" s="548"/>
      <c r="AZ34" s="11"/>
      <c r="BA34" s="11"/>
      <c r="BB34" s="417"/>
      <c r="BC34" s="775"/>
      <c r="BD34" s="11"/>
      <c r="BE34" s="38"/>
    </row>
    <row r="35" spans="1:57" ht="14.25" customHeight="1">
      <c r="A35" s="39">
        <v>1983</v>
      </c>
      <c r="B35" s="31">
        <v>512091.00216394942</v>
      </c>
      <c r="C35" s="10">
        <v>68394.768156269594</v>
      </c>
      <c r="D35" s="10">
        <v>37284.139047362347</v>
      </c>
      <c r="E35" s="10">
        <v>31110.62910890724</v>
      </c>
      <c r="F35" s="10">
        <v>11384.413701539128</v>
      </c>
      <c r="G35" s="10">
        <v>19726.215407368112</v>
      </c>
      <c r="H35" s="10">
        <v>44660.222234988425</v>
      </c>
      <c r="I35" s="10">
        <v>32026.898643394139</v>
      </c>
      <c r="J35" s="10">
        <v>12633.32359159429</v>
      </c>
      <c r="K35" s="10">
        <v>11078.683620777898</v>
      </c>
      <c r="L35" s="30">
        <v>1554.6399708163908</v>
      </c>
      <c r="M35" s="13"/>
      <c r="N35" s="31">
        <v>1.7711025503486688</v>
      </c>
      <c r="O35" s="10">
        <v>9.6289710205601953</v>
      </c>
      <c r="P35" s="10">
        <v>9.8627839116312224</v>
      </c>
      <c r="Q35" s="10">
        <v>9.3500686294069943</v>
      </c>
      <c r="R35" s="10">
        <v>10.860307482604071</v>
      </c>
      <c r="S35" s="10">
        <v>8.4970580442568888</v>
      </c>
      <c r="T35" s="10">
        <v>-1.1751598125187557</v>
      </c>
      <c r="U35" s="10">
        <v>-0.67540781708284037</v>
      </c>
      <c r="V35" s="10">
        <v>-2.419836492592764</v>
      </c>
      <c r="W35" s="10">
        <v>-1.6363563255446523</v>
      </c>
      <c r="X35" s="30">
        <v>-7.661104934107998</v>
      </c>
      <c r="Y35" s="13"/>
      <c r="Z35" s="32"/>
      <c r="AA35" s="33"/>
      <c r="AB35" s="33"/>
      <c r="AC35" s="774"/>
      <c r="AD35" s="39"/>
      <c r="AE35" s="34"/>
      <c r="AF35" s="16"/>
      <c r="AG35" s="16"/>
      <c r="AH35" s="16"/>
      <c r="AI35" s="16"/>
      <c r="AJ35" s="35"/>
      <c r="AK35" s="548"/>
      <c r="AL35" s="14"/>
      <c r="AM35" s="14"/>
      <c r="AN35" s="14"/>
      <c r="AO35" s="14"/>
      <c r="AP35" s="14"/>
      <c r="AQ35" s="35"/>
      <c r="AR35" s="548"/>
      <c r="AS35" s="112"/>
      <c r="AT35" s="112"/>
      <c r="AU35" s="112"/>
      <c r="AV35" s="112"/>
      <c r="AW35" s="112"/>
      <c r="AX35" s="49"/>
      <c r="AY35" s="548"/>
      <c r="AZ35" s="11"/>
      <c r="BA35" s="11"/>
      <c r="BB35" s="417"/>
      <c r="BC35" s="775"/>
      <c r="BD35" s="11"/>
      <c r="BE35" s="38"/>
    </row>
    <row r="36" spans="1:57" ht="14.25" customHeight="1">
      <c r="A36" s="39">
        <v>1984</v>
      </c>
      <c r="B36" s="31">
        <v>521226.92562446778</v>
      </c>
      <c r="C36" s="10">
        <v>77090.250919760103</v>
      </c>
      <c r="D36" s="10">
        <v>42750.519247553311</v>
      </c>
      <c r="E36" s="10">
        <v>34339.731672206799</v>
      </c>
      <c r="F36" s="10">
        <v>11919.54223788395</v>
      </c>
      <c r="G36" s="10">
        <v>22420.189434322849</v>
      </c>
      <c r="H36" s="10">
        <v>44332.3698289022</v>
      </c>
      <c r="I36" s="10">
        <v>32276.34296674906</v>
      </c>
      <c r="J36" s="10">
        <v>12056.02686215314</v>
      </c>
      <c r="K36" s="10">
        <v>10462.578721824861</v>
      </c>
      <c r="L36" s="30">
        <v>1593.4481403282789</v>
      </c>
      <c r="M36" s="13"/>
      <c r="N36" s="31">
        <v>1.7840429575822547</v>
      </c>
      <c r="O36" s="10">
        <v>12.713666553592095</v>
      </c>
      <c r="P36" s="10">
        <v>14.661409220813649</v>
      </c>
      <c r="Q36" s="10">
        <v>10.379419046768934</v>
      </c>
      <c r="R36" s="10">
        <v>4.7005366316973829</v>
      </c>
      <c r="S36" s="10">
        <v>13.656821500329386</v>
      </c>
      <c r="T36" s="10">
        <v>-0.7341038393431365</v>
      </c>
      <c r="U36" s="10">
        <v>0.77885881531138956</v>
      </c>
      <c r="V36" s="10">
        <v>-4.5696346274646249</v>
      </c>
      <c r="W36" s="10">
        <v>-5.5611742337107861</v>
      </c>
      <c r="X36" s="30">
        <v>2.4962801832187909</v>
      </c>
      <c r="Y36" s="13"/>
      <c r="Z36" s="32"/>
      <c r="AA36" s="33"/>
      <c r="AB36" s="33"/>
      <c r="AC36" s="774"/>
      <c r="AD36" s="39"/>
      <c r="AE36" s="34"/>
      <c r="AF36" s="16"/>
      <c r="AG36" s="16"/>
      <c r="AH36" s="16"/>
      <c r="AI36" s="16"/>
      <c r="AJ36" s="35"/>
      <c r="AK36" s="548"/>
      <c r="AL36" s="14"/>
      <c r="AM36" s="14"/>
      <c r="AN36" s="14"/>
      <c r="AO36" s="14"/>
      <c r="AP36" s="14"/>
      <c r="AQ36" s="35"/>
      <c r="AR36" s="548"/>
      <c r="AS36" s="112"/>
      <c r="AT36" s="112"/>
      <c r="AU36" s="112"/>
      <c r="AV36" s="112"/>
      <c r="AW36" s="112"/>
      <c r="AX36" s="49"/>
      <c r="AY36" s="548"/>
      <c r="AZ36" s="11"/>
      <c r="BA36" s="74"/>
      <c r="BB36" s="417"/>
      <c r="BC36" s="775"/>
      <c r="BD36" s="11"/>
      <c r="BE36" s="38"/>
    </row>
    <row r="37" spans="1:57" ht="14.25" customHeight="1">
      <c r="A37" s="39">
        <v>1985</v>
      </c>
      <c r="B37" s="31">
        <v>533323.64075258479</v>
      </c>
      <c r="C37" s="10">
        <v>77448.636687423088</v>
      </c>
      <c r="D37" s="10">
        <v>43026.759099363408</v>
      </c>
      <c r="E37" s="10">
        <v>34421.877588059673</v>
      </c>
      <c r="F37" s="10">
        <v>12614.949259866804</v>
      </c>
      <c r="G37" s="10">
        <v>21806.928328192869</v>
      </c>
      <c r="H37" s="10">
        <v>47580.597076253507</v>
      </c>
      <c r="I37" s="10">
        <v>34440.741756255251</v>
      </c>
      <c r="J37" s="10">
        <v>13139.855319998251</v>
      </c>
      <c r="K37" s="10">
        <v>11310.733322305719</v>
      </c>
      <c r="L37" s="30">
        <v>1829.1219976925311</v>
      </c>
      <c r="M37" s="13"/>
      <c r="N37" s="31">
        <v>2.3208154708477924</v>
      </c>
      <c r="O37" s="10">
        <v>0.46489116767307603</v>
      </c>
      <c r="P37" s="10">
        <v>0.64616724351460597</v>
      </c>
      <c r="Q37" s="10">
        <v>0.23921536905706642</v>
      </c>
      <c r="R37" s="10">
        <v>5.8341755757417957</v>
      </c>
      <c r="S37" s="10">
        <v>-2.7353074242590703</v>
      </c>
      <c r="T37" s="10">
        <v>7.3269876162443515</v>
      </c>
      <c r="U37" s="10">
        <v>6.7058365061244629</v>
      </c>
      <c r="V37" s="10">
        <v>8.9899306814545721</v>
      </c>
      <c r="W37" s="10">
        <v>8.1065540631165334</v>
      </c>
      <c r="X37" s="30">
        <v>14.790180577555478</v>
      </c>
      <c r="Y37" s="13"/>
      <c r="Z37" s="32"/>
      <c r="AA37" s="33"/>
      <c r="AB37" s="33"/>
      <c r="AC37" s="774"/>
      <c r="AD37" s="39"/>
      <c r="AE37" s="34"/>
      <c r="AF37" s="16"/>
      <c r="AG37" s="16"/>
      <c r="AH37" s="16"/>
      <c r="AI37" s="16"/>
      <c r="AJ37" s="35"/>
      <c r="AK37" s="548"/>
      <c r="AL37" s="14"/>
      <c r="AM37" s="14"/>
      <c r="AN37" s="14"/>
      <c r="AO37" s="14"/>
      <c r="AP37" s="14"/>
      <c r="AQ37" s="35"/>
      <c r="AR37" s="548"/>
      <c r="AS37" s="112"/>
      <c r="AT37" s="112"/>
      <c r="AU37" s="112"/>
      <c r="AV37" s="112"/>
      <c r="AW37" s="112"/>
      <c r="AX37" s="49"/>
      <c r="AY37" s="548"/>
      <c r="AZ37" s="11"/>
      <c r="BA37" s="74"/>
      <c r="BB37" s="417"/>
      <c r="BC37" s="775"/>
      <c r="BD37" s="11"/>
      <c r="BE37" s="38"/>
    </row>
    <row r="38" spans="1:57" ht="14.25" customHeight="1">
      <c r="A38" s="39">
        <v>1986</v>
      </c>
      <c r="B38" s="31">
        <v>550676.17003981466</v>
      </c>
      <c r="C38" s="10">
        <v>77732.951138547796</v>
      </c>
      <c r="D38" s="10">
        <v>40767.535350838487</v>
      </c>
      <c r="E38" s="10">
        <v>36965.415787709309</v>
      </c>
      <c r="F38" s="10">
        <v>13612.749070153139</v>
      </c>
      <c r="G38" s="10">
        <v>23352.666717556171</v>
      </c>
      <c r="H38" s="10">
        <v>55831.636069949374</v>
      </c>
      <c r="I38" s="10">
        <v>41850.561157819066</v>
      </c>
      <c r="J38" s="10">
        <v>13981.074912130307</v>
      </c>
      <c r="K38" s="10">
        <v>11764.298474086241</v>
      </c>
      <c r="L38" s="30">
        <v>2216.7764380440663</v>
      </c>
      <c r="M38" s="13"/>
      <c r="N38" s="31">
        <v>3.2536583720052858</v>
      </c>
      <c r="O38" s="10">
        <v>0.36710065313632079</v>
      </c>
      <c r="P38" s="10">
        <v>-5.250741156933536</v>
      </c>
      <c r="Q38" s="10">
        <v>7.3893069695069258</v>
      </c>
      <c r="R38" s="10">
        <v>7.909661701618842</v>
      </c>
      <c r="S38" s="10">
        <v>7.0882903181045842</v>
      </c>
      <c r="T38" s="10">
        <v>17.341184223629249</v>
      </c>
      <c r="U38" s="10">
        <v>21.514691681162802</v>
      </c>
      <c r="V38" s="10">
        <v>6.4020460777201915</v>
      </c>
      <c r="W38" s="10">
        <v>4.010041956219168</v>
      </c>
      <c r="X38" s="30">
        <v>21.19347101180611</v>
      </c>
      <c r="Y38" s="13"/>
      <c r="Z38" s="32"/>
      <c r="AA38" s="33"/>
      <c r="AB38" s="33"/>
      <c r="AC38" s="774"/>
      <c r="AD38" s="39"/>
      <c r="AE38" s="34"/>
      <c r="AF38" s="16"/>
      <c r="AG38" s="16"/>
      <c r="AH38" s="16"/>
      <c r="AI38" s="16"/>
      <c r="AJ38" s="35"/>
      <c r="AK38" s="548"/>
      <c r="AL38" s="14"/>
      <c r="AM38" s="14"/>
      <c r="AN38" s="14"/>
      <c r="AO38" s="14"/>
      <c r="AP38" s="14"/>
      <c r="AQ38" s="35"/>
      <c r="AR38" s="548"/>
      <c r="AS38" s="112"/>
      <c r="AT38" s="112"/>
      <c r="AU38" s="112"/>
      <c r="AV38" s="112"/>
      <c r="AW38" s="112"/>
      <c r="AX38" s="49"/>
      <c r="AY38" s="548"/>
      <c r="AZ38" s="11"/>
      <c r="BB38" s="417"/>
      <c r="BC38" s="775"/>
      <c r="BD38" s="11"/>
      <c r="BE38" s="38"/>
    </row>
    <row r="39" spans="1:57" ht="14.25" customHeight="1">
      <c r="A39" s="39">
        <v>1987</v>
      </c>
      <c r="B39" s="31">
        <v>581224.66970412631</v>
      </c>
      <c r="C39" s="10">
        <v>81829.138814823629</v>
      </c>
      <c r="D39" s="10">
        <v>43432.607242329126</v>
      </c>
      <c r="E39" s="10">
        <v>38396.53157249451</v>
      </c>
      <c r="F39" s="10">
        <v>14483.358441708755</v>
      </c>
      <c r="G39" s="10">
        <v>23913.173130785755</v>
      </c>
      <c r="H39" s="10">
        <v>69675.52661830133</v>
      </c>
      <c r="I39" s="10">
        <v>53412.869236413047</v>
      </c>
      <c r="J39" s="10">
        <v>16262.657381888273</v>
      </c>
      <c r="K39" s="10">
        <v>13655.187880019826</v>
      </c>
      <c r="L39" s="30">
        <v>2607.4695018684474</v>
      </c>
      <c r="M39" s="13"/>
      <c r="N39" s="31">
        <v>5.5474526275765657</v>
      </c>
      <c r="O39" s="10">
        <v>5.2695640861170512</v>
      </c>
      <c r="P39" s="10">
        <v>6.537240646400333</v>
      </c>
      <c r="Q39" s="10">
        <v>3.8714992224192279</v>
      </c>
      <c r="R39" s="10">
        <v>6.3955441113983769</v>
      </c>
      <c r="S39" s="10">
        <v>2.40018161526796</v>
      </c>
      <c r="T39" s="10">
        <v>24.795781608490675</v>
      </c>
      <c r="U39" s="10">
        <v>27.627605840199742</v>
      </c>
      <c r="V39" s="10">
        <v>16.319077639577007</v>
      </c>
      <c r="W39" s="10">
        <v>16.073116557682845</v>
      </c>
      <c r="X39" s="30">
        <v>17.624378224134428</v>
      </c>
      <c r="Y39" s="13"/>
      <c r="Z39" s="32"/>
      <c r="AA39" s="33"/>
      <c r="AB39" s="33"/>
      <c r="AC39" s="774"/>
      <c r="AD39" s="39"/>
      <c r="AE39" s="34"/>
      <c r="AF39" s="16"/>
      <c r="AG39" s="16"/>
      <c r="AH39" s="16"/>
      <c r="AI39" s="16"/>
      <c r="AJ39" s="35"/>
      <c r="AK39" s="548"/>
      <c r="AL39" s="14"/>
      <c r="AM39" s="14"/>
      <c r="AN39" s="14"/>
      <c r="AO39" s="14"/>
      <c r="AP39" s="14"/>
      <c r="AQ39" s="35"/>
      <c r="AR39" s="548"/>
      <c r="AS39" s="112"/>
      <c r="AT39" s="112"/>
      <c r="AU39" s="112"/>
      <c r="AV39" s="112"/>
      <c r="AW39" s="112"/>
      <c r="AX39" s="49"/>
      <c r="AY39" s="548"/>
      <c r="AZ39" s="11"/>
      <c r="BA39" s="11"/>
      <c r="BB39" s="417"/>
      <c r="BC39" s="775"/>
      <c r="BD39" s="11"/>
      <c r="BE39" s="38"/>
    </row>
    <row r="40" spans="1:57" ht="14.25" customHeight="1">
      <c r="A40" s="39">
        <v>1988</v>
      </c>
      <c r="B40" s="31">
        <v>610829.31478710962</v>
      </c>
      <c r="C40" s="10">
        <v>85111.919692342446</v>
      </c>
      <c r="D40" s="10">
        <v>46641.459433305739</v>
      </c>
      <c r="E40" s="10">
        <v>38470.460259036707</v>
      </c>
      <c r="F40" s="10">
        <v>14481.213083972263</v>
      </c>
      <c r="G40" s="10">
        <v>23989.247175064444</v>
      </c>
      <c r="H40" s="10">
        <v>81032.627424076432</v>
      </c>
      <c r="I40" s="10">
        <v>62245.569800154575</v>
      </c>
      <c r="J40" s="10">
        <v>18787.057623921864</v>
      </c>
      <c r="K40" s="10">
        <v>15758.97399370227</v>
      </c>
      <c r="L40" s="30">
        <v>3028.0836302195953</v>
      </c>
      <c r="M40" s="13"/>
      <c r="N40" s="31">
        <v>5.0934942417453888</v>
      </c>
      <c r="O40" s="10">
        <v>4.0117504901861833</v>
      </c>
      <c r="P40" s="10">
        <v>7.3881178099050038</v>
      </c>
      <c r="Q40" s="10">
        <v>0.1925400121170151</v>
      </c>
      <c r="R40" s="10">
        <v>-1.4812570890421206E-2</v>
      </c>
      <c r="S40" s="10">
        <v>0.31812609670254233</v>
      </c>
      <c r="T40" s="10">
        <v>16.299985600384371</v>
      </c>
      <c r="U40" s="10">
        <v>16.536652477227399</v>
      </c>
      <c r="V40" s="10">
        <v>15.522679859473755</v>
      </c>
      <c r="W40" s="10">
        <v>15.406497019061071</v>
      </c>
      <c r="X40" s="30">
        <v>16.131123606613485</v>
      </c>
      <c r="Y40" s="13"/>
      <c r="Z40" s="32"/>
      <c r="AA40" s="33"/>
      <c r="AB40" s="33"/>
      <c r="AC40" s="774"/>
      <c r="AD40" s="39"/>
      <c r="AE40" s="34"/>
      <c r="AF40" s="16"/>
      <c r="AG40" s="16"/>
      <c r="AH40" s="16"/>
      <c r="AI40" s="16"/>
      <c r="AJ40" s="35"/>
      <c r="AK40" s="548"/>
      <c r="AL40" s="14"/>
      <c r="AM40" s="14"/>
      <c r="AN40" s="14"/>
      <c r="AO40" s="14"/>
      <c r="AP40" s="14"/>
      <c r="AQ40" s="35"/>
      <c r="AR40" s="548"/>
      <c r="AS40" s="112"/>
      <c r="AT40" s="112"/>
      <c r="AU40" s="112"/>
      <c r="AV40" s="112"/>
      <c r="AW40" s="112"/>
      <c r="AX40" s="49"/>
      <c r="AY40" s="548"/>
      <c r="AZ40" s="11"/>
      <c r="BA40" s="11"/>
      <c r="BB40" s="417"/>
      <c r="BC40" s="775"/>
      <c r="BD40" s="11"/>
      <c r="BE40" s="38"/>
    </row>
    <row r="41" spans="1:57" ht="14.25" customHeight="1">
      <c r="A41" s="39">
        <v>1989</v>
      </c>
      <c r="B41" s="31">
        <v>640317.81831849087</v>
      </c>
      <c r="C41" s="10">
        <v>86188.974684764529</v>
      </c>
      <c r="D41" s="10">
        <v>49418.09243149282</v>
      </c>
      <c r="E41" s="10">
        <v>36770.882253271717</v>
      </c>
      <c r="F41" s="10">
        <v>14779.296795839775</v>
      </c>
      <c r="G41" s="10">
        <v>21991.585457431942</v>
      </c>
      <c r="H41" s="10">
        <v>95234.925730791409</v>
      </c>
      <c r="I41" s="10">
        <v>73577.126902503078</v>
      </c>
      <c r="J41" s="10">
        <v>21657.798828288331</v>
      </c>
      <c r="K41" s="10">
        <v>17831.933110454567</v>
      </c>
      <c r="L41" s="30">
        <v>3825.8657178337621</v>
      </c>
      <c r="M41" s="13"/>
      <c r="N41" s="31">
        <v>4.8276176040533914</v>
      </c>
      <c r="O41" s="10">
        <v>1.2654572900192562</v>
      </c>
      <c r="P41" s="10">
        <v>5.9531434734744648</v>
      </c>
      <c r="Q41" s="10">
        <v>-4.4178780142505865</v>
      </c>
      <c r="R41" s="10">
        <v>2.0584167233712591</v>
      </c>
      <c r="S41" s="10">
        <v>-8.3273214163592684</v>
      </c>
      <c r="T41" s="10">
        <v>17.526641746896132</v>
      </c>
      <c r="U41" s="10">
        <v>18.204600164685726</v>
      </c>
      <c r="V41" s="10">
        <v>15.280419434659652</v>
      </c>
      <c r="W41" s="10">
        <v>13.154150248491492</v>
      </c>
      <c r="X41" s="30">
        <v>26.346104831863968</v>
      </c>
      <c r="Y41" s="13"/>
      <c r="Z41" s="32"/>
      <c r="AA41" s="33"/>
      <c r="AB41" s="33"/>
      <c r="AC41" s="774"/>
      <c r="AD41" s="39"/>
      <c r="AE41" s="34"/>
      <c r="AF41" s="16"/>
      <c r="AG41" s="16"/>
      <c r="AH41" s="16"/>
      <c r="AI41" s="16"/>
      <c r="AJ41" s="35"/>
      <c r="AK41" s="548"/>
      <c r="AL41" s="14"/>
      <c r="AM41" s="14"/>
      <c r="AN41" s="14"/>
      <c r="AO41" s="14"/>
      <c r="AP41" s="14"/>
      <c r="AQ41" s="35"/>
      <c r="AR41" s="548"/>
      <c r="AS41" s="112"/>
      <c r="AT41" s="112"/>
      <c r="AU41" s="112"/>
      <c r="AV41" s="112"/>
      <c r="AW41" s="112"/>
      <c r="AX41" s="49"/>
      <c r="AY41" s="548"/>
      <c r="AZ41" s="11"/>
      <c r="BA41" s="11"/>
      <c r="BB41" s="417"/>
      <c r="BC41" s="775"/>
      <c r="BD41" s="11"/>
      <c r="BE41" s="38"/>
    </row>
    <row r="42" spans="1:57" ht="14.25" customHeight="1">
      <c r="A42" s="39">
        <v>1990</v>
      </c>
      <c r="B42" s="31">
        <v>664545.60030125501</v>
      </c>
      <c r="C42" s="10">
        <v>90211.073283744365</v>
      </c>
      <c r="D42" s="10">
        <v>54346.449970247981</v>
      </c>
      <c r="E42" s="10">
        <v>35864.623313496377</v>
      </c>
      <c r="F42" s="10">
        <v>15242.619887716013</v>
      </c>
      <c r="G42" s="10">
        <v>20622.003425780364</v>
      </c>
      <c r="H42" s="10">
        <v>104370.90418980119</v>
      </c>
      <c r="I42" s="10">
        <v>79668.167704094158</v>
      </c>
      <c r="J42" s="10">
        <v>24702.736485707028</v>
      </c>
      <c r="K42" s="10">
        <v>20328.411999371303</v>
      </c>
      <c r="L42" s="30">
        <v>4374.3244863357231</v>
      </c>
      <c r="M42" s="13"/>
      <c r="N42" s="31">
        <v>3.78371197702847</v>
      </c>
      <c r="O42" s="10">
        <v>4.6666045322973471</v>
      </c>
      <c r="P42" s="10">
        <v>9.9727797983850444</v>
      </c>
      <c r="Q42" s="10">
        <v>-2.4646102683454241</v>
      </c>
      <c r="R42" s="10">
        <v>3.1349467994083335</v>
      </c>
      <c r="S42" s="10">
        <v>-6.2277548578869464</v>
      </c>
      <c r="T42" s="10">
        <v>9.593096638553833</v>
      </c>
      <c r="U42" s="10">
        <v>8.2784433940486846</v>
      </c>
      <c r="V42" s="10">
        <v>14.059312682513013</v>
      </c>
      <c r="W42" s="10">
        <v>14.000046284679545</v>
      </c>
      <c r="X42" s="30">
        <v>14.335546748161953</v>
      </c>
      <c r="Y42" s="13"/>
      <c r="Z42" s="32"/>
      <c r="AA42" s="33"/>
      <c r="AB42" s="33"/>
      <c r="AC42" s="774"/>
      <c r="AD42" s="39"/>
      <c r="AE42" s="34"/>
      <c r="AF42" s="16"/>
      <c r="AG42" s="16"/>
      <c r="AH42" s="16"/>
      <c r="AI42" s="16"/>
      <c r="AJ42" s="35"/>
      <c r="AK42" s="548"/>
      <c r="AL42" s="14"/>
      <c r="AM42" s="14"/>
      <c r="AN42" s="14"/>
      <c r="AO42" s="14"/>
      <c r="AP42" s="14"/>
      <c r="AQ42" s="35"/>
      <c r="AR42" s="548"/>
      <c r="AS42" s="112"/>
      <c r="AT42" s="112"/>
      <c r="AU42" s="112"/>
      <c r="AV42" s="112"/>
      <c r="AW42" s="112"/>
      <c r="AX42" s="49"/>
      <c r="AY42" s="548"/>
      <c r="AZ42" s="11"/>
      <c r="BA42" s="11"/>
      <c r="BB42" s="11"/>
      <c r="BC42" s="11"/>
      <c r="BD42" s="11"/>
      <c r="BE42" s="38"/>
    </row>
    <row r="43" spans="1:57" ht="14.25" customHeight="1">
      <c r="A43" s="39">
        <v>1991</v>
      </c>
      <c r="B43" s="31">
        <v>681449.92134709156</v>
      </c>
      <c r="C43" s="10">
        <v>97547.543328836022</v>
      </c>
      <c r="D43" s="10">
        <v>60215.659017064383</v>
      </c>
      <c r="E43" s="10">
        <v>37331.884311771639</v>
      </c>
      <c r="F43" s="10">
        <v>16590.831386498579</v>
      </c>
      <c r="G43" s="10">
        <v>20741.052925273059</v>
      </c>
      <c r="H43" s="10">
        <v>115035.86592895827</v>
      </c>
      <c r="I43" s="10">
        <v>89145.282782736147</v>
      </c>
      <c r="J43" s="10">
        <v>25890.583146222136</v>
      </c>
      <c r="K43" s="10">
        <v>21189.756652289772</v>
      </c>
      <c r="L43" s="30">
        <v>4700.8264939323644</v>
      </c>
      <c r="M43" s="13"/>
      <c r="N43" s="31">
        <v>2.5437413231196526</v>
      </c>
      <c r="O43" s="10">
        <v>8.1325604252772585</v>
      </c>
      <c r="P43" s="10">
        <v>10.799618098384546</v>
      </c>
      <c r="Q43" s="10">
        <v>4.091109463076692</v>
      </c>
      <c r="R43" s="10">
        <v>8.8450116103012242</v>
      </c>
      <c r="S43" s="10">
        <v>0.57729356859608227</v>
      </c>
      <c r="T43" s="10">
        <v>10.218328395203491</v>
      </c>
      <c r="U43" s="10">
        <v>11.895736216555353</v>
      </c>
      <c r="V43" s="10">
        <v>4.8085630561714998</v>
      </c>
      <c r="W43" s="10">
        <v>4.2371467724341194</v>
      </c>
      <c r="X43" s="30">
        <v>7.4640555042624346</v>
      </c>
      <c r="Y43" s="13"/>
      <c r="Z43" s="32"/>
      <c r="AA43" s="33"/>
      <c r="AB43" s="33"/>
      <c r="AC43" s="774"/>
      <c r="AD43" s="39"/>
      <c r="AE43" s="34"/>
      <c r="AF43" s="16"/>
      <c r="AG43" s="16"/>
      <c r="AH43" s="16"/>
      <c r="AI43" s="16"/>
      <c r="AJ43" s="35"/>
      <c r="AK43" s="548"/>
      <c r="AL43" s="14"/>
      <c r="AM43" s="14"/>
      <c r="AN43" s="14"/>
      <c r="AO43" s="14"/>
      <c r="AP43" s="14"/>
      <c r="AQ43" s="35"/>
      <c r="AR43" s="548"/>
      <c r="AS43" s="112"/>
      <c r="AT43" s="112"/>
      <c r="AU43" s="112"/>
      <c r="AV43" s="112"/>
      <c r="AW43" s="112"/>
      <c r="AX43" s="49"/>
      <c r="AY43" s="548"/>
      <c r="AZ43" s="11"/>
      <c r="BA43" s="11"/>
      <c r="BB43" s="11"/>
      <c r="BC43" s="11"/>
      <c r="BD43" s="11"/>
      <c r="BE43" s="38"/>
    </row>
    <row r="44" spans="1:57" ht="14.25" customHeight="1">
      <c r="A44" s="39">
        <v>1992</v>
      </c>
      <c r="B44" s="31">
        <v>687793.54017965915</v>
      </c>
      <c r="C44" s="10">
        <v>104794.97428128459</v>
      </c>
      <c r="D44" s="10">
        <v>64187.374995161204</v>
      </c>
      <c r="E44" s="10">
        <v>40607.599286123383</v>
      </c>
      <c r="F44" s="10">
        <v>18608.297851044044</v>
      </c>
      <c r="G44" s="10">
        <v>21999.301435079338</v>
      </c>
      <c r="H44" s="10">
        <v>122799.94876719765</v>
      </c>
      <c r="I44" s="10">
        <v>92832.259979424067</v>
      </c>
      <c r="J44" s="10">
        <v>29967.688787773594</v>
      </c>
      <c r="K44" s="10">
        <v>24732.923403334647</v>
      </c>
      <c r="L44" s="30">
        <v>5234.7653844389451</v>
      </c>
      <c r="M44" s="13"/>
      <c r="N44" s="31">
        <v>0.93090022228303759</v>
      </c>
      <c r="O44" s="10">
        <v>7.4296396455800551</v>
      </c>
      <c r="P44" s="10">
        <v>6.5958191655284937</v>
      </c>
      <c r="Q44" s="10">
        <v>8.774577106783843</v>
      </c>
      <c r="R44" s="10">
        <v>12.160128793709845</v>
      </c>
      <c r="S44" s="10">
        <v>6.0664640042121354</v>
      </c>
      <c r="T44" s="10">
        <v>6.749271434210069</v>
      </c>
      <c r="U44" s="10">
        <v>4.1359195703868812</v>
      </c>
      <c r="V44" s="10">
        <v>15.747446160347977</v>
      </c>
      <c r="W44" s="10">
        <v>16.721129974194394</v>
      </c>
      <c r="X44" s="30">
        <v>11.358404552811452</v>
      </c>
      <c r="Y44" s="13"/>
      <c r="Z44" s="32"/>
      <c r="AA44" s="33"/>
      <c r="AB44" s="33"/>
      <c r="AC44" s="774"/>
      <c r="AD44" s="39"/>
      <c r="AE44" s="34"/>
      <c r="AF44" s="16"/>
      <c r="AG44" s="16"/>
      <c r="AH44" s="16"/>
      <c r="AI44" s="16"/>
      <c r="AJ44" s="35"/>
      <c r="AK44" s="548"/>
      <c r="AL44" s="14"/>
      <c r="AM44" s="14"/>
      <c r="AN44" s="14"/>
      <c r="AO44" s="14"/>
      <c r="AP44" s="14"/>
      <c r="AQ44" s="35"/>
      <c r="AR44" s="548"/>
      <c r="AS44" s="112"/>
      <c r="AT44" s="112"/>
      <c r="AU44" s="112"/>
      <c r="AV44" s="112"/>
      <c r="AW44" s="112"/>
      <c r="AX44" s="49"/>
      <c r="AY44" s="548"/>
      <c r="AZ44" s="11"/>
      <c r="BA44" s="11"/>
      <c r="BB44" s="11"/>
      <c r="BC44" s="11"/>
      <c r="BD44" s="11"/>
      <c r="BE44" s="38"/>
    </row>
    <row r="45" spans="1:57" ht="14.25" customHeight="1">
      <c r="A45" s="39">
        <v>1993</v>
      </c>
      <c r="B45" s="31">
        <v>680690.91177042539</v>
      </c>
      <c r="C45" s="10">
        <v>112588.88654327751</v>
      </c>
      <c r="D45" s="10">
        <v>70649.601664279835</v>
      </c>
      <c r="E45" s="10">
        <v>41939.284878997656</v>
      </c>
      <c r="F45" s="10">
        <v>19162.385933013917</v>
      </c>
      <c r="G45" s="10">
        <v>22776.898945983739</v>
      </c>
      <c r="H45" s="10">
        <v>115948.38836412193</v>
      </c>
      <c r="I45" s="10">
        <v>85162.729952227732</v>
      </c>
      <c r="J45" s="10">
        <v>30785.658411894208</v>
      </c>
      <c r="K45" s="10">
        <v>26030.331418436515</v>
      </c>
      <c r="L45" s="30">
        <v>4755.3269934576929</v>
      </c>
      <c r="M45" s="13"/>
      <c r="N45" s="31">
        <v>-1.0326686708017729</v>
      </c>
      <c r="O45" s="10">
        <v>7.4372958392765476</v>
      </c>
      <c r="P45" s="10">
        <v>10.067753463365325</v>
      </c>
      <c r="Q45" s="10">
        <v>3.2793999553904829</v>
      </c>
      <c r="R45" s="10">
        <v>2.9776397949196953</v>
      </c>
      <c r="S45" s="10">
        <v>3.5346463759275082</v>
      </c>
      <c r="T45" s="10">
        <v>-5.5794489100844942</v>
      </c>
      <c r="U45" s="10">
        <v>-8.2617077607463845</v>
      </c>
      <c r="V45" s="10">
        <v>2.7295052011296006</v>
      </c>
      <c r="W45" s="10">
        <v>5.2456719084285064</v>
      </c>
      <c r="X45" s="30">
        <v>-9.1587369398912983</v>
      </c>
      <c r="Y45" s="13"/>
      <c r="Z45" s="32"/>
      <c r="AA45" s="33"/>
      <c r="AB45" s="33"/>
      <c r="AC45" s="774"/>
      <c r="AD45" s="39"/>
      <c r="AE45" s="34"/>
      <c r="AF45" s="16"/>
      <c r="AG45" s="16"/>
      <c r="AH45" s="16"/>
      <c r="AI45" s="16"/>
      <c r="AJ45" s="35"/>
      <c r="AK45" s="548"/>
      <c r="AL45" s="14"/>
      <c r="AM45" s="14"/>
      <c r="AN45" s="14"/>
      <c r="AO45" s="14"/>
      <c r="AP45" s="14"/>
      <c r="AQ45" s="35"/>
      <c r="AR45" s="548"/>
      <c r="AS45" s="112"/>
      <c r="AT45" s="112"/>
      <c r="AU45" s="112"/>
      <c r="AV45" s="112"/>
      <c r="AW45" s="112"/>
      <c r="AX45" s="49"/>
      <c r="AY45" s="548"/>
      <c r="AZ45" s="11"/>
      <c r="BA45" s="11"/>
      <c r="BB45" s="11"/>
      <c r="BC45" s="11"/>
      <c r="BD45" s="11"/>
      <c r="BE45" s="38"/>
    </row>
    <row r="46" spans="1:57" ht="14.25" customHeight="1">
      <c r="A46" s="39">
        <v>1994</v>
      </c>
      <c r="B46" s="31">
        <v>696911.4698786618</v>
      </c>
      <c r="C46" s="10">
        <v>131820.83096547291</v>
      </c>
      <c r="D46" s="10">
        <v>85255.66754525507</v>
      </c>
      <c r="E46" s="10">
        <v>46565.163420217839</v>
      </c>
      <c r="F46" s="10">
        <v>21529.000690864927</v>
      </c>
      <c r="G46" s="10">
        <v>25036.162729352913</v>
      </c>
      <c r="H46" s="10">
        <v>129681.7119745302</v>
      </c>
      <c r="I46" s="10">
        <v>100681.11018052284</v>
      </c>
      <c r="J46" s="10">
        <v>29000.60179400738</v>
      </c>
      <c r="K46" s="10">
        <v>24804.632583724695</v>
      </c>
      <c r="L46" s="30">
        <v>4195.9692102826839</v>
      </c>
      <c r="M46" s="13"/>
      <c r="N46" s="31">
        <v>2.3829549987744114</v>
      </c>
      <c r="O46" s="10">
        <v>17.081565519171306</v>
      </c>
      <c r="P46" s="10">
        <v>20.673953620265074</v>
      </c>
      <c r="Q46" s="10">
        <v>11.029941389240827</v>
      </c>
      <c r="R46" s="10">
        <v>12.350313609818752</v>
      </c>
      <c r="S46" s="10">
        <v>9.9191017562447961</v>
      </c>
      <c r="T46" s="10">
        <v>11.844341956078285</v>
      </c>
      <c r="U46" s="10">
        <v>18.2220323808316</v>
      </c>
      <c r="V46" s="10">
        <v>-5.7983382846772624</v>
      </c>
      <c r="W46" s="10">
        <v>-4.7087331121865583</v>
      </c>
      <c r="X46" s="30">
        <v>-11.762761718480451</v>
      </c>
      <c r="Y46" s="13"/>
      <c r="Z46" s="32"/>
      <c r="AA46" s="33"/>
      <c r="AB46" s="33"/>
      <c r="AC46" s="774"/>
      <c r="AD46" s="39"/>
      <c r="AE46" s="34"/>
      <c r="AF46" s="16"/>
      <c r="AG46" s="16"/>
      <c r="AH46" s="16"/>
      <c r="AI46" s="16"/>
      <c r="AJ46" s="35"/>
      <c r="AK46" s="548"/>
      <c r="AL46" s="14"/>
      <c r="AM46" s="14"/>
      <c r="AN46" s="14"/>
      <c r="AO46" s="14"/>
      <c r="AP46" s="14"/>
      <c r="AQ46" s="35"/>
      <c r="AR46" s="548"/>
      <c r="AS46" s="112"/>
      <c r="AT46" s="112"/>
      <c r="AU46" s="112"/>
      <c r="AV46" s="112"/>
      <c r="AW46" s="112"/>
      <c r="AX46" s="49"/>
      <c r="AY46" s="548"/>
      <c r="AZ46" s="11"/>
      <c r="BA46" s="11"/>
      <c r="BB46" s="11"/>
      <c r="BC46" s="11"/>
      <c r="BD46" s="11"/>
      <c r="BE46" s="38"/>
    </row>
    <row r="47" spans="1:57" ht="14.25" customHeight="1" thickBot="1">
      <c r="A47" s="39">
        <v>1995</v>
      </c>
      <c r="B47" s="715">
        <v>716127.17138102697</v>
      </c>
      <c r="C47" s="716">
        <v>143488.38668620086</v>
      </c>
      <c r="D47" s="716">
        <v>94254.116042586276</v>
      </c>
      <c r="E47" s="716">
        <v>49234.270643614582</v>
      </c>
      <c r="F47" s="716">
        <v>23025.59350374305</v>
      </c>
      <c r="G47" s="716">
        <v>26208.677139871532</v>
      </c>
      <c r="H47" s="716">
        <v>143306.07775156928</v>
      </c>
      <c r="I47" s="716">
        <v>114254.92710778845</v>
      </c>
      <c r="J47" s="716">
        <v>29051.150643780828</v>
      </c>
      <c r="K47" s="716">
        <v>24923.005396120963</v>
      </c>
      <c r="L47" s="717">
        <v>4128.1452476598643</v>
      </c>
      <c r="M47" s="13"/>
      <c r="N47" s="715">
        <v>2.757265783803331</v>
      </c>
      <c r="O47" s="716">
        <v>8.8510712876510134</v>
      </c>
      <c r="P47" s="716">
        <v>10.554663116741981</v>
      </c>
      <c r="Q47" s="716">
        <v>5.7319829403580602</v>
      </c>
      <c r="R47" s="716">
        <v>6.9515201117214431</v>
      </c>
      <c r="S47" s="716">
        <v>4.6832832299174232</v>
      </c>
      <c r="T47" s="716">
        <v>10.506003945810738</v>
      </c>
      <c r="U47" s="716">
        <v>13.481989722727072</v>
      </c>
      <c r="V47" s="716">
        <v>0.1743027614823367</v>
      </c>
      <c r="W47" s="716">
        <v>0.47722058368215858</v>
      </c>
      <c r="X47" s="717">
        <v>-1.6164075383730103</v>
      </c>
      <c r="Y47" s="718"/>
      <c r="Z47" s="769"/>
      <c r="AA47" s="742"/>
      <c r="AB47" s="742"/>
      <c r="AC47" s="770"/>
      <c r="AD47" s="39"/>
      <c r="AE47" s="772"/>
      <c r="AF47" s="772"/>
      <c r="AG47" s="772"/>
      <c r="AH47" s="772"/>
      <c r="AI47" s="772"/>
      <c r="AJ47" s="773"/>
      <c r="AK47" s="548"/>
      <c r="AL47" s="954"/>
      <c r="AM47" s="954"/>
      <c r="AN47" s="954"/>
      <c r="AO47" s="954"/>
      <c r="AP47" s="954"/>
      <c r="AQ47" s="955"/>
      <c r="AR47" s="548"/>
      <c r="AS47" s="730"/>
      <c r="AT47" s="730"/>
      <c r="AU47" s="730"/>
      <c r="AV47" s="730"/>
      <c r="AW47" s="730"/>
      <c r="AX47" s="729"/>
      <c r="AY47" s="548"/>
      <c r="AZ47" s="719"/>
      <c r="BA47" s="719"/>
      <c r="BB47" s="719"/>
      <c r="BC47" s="719"/>
      <c r="BD47" s="719"/>
      <c r="BE47" s="720"/>
    </row>
    <row r="48" spans="1:57" ht="14.25" customHeight="1">
      <c r="A48" s="39">
        <v>1996</v>
      </c>
      <c r="B48" s="31">
        <v>735179.82224927156</v>
      </c>
      <c r="C48" s="10">
        <v>157755.57731878053</v>
      </c>
      <c r="D48" s="10">
        <v>104437.4948801509</v>
      </c>
      <c r="E48" s="10">
        <v>53318.082438629659</v>
      </c>
      <c r="F48" s="10">
        <v>25483.659557398078</v>
      </c>
      <c r="G48" s="10">
        <v>27834.422881231581</v>
      </c>
      <c r="H48" s="10">
        <v>153736.86836603886</v>
      </c>
      <c r="I48" s="10">
        <v>122222.71784654807</v>
      </c>
      <c r="J48" s="10">
        <v>31514.150519490766</v>
      </c>
      <c r="K48" s="10">
        <v>26950.259544701254</v>
      </c>
      <c r="L48" s="30">
        <v>4563.8909747895113</v>
      </c>
      <c r="M48" s="13"/>
      <c r="N48" s="31">
        <v>2.6605122148210425</v>
      </c>
      <c r="O48" s="10">
        <v>9.9430978088707924</v>
      </c>
      <c r="P48" s="10">
        <v>10.804174146584256</v>
      </c>
      <c r="Q48" s="10">
        <v>8.2946527726103891</v>
      </c>
      <c r="R48" s="10">
        <v>10.675364581831271</v>
      </c>
      <c r="S48" s="10">
        <v>6.2030820276952614</v>
      </c>
      <c r="T48" s="10">
        <v>7.2786798565180666</v>
      </c>
      <c r="U48" s="10">
        <v>6.9736955249577903</v>
      </c>
      <c r="V48" s="10">
        <v>8.4781491305137244</v>
      </c>
      <c r="W48" s="10">
        <v>8.134067767348041</v>
      </c>
      <c r="X48" s="30">
        <v>10.555484387974467</v>
      </c>
      <c r="Y48" s="13"/>
      <c r="Z48" s="32"/>
      <c r="AA48" s="33"/>
      <c r="AB48" s="33"/>
      <c r="AC48" s="774"/>
      <c r="AD48" s="39"/>
      <c r="AE48" s="34"/>
      <c r="AF48" s="16"/>
      <c r="AG48" s="16"/>
      <c r="AH48" s="16"/>
      <c r="AI48" s="16"/>
      <c r="AJ48" s="35"/>
      <c r="AK48" s="548"/>
      <c r="AL48" s="956"/>
      <c r="AM48" s="956"/>
      <c r="AN48" s="956"/>
      <c r="AO48" s="956"/>
      <c r="AP48" s="956"/>
      <c r="AQ48" s="40"/>
      <c r="AR48" s="548"/>
      <c r="AS48" s="13"/>
      <c r="AT48" s="13"/>
      <c r="AU48" s="13"/>
      <c r="AV48" s="13"/>
      <c r="AW48" s="13"/>
      <c r="AX48" s="37"/>
      <c r="AY48" s="548"/>
      <c r="AZ48" s="11"/>
      <c r="BA48" s="11"/>
      <c r="BB48" s="11"/>
      <c r="BC48" s="11"/>
      <c r="BD48" s="11"/>
      <c r="BE48" s="38"/>
    </row>
    <row r="49" spans="1:57" ht="14.25" customHeight="1">
      <c r="A49" s="39">
        <v>1997</v>
      </c>
      <c r="B49" s="31">
        <v>762400.24428348034</v>
      </c>
      <c r="C49" s="10">
        <v>180447.07361890294</v>
      </c>
      <c r="D49" s="10">
        <v>120751.96582418459</v>
      </c>
      <c r="E49" s="10">
        <v>59695.107794718351</v>
      </c>
      <c r="F49" s="10">
        <v>28973.172719803286</v>
      </c>
      <c r="G49" s="10">
        <v>30721.935074915065</v>
      </c>
      <c r="H49" s="10">
        <v>173540.74524137171</v>
      </c>
      <c r="I49" s="10">
        <v>138591.24876531822</v>
      </c>
      <c r="J49" s="10">
        <v>34949.496476053537</v>
      </c>
      <c r="K49" s="10">
        <v>30170.04714625033</v>
      </c>
      <c r="L49" s="30">
        <v>4779.4493298032075</v>
      </c>
      <c r="M49" s="13"/>
      <c r="N49" s="31">
        <v>3.7025529279256286</v>
      </c>
      <c r="O49" s="10">
        <v>14.383958200266456</v>
      </c>
      <c r="P49" s="10">
        <v>15.621277552430435</v>
      </c>
      <c r="Q49" s="10">
        <v>11.960342653786915</v>
      </c>
      <c r="R49" s="10">
        <v>13.693139929709108</v>
      </c>
      <c r="S49" s="10">
        <v>10.373889216257105</v>
      </c>
      <c r="T49" s="10">
        <v>12.881670536036239</v>
      </c>
      <c r="U49" s="10">
        <v>13.39238008053545</v>
      </c>
      <c r="V49" s="10">
        <v>10.900963217898219</v>
      </c>
      <c r="W49" s="10">
        <v>11.947148769415561</v>
      </c>
      <c r="X49" s="30">
        <v>4.7231267399773458</v>
      </c>
      <c r="Y49" s="13"/>
      <c r="Z49" s="32"/>
      <c r="AA49" s="33"/>
      <c r="AB49" s="33"/>
      <c r="AC49" s="774"/>
      <c r="AD49" s="39"/>
      <c r="AE49" s="34"/>
      <c r="AF49" s="16"/>
      <c r="AG49" s="16"/>
      <c r="AH49" s="16"/>
      <c r="AI49" s="16"/>
      <c r="AJ49" s="35"/>
      <c r="AK49" s="548"/>
      <c r="AL49" s="956"/>
      <c r="AM49" s="956"/>
      <c r="AN49" s="956"/>
      <c r="AO49" s="956"/>
      <c r="AP49" s="956"/>
      <c r="AQ49" s="40"/>
      <c r="AR49" s="548"/>
      <c r="AS49" s="13"/>
      <c r="AT49" s="13"/>
      <c r="AU49" s="13"/>
      <c r="AV49" s="13"/>
      <c r="AW49" s="13"/>
      <c r="AX49" s="37"/>
      <c r="AY49" s="548"/>
      <c r="AZ49" s="11"/>
      <c r="BA49" s="11"/>
      <c r="BB49" s="11"/>
      <c r="BC49" s="11"/>
      <c r="BD49" s="11"/>
      <c r="BE49" s="38"/>
    </row>
    <row r="50" spans="1:57" ht="14.25" customHeight="1">
      <c r="A50" s="39">
        <v>1998</v>
      </c>
      <c r="B50" s="31">
        <v>795893.30446164426</v>
      </c>
      <c r="C50" s="10">
        <v>195032.79472022515</v>
      </c>
      <c r="D50" s="10">
        <v>128885.15629504259</v>
      </c>
      <c r="E50" s="10">
        <v>66147.63842518258</v>
      </c>
      <c r="F50" s="10">
        <v>32347.314223920184</v>
      </c>
      <c r="G50" s="10">
        <v>33800.324201262396</v>
      </c>
      <c r="H50" s="10">
        <v>197794.58246097891</v>
      </c>
      <c r="I50" s="10">
        <v>159710.65638492044</v>
      </c>
      <c r="J50" s="10">
        <v>38083.926076058444</v>
      </c>
      <c r="K50" s="10">
        <v>32704.985883890971</v>
      </c>
      <c r="L50" s="30">
        <v>5378.9401921674717</v>
      </c>
      <c r="M50" s="13"/>
      <c r="N50" s="31">
        <v>4.3931072201637944</v>
      </c>
      <c r="O50" s="10">
        <v>8.0831020469340977</v>
      </c>
      <c r="P50" s="10">
        <v>6.7354518126023333</v>
      </c>
      <c r="Q50" s="10">
        <v>10.809144783946811</v>
      </c>
      <c r="R50" s="10">
        <v>11.645743932664509</v>
      </c>
      <c r="S50" s="10">
        <v>10.020166759810923</v>
      </c>
      <c r="T50" s="10">
        <v>13.975874764092655</v>
      </c>
      <c r="U50" s="10">
        <v>15.238630005682751</v>
      </c>
      <c r="V50" s="10">
        <v>8.968454244119183</v>
      </c>
      <c r="W50" s="10">
        <v>8.4021702894677031</v>
      </c>
      <c r="X50" s="30">
        <v>12.543094842035863</v>
      </c>
      <c r="Y50" s="13"/>
      <c r="Z50" s="32"/>
      <c r="AA50" s="33"/>
      <c r="AB50" s="33"/>
      <c r="AC50" s="774"/>
      <c r="AD50" s="39"/>
      <c r="AE50" s="34"/>
      <c r="AF50" s="16"/>
      <c r="AG50" s="16"/>
      <c r="AH50" s="16"/>
      <c r="AI50" s="16"/>
      <c r="AJ50" s="35"/>
      <c r="AK50" s="548"/>
      <c r="AL50" s="956"/>
      <c r="AM50" s="956"/>
      <c r="AN50" s="956"/>
      <c r="AO50" s="956"/>
      <c r="AP50" s="956"/>
      <c r="AQ50" s="40"/>
      <c r="AR50" s="548"/>
      <c r="AS50" s="13"/>
      <c r="AT50" s="13"/>
      <c r="AU50" s="13"/>
      <c r="AV50" s="13"/>
      <c r="AW50" s="13"/>
      <c r="AX50" s="37"/>
      <c r="AY50" s="548"/>
      <c r="AZ50" s="11"/>
      <c r="BA50" s="11"/>
      <c r="BB50" s="11"/>
      <c r="BC50" s="11"/>
      <c r="BD50" s="11"/>
      <c r="BE50" s="38"/>
    </row>
    <row r="51" spans="1:57" ht="14.25" customHeight="1">
      <c r="A51" s="39">
        <v>1999</v>
      </c>
      <c r="B51" s="31">
        <v>831633.08559646772</v>
      </c>
      <c r="C51" s="10">
        <v>210762.01526374562</v>
      </c>
      <c r="D51" s="10">
        <v>138217.34737788362</v>
      </c>
      <c r="E51" s="10">
        <v>72544.667885862</v>
      </c>
      <c r="F51" s="10">
        <v>35411.92850267786</v>
      </c>
      <c r="G51" s="10">
        <v>37132.73938318414</v>
      </c>
      <c r="H51" s="10">
        <v>224858.85880887008</v>
      </c>
      <c r="I51" s="10">
        <v>182086.98311673515</v>
      </c>
      <c r="J51" s="10">
        <v>42771.875692134941</v>
      </c>
      <c r="K51" s="10">
        <v>36590.329819069229</v>
      </c>
      <c r="L51" s="30">
        <v>6181.5458730657101</v>
      </c>
      <c r="M51" s="13"/>
      <c r="N51" s="31">
        <v>4.4905241612754221</v>
      </c>
      <c r="O51" s="10">
        <v>8.0649106044365695</v>
      </c>
      <c r="P51" s="10">
        <v>7.2407027706727245</v>
      </c>
      <c r="Q51" s="10">
        <v>9.6708357440679968</v>
      </c>
      <c r="R51" s="10">
        <v>9.4740919061881748</v>
      </c>
      <c r="S51" s="10">
        <v>9.859121948295634</v>
      </c>
      <c r="T51" s="10">
        <v>13.683022058114469</v>
      </c>
      <c r="U51" s="10">
        <v>14.010540835725616</v>
      </c>
      <c r="V51" s="10">
        <v>12.309522938139473</v>
      </c>
      <c r="W51" s="10">
        <v>11.879974353060362</v>
      </c>
      <c r="X51" s="30">
        <v>14.921260549930459</v>
      </c>
      <c r="Y51" s="13"/>
      <c r="Z51" s="32"/>
      <c r="AA51" s="33"/>
      <c r="AB51" s="33"/>
      <c r="AC51" s="774"/>
      <c r="AD51" s="39"/>
      <c r="AE51" s="34"/>
      <c r="AF51" s="16"/>
      <c r="AG51" s="16"/>
      <c r="AH51" s="16"/>
      <c r="AI51" s="16"/>
      <c r="AJ51" s="35"/>
      <c r="AK51" s="548"/>
      <c r="AL51" s="956"/>
      <c r="AM51" s="956"/>
      <c r="AN51" s="956"/>
      <c r="AO51" s="956"/>
      <c r="AP51" s="956"/>
      <c r="AQ51" s="40"/>
      <c r="AR51" s="548"/>
      <c r="AS51" s="13"/>
      <c r="AT51" s="13"/>
      <c r="AU51" s="13"/>
      <c r="AV51" s="13"/>
      <c r="AW51" s="13"/>
      <c r="AX51" s="37"/>
      <c r="AY51" s="548"/>
      <c r="AZ51" s="11"/>
      <c r="BA51" s="11"/>
      <c r="BB51" s="11"/>
      <c r="BC51" s="11"/>
      <c r="BD51" s="11"/>
      <c r="BE51" s="38"/>
    </row>
    <row r="52" spans="1:57" ht="14.25" customHeight="1">
      <c r="A52" s="39">
        <v>2000</v>
      </c>
      <c r="B52" s="31">
        <v>875259.67976519244</v>
      </c>
      <c r="C52" s="10">
        <v>232880.55921296752</v>
      </c>
      <c r="D52" s="10">
        <v>152943.51302127106</v>
      </c>
      <c r="E52" s="10">
        <v>79937.04619169647</v>
      </c>
      <c r="F52" s="10">
        <v>40392.701161978068</v>
      </c>
      <c r="G52" s="10">
        <v>39544.345029718403</v>
      </c>
      <c r="H52" s="10">
        <v>246505.7881846205</v>
      </c>
      <c r="I52" s="10">
        <v>198503.95204563285</v>
      </c>
      <c r="J52" s="10">
        <v>48001.836138987637</v>
      </c>
      <c r="K52" s="10">
        <v>41041.218864061972</v>
      </c>
      <c r="L52" s="30">
        <v>6960.6172749256666</v>
      </c>
      <c r="M52" s="13"/>
      <c r="N52" s="31">
        <v>5.2458944845171329</v>
      </c>
      <c r="O52" s="10">
        <v>10.49455895624407</v>
      </c>
      <c r="P52" s="10">
        <v>10.654354118898258</v>
      </c>
      <c r="Q52" s="10">
        <v>10.190105656649017</v>
      </c>
      <c r="R52" s="10">
        <v>14.06523979320573</v>
      </c>
      <c r="S52" s="10">
        <v>6.4945535573019963</v>
      </c>
      <c r="T52" s="10">
        <v>9.6268963964414311</v>
      </c>
      <c r="U52" s="10">
        <v>9.0160035867983268</v>
      </c>
      <c r="V52" s="10">
        <v>12.227568611900752</v>
      </c>
      <c r="W52" s="10">
        <v>12.164112941865701</v>
      </c>
      <c r="X52" s="30">
        <v>12.603180787746538</v>
      </c>
      <c r="Y52" s="13"/>
      <c r="Z52" s="32"/>
      <c r="AA52" s="33"/>
      <c r="AB52" s="33"/>
      <c r="AC52" s="774"/>
      <c r="AD52" s="39"/>
      <c r="AE52" s="34"/>
      <c r="AF52" s="16"/>
      <c r="AG52" s="16"/>
      <c r="AH52" s="16"/>
      <c r="AI52" s="16"/>
      <c r="AJ52" s="35"/>
      <c r="AK52" s="548"/>
      <c r="AL52" s="956"/>
      <c r="AM52" s="956"/>
      <c r="AN52" s="956"/>
      <c r="AO52" s="956"/>
      <c r="AP52" s="956"/>
      <c r="AQ52" s="40"/>
      <c r="AR52" s="548"/>
      <c r="AS52" s="13"/>
      <c r="AT52" s="13"/>
      <c r="AU52" s="13"/>
      <c r="AV52" s="13"/>
      <c r="AW52" s="13"/>
      <c r="AX52" s="37"/>
      <c r="AY52" s="548"/>
      <c r="AZ52" s="11"/>
      <c r="BA52" s="11"/>
      <c r="BB52" s="11"/>
      <c r="BC52" s="11"/>
      <c r="BD52" s="11"/>
      <c r="BE52" s="38"/>
    </row>
    <row r="53" spans="1:57" ht="14.25" customHeight="1">
      <c r="A53" s="39">
        <v>2001</v>
      </c>
      <c r="B53" s="31">
        <v>909683.67022043152</v>
      </c>
      <c r="C53" s="10">
        <v>242084.96646998351</v>
      </c>
      <c r="D53" s="10">
        <v>158053.81902620717</v>
      </c>
      <c r="E53" s="10">
        <v>84031.147443776383</v>
      </c>
      <c r="F53" s="10">
        <v>43458.490584323168</v>
      </c>
      <c r="G53" s="10">
        <v>40572.656859453215</v>
      </c>
      <c r="H53" s="10">
        <v>255542.73342712008</v>
      </c>
      <c r="I53" s="10">
        <v>204962.57184483888</v>
      </c>
      <c r="J53" s="10">
        <v>50580.161582281231</v>
      </c>
      <c r="K53" s="10">
        <v>42862.502824873707</v>
      </c>
      <c r="L53" s="30">
        <v>7717.6587574075265</v>
      </c>
      <c r="M53" s="13"/>
      <c r="N53" s="31">
        <v>3.9330031133701926</v>
      </c>
      <c r="O53" s="10">
        <v>3.9524154734610573</v>
      </c>
      <c r="P53" s="10">
        <v>3.3413028797274924</v>
      </c>
      <c r="Q53" s="10">
        <v>5.1216569126933731</v>
      </c>
      <c r="R53" s="10">
        <v>7.5899589137429446</v>
      </c>
      <c r="S53" s="10">
        <v>2.6004017235890853</v>
      </c>
      <c r="T53" s="10">
        <v>3.6660174631401921</v>
      </c>
      <c r="U53" s="10">
        <v>3.2536479665257856</v>
      </c>
      <c r="V53" s="10">
        <v>5.3713058721923446</v>
      </c>
      <c r="W53" s="10">
        <v>4.4376946182915544</v>
      </c>
      <c r="X53" s="30">
        <v>10.87606820747007</v>
      </c>
      <c r="Y53" s="13"/>
      <c r="Z53" s="32"/>
      <c r="AA53" s="33"/>
      <c r="AB53" s="33"/>
      <c r="AC53" s="774"/>
      <c r="AD53" s="39"/>
      <c r="AE53" s="34"/>
      <c r="AF53" s="16"/>
      <c r="AG53" s="16"/>
      <c r="AH53" s="16"/>
      <c r="AI53" s="16"/>
      <c r="AJ53" s="35"/>
      <c r="AK53" s="548"/>
      <c r="AL53" s="956"/>
      <c r="AM53" s="956"/>
      <c r="AN53" s="956"/>
      <c r="AO53" s="956"/>
      <c r="AP53" s="956"/>
      <c r="AQ53" s="40"/>
      <c r="AR53" s="548"/>
      <c r="AS53" s="13"/>
      <c r="AT53" s="13"/>
      <c r="AU53" s="13"/>
      <c r="AV53" s="13"/>
      <c r="AW53" s="13"/>
      <c r="AX53" s="37"/>
      <c r="AY53" s="548"/>
      <c r="AZ53" s="11"/>
      <c r="BA53" s="11"/>
      <c r="BB53" s="11"/>
      <c r="BC53" s="11"/>
      <c r="BD53" s="11"/>
      <c r="BE53" s="38"/>
    </row>
    <row r="54" spans="1:57" ht="14.25" customHeight="1">
      <c r="A54" s="39">
        <v>2002</v>
      </c>
      <c r="B54" s="31">
        <v>934526.97704760369</v>
      </c>
      <c r="C54" s="10">
        <v>245508.17119079214</v>
      </c>
      <c r="D54" s="10">
        <v>162783.22911354399</v>
      </c>
      <c r="E54" s="10">
        <v>82724.942077248154</v>
      </c>
      <c r="F54" s="10">
        <v>44525.181577495008</v>
      </c>
      <c r="G54" s="10">
        <v>38199.760499753145</v>
      </c>
      <c r="H54" s="10">
        <v>264916.4713872702</v>
      </c>
      <c r="I54" s="10">
        <v>213446.12943348617</v>
      </c>
      <c r="J54" s="10">
        <v>51470.34195378406</v>
      </c>
      <c r="K54" s="10">
        <v>43472.274038345997</v>
      </c>
      <c r="L54" s="30">
        <v>7998.067915438065</v>
      </c>
      <c r="M54" s="13"/>
      <c r="N54" s="31">
        <v>2.7309830483328579</v>
      </c>
      <c r="O54" s="10">
        <v>1.4140509304335858</v>
      </c>
      <c r="P54" s="10">
        <v>2.9922782736130138</v>
      </c>
      <c r="Q54" s="10">
        <v>-1.5544300015683854</v>
      </c>
      <c r="R54" s="10">
        <v>2.4545053885433932</v>
      </c>
      <c r="S54" s="10">
        <v>-5.8485111485796049</v>
      </c>
      <c r="T54" s="10">
        <v>3.6681684642085433</v>
      </c>
      <c r="U54" s="10">
        <v>4.139076472493497</v>
      </c>
      <c r="V54" s="10">
        <v>1.7599397543535567</v>
      </c>
      <c r="W54" s="10">
        <v>1.4226215766346417</v>
      </c>
      <c r="X54" s="30">
        <v>3.6333448633161902</v>
      </c>
      <c r="Y54" s="13"/>
      <c r="Z54" s="32"/>
      <c r="AA54" s="33"/>
      <c r="AB54" s="33"/>
      <c r="AC54" s="774"/>
      <c r="AD54" s="39"/>
      <c r="AE54" s="34"/>
      <c r="AF54" s="16"/>
      <c r="AG54" s="16"/>
      <c r="AH54" s="16"/>
      <c r="AI54" s="16"/>
      <c r="AJ54" s="35"/>
      <c r="AK54" s="548"/>
      <c r="AL54" s="956"/>
      <c r="AM54" s="956"/>
      <c r="AN54" s="956"/>
      <c r="AO54" s="956"/>
      <c r="AP54" s="956"/>
      <c r="AQ54" s="40"/>
      <c r="AR54" s="548"/>
      <c r="AS54" s="13"/>
      <c r="AT54" s="13"/>
      <c r="AU54" s="13"/>
      <c r="AV54" s="13"/>
      <c r="AW54" s="13"/>
      <c r="AX54" s="37"/>
      <c r="AY54" s="548"/>
      <c r="AZ54" s="11"/>
      <c r="BA54" s="11"/>
      <c r="BB54" s="11"/>
      <c r="BC54" s="11"/>
      <c r="BD54" s="11"/>
      <c r="BE54" s="38"/>
    </row>
    <row r="55" spans="1:57" ht="14.25" customHeight="1">
      <c r="A55" s="39">
        <v>2003</v>
      </c>
      <c r="B55" s="31">
        <v>962393.77276556718</v>
      </c>
      <c r="C55" s="10">
        <v>254496.46782362842</v>
      </c>
      <c r="D55" s="10">
        <v>170919.29452918438</v>
      </c>
      <c r="E55" s="10">
        <v>83577.173294444045</v>
      </c>
      <c r="F55" s="10">
        <v>44408.945654538642</v>
      </c>
      <c r="G55" s="10">
        <v>39168.227639905403</v>
      </c>
      <c r="H55" s="10">
        <v>281150.51566843624</v>
      </c>
      <c r="I55" s="10">
        <v>228158.63320333639</v>
      </c>
      <c r="J55" s="10">
        <v>52991.882465099865</v>
      </c>
      <c r="K55" s="10">
        <v>44706.919717227902</v>
      </c>
      <c r="L55" s="30">
        <v>8284.9627478719631</v>
      </c>
      <c r="M55" s="13"/>
      <c r="N55" s="31">
        <v>2.9819145302794059</v>
      </c>
      <c r="O55" s="10">
        <v>3.661098768827209</v>
      </c>
      <c r="P55" s="10">
        <v>4.9980980595767388</v>
      </c>
      <c r="Q55" s="10">
        <v>1.0301986266730623</v>
      </c>
      <c r="R55" s="10">
        <v>-0.26105659502827505</v>
      </c>
      <c r="S55" s="10">
        <v>2.5352701888236018</v>
      </c>
      <c r="T55" s="10">
        <v>6.1279860010796217</v>
      </c>
      <c r="U55" s="10">
        <v>6.8928416780848156</v>
      </c>
      <c r="V55" s="10">
        <v>2.9561499954323445</v>
      </c>
      <c r="W55" s="10">
        <v>2.8400761317267431</v>
      </c>
      <c r="X55" s="30">
        <v>3.5870517163292259</v>
      </c>
      <c r="Y55" s="13"/>
      <c r="Z55" s="32"/>
      <c r="AA55" s="33"/>
      <c r="AB55" s="33"/>
      <c r="AC55" s="774"/>
      <c r="AD55" s="39"/>
      <c r="AE55" s="34"/>
      <c r="AF55" s="16"/>
      <c r="AG55" s="16"/>
      <c r="AH55" s="16"/>
      <c r="AI55" s="16"/>
      <c r="AJ55" s="35"/>
      <c r="AK55" s="548"/>
      <c r="AL55" s="956"/>
      <c r="AM55" s="956"/>
      <c r="AN55" s="956"/>
      <c r="AO55" s="956"/>
      <c r="AP55" s="956"/>
      <c r="AQ55" s="40"/>
      <c r="AR55" s="548"/>
      <c r="AS55" s="13"/>
      <c r="AT55" s="13"/>
      <c r="AU55" s="13"/>
      <c r="AV55" s="13"/>
      <c r="AW55" s="13"/>
      <c r="AX55" s="37"/>
      <c r="AY55" s="548"/>
      <c r="AZ55" s="11"/>
      <c r="BA55" s="11"/>
      <c r="BB55" s="11"/>
      <c r="BC55" s="11"/>
      <c r="BD55" s="11"/>
      <c r="BE55" s="38"/>
    </row>
    <row r="56" spans="1:57" ht="14.25" customHeight="1">
      <c r="A56" s="39">
        <v>2004</v>
      </c>
      <c r="B56" s="31">
        <v>992447.21038986591</v>
      </c>
      <c r="C56" s="10">
        <v>265714.90768467099</v>
      </c>
      <c r="D56" s="10">
        <v>181159.38020920535</v>
      </c>
      <c r="E56" s="10">
        <v>84555.527475465613</v>
      </c>
      <c r="F56" s="10">
        <v>44925.813255043882</v>
      </c>
      <c r="G56" s="10">
        <v>39629.714220421731</v>
      </c>
      <c r="H56" s="10">
        <v>308638.54538838455</v>
      </c>
      <c r="I56" s="10">
        <v>252577.13913758975</v>
      </c>
      <c r="J56" s="10">
        <v>56061.406250794775</v>
      </c>
      <c r="K56" s="10">
        <v>46125.393127638526</v>
      </c>
      <c r="L56" s="30">
        <v>9936.01312315625</v>
      </c>
      <c r="M56" s="13"/>
      <c r="N56" s="31">
        <v>3.1227797264248958</v>
      </c>
      <c r="O56" s="10">
        <v>4.4080925589966125</v>
      </c>
      <c r="P56" s="10">
        <v>5.9911818078985046</v>
      </c>
      <c r="Q56" s="10">
        <v>1.1705997492578613</v>
      </c>
      <c r="R56" s="10">
        <v>1.1638817199714602</v>
      </c>
      <c r="S56" s="10">
        <v>1.1782166524332505</v>
      </c>
      <c r="T56" s="10">
        <v>9.7769800117902825</v>
      </c>
      <c r="U56" s="10">
        <v>10.702424708378855</v>
      </c>
      <c r="V56" s="10">
        <v>5.7924414889704678</v>
      </c>
      <c r="W56" s="10">
        <v>3.172827426676883</v>
      </c>
      <c r="X56" s="30">
        <v>19.928277597969512</v>
      </c>
      <c r="Y56" s="13"/>
      <c r="Z56" s="32"/>
      <c r="AA56" s="33"/>
      <c r="AB56" s="33"/>
      <c r="AC56" s="774"/>
      <c r="AD56" s="39"/>
      <c r="AE56" s="34"/>
      <c r="AF56" s="16"/>
      <c r="AG56" s="16"/>
      <c r="AH56" s="16"/>
      <c r="AI56" s="16"/>
      <c r="AJ56" s="35"/>
      <c r="AK56" s="548"/>
      <c r="AL56" s="956"/>
      <c r="AM56" s="956"/>
      <c r="AN56" s="956"/>
      <c r="AO56" s="956"/>
      <c r="AP56" s="956"/>
      <c r="AQ56" s="40"/>
      <c r="AR56" s="548"/>
      <c r="AS56" s="13"/>
      <c r="AT56" s="13"/>
      <c r="AU56" s="13"/>
      <c r="AV56" s="13"/>
      <c r="AW56" s="13"/>
      <c r="AX56" s="37"/>
      <c r="AY56" s="548"/>
      <c r="AZ56" s="11"/>
      <c r="BA56" s="11"/>
      <c r="BB56" s="11"/>
      <c r="BC56" s="11"/>
      <c r="BD56" s="11"/>
      <c r="BE56" s="38"/>
    </row>
    <row r="57" spans="1:57" ht="14.25" customHeight="1">
      <c r="A57" s="39">
        <v>2005</v>
      </c>
      <c r="B57" s="31">
        <v>1028691.7991060916</v>
      </c>
      <c r="C57" s="10">
        <v>271182.96641869325</v>
      </c>
      <c r="D57" s="10">
        <v>181562.35106500227</v>
      </c>
      <c r="E57" s="10">
        <v>89620.61535369097</v>
      </c>
      <c r="F57" s="10">
        <v>48676.219431212579</v>
      </c>
      <c r="G57" s="10">
        <v>40944.39592247839</v>
      </c>
      <c r="H57" s="10">
        <v>330661.84042652935</v>
      </c>
      <c r="I57" s="10">
        <v>270074.11227432487</v>
      </c>
      <c r="J57" s="10">
        <v>60587.728152204436</v>
      </c>
      <c r="K57" s="10">
        <v>48524.884593885079</v>
      </c>
      <c r="L57" s="30">
        <v>12062.843558319359</v>
      </c>
      <c r="M57" s="13"/>
      <c r="N57" s="31">
        <v>3.6520419763170775</v>
      </c>
      <c r="O57" s="10">
        <v>2.0578667496184755</v>
      </c>
      <c r="P57" s="10">
        <v>0.22243996161366297</v>
      </c>
      <c r="Q57" s="10">
        <v>5.9902504655239941</v>
      </c>
      <c r="R57" s="10">
        <v>8.3479984099066549</v>
      </c>
      <c r="S57" s="10">
        <v>3.3174140362061566</v>
      </c>
      <c r="T57" s="10">
        <v>7.1356268901640707</v>
      </c>
      <c r="U57" s="10">
        <v>6.9273779869696517</v>
      </c>
      <c r="V57" s="10">
        <v>8.0738643643023078</v>
      </c>
      <c r="W57" s="10">
        <v>5.2021051822944031</v>
      </c>
      <c r="X57" s="30">
        <v>21.405269989091003</v>
      </c>
      <c r="Y57" s="13"/>
      <c r="Z57" s="32"/>
      <c r="AA57" s="33"/>
      <c r="AB57" s="33"/>
      <c r="AC57" s="774"/>
      <c r="AD57" s="39"/>
      <c r="AE57" s="34"/>
      <c r="AF57" s="16"/>
      <c r="AG57" s="16"/>
      <c r="AH57" s="16"/>
      <c r="AI57" s="16"/>
      <c r="AJ57" s="35"/>
      <c r="AK57" s="548"/>
      <c r="AL57" s="956"/>
      <c r="AM57" s="956"/>
      <c r="AN57" s="956"/>
      <c r="AO57" s="956"/>
      <c r="AP57" s="956"/>
      <c r="AQ57" s="40"/>
      <c r="AR57" s="548"/>
      <c r="AS57" s="13"/>
      <c r="AT57" s="13"/>
      <c r="AU57" s="13"/>
      <c r="AV57" s="13"/>
      <c r="AW57" s="13"/>
      <c r="AX57" s="37"/>
      <c r="AY57" s="548"/>
      <c r="AZ57" s="11"/>
      <c r="BA57" s="11"/>
      <c r="BB57" s="11"/>
      <c r="BC57" s="11"/>
      <c r="BD57" s="11"/>
      <c r="BE57" s="38"/>
    </row>
    <row r="58" spans="1:57" ht="14.25" customHeight="1">
      <c r="A58" s="39">
        <v>2006</v>
      </c>
      <c r="B58" s="31">
        <v>1070896.2973528178</v>
      </c>
      <c r="C58" s="10">
        <v>284594.27475045167</v>
      </c>
      <c r="D58" s="10">
        <v>188218.5788488875</v>
      </c>
      <c r="E58" s="10">
        <v>96375.695901564177</v>
      </c>
      <c r="F58" s="10">
        <v>54319.382993998021</v>
      </c>
      <c r="G58" s="10">
        <v>42056.312907566156</v>
      </c>
      <c r="H58" s="10">
        <v>358558.25296568172</v>
      </c>
      <c r="I58" s="10">
        <v>291880.39446133317</v>
      </c>
      <c r="J58" s="10">
        <v>66677.858504348609</v>
      </c>
      <c r="K58" s="10">
        <v>53777.654728718422</v>
      </c>
      <c r="L58" s="30">
        <v>12900.203775630185</v>
      </c>
      <c r="M58" s="13"/>
      <c r="N58" s="31">
        <v>4.1027349769290344</v>
      </c>
      <c r="O58" s="10">
        <v>4.9454833055598391</v>
      </c>
      <c r="P58" s="10">
        <v>3.6660837144051994</v>
      </c>
      <c r="Q58" s="10">
        <v>7.5374181723859346</v>
      </c>
      <c r="R58" s="10">
        <v>11.593265928879614</v>
      </c>
      <c r="S58" s="10">
        <v>2.7156756377429536</v>
      </c>
      <c r="T58" s="10">
        <v>8.436538217765932</v>
      </c>
      <c r="U58" s="10">
        <v>8.074184527859817</v>
      </c>
      <c r="V58" s="10">
        <v>10.051755591239452</v>
      </c>
      <c r="W58" s="10">
        <v>10.824899798927646</v>
      </c>
      <c r="X58" s="30">
        <v>6.9416486524300991</v>
      </c>
      <c r="Y58" s="13"/>
      <c r="Z58" s="32"/>
      <c r="AA58" s="33"/>
      <c r="AB58" s="33"/>
      <c r="AC58" s="774"/>
      <c r="AD58" s="39"/>
      <c r="AE58" s="34"/>
      <c r="AF58" s="16"/>
      <c r="AG58" s="16"/>
      <c r="AH58" s="16"/>
      <c r="AI58" s="16"/>
      <c r="AJ58" s="35"/>
      <c r="AK58" s="548"/>
      <c r="AL58" s="956"/>
      <c r="AM58" s="956"/>
      <c r="AN58" s="956"/>
      <c r="AO58" s="956"/>
      <c r="AP58" s="956"/>
      <c r="AQ58" s="40"/>
      <c r="AR58" s="548"/>
      <c r="AS58" s="13"/>
      <c r="AT58" s="13"/>
      <c r="AU58" s="13"/>
      <c r="AV58" s="13"/>
      <c r="AW58" s="13"/>
      <c r="AX58" s="37"/>
      <c r="AY58" s="548"/>
      <c r="AZ58" s="11"/>
      <c r="BA58" s="11"/>
      <c r="BB58" s="11"/>
      <c r="BC58" s="11"/>
      <c r="BD58" s="11"/>
      <c r="BE58" s="38"/>
    </row>
    <row r="59" spans="1:57" ht="14.25" customHeight="1">
      <c r="A59" s="39">
        <v>2007</v>
      </c>
      <c r="B59" s="31">
        <v>1109499.1013528376</v>
      </c>
      <c r="C59" s="10">
        <v>306467.32489537384</v>
      </c>
      <c r="D59" s="10">
        <v>207499.67717044425</v>
      </c>
      <c r="E59" s="10">
        <v>98967.647724929615</v>
      </c>
      <c r="F59" s="10">
        <v>56731.897250645052</v>
      </c>
      <c r="G59" s="10">
        <v>42235.750474284563</v>
      </c>
      <c r="H59" s="10">
        <v>388422.62245791743</v>
      </c>
      <c r="I59" s="10">
        <v>319469.41121651407</v>
      </c>
      <c r="J59" s="10">
        <v>68953.211241403405</v>
      </c>
      <c r="K59" s="10">
        <v>55230.67524252944</v>
      </c>
      <c r="L59" s="30">
        <v>13722.535998873966</v>
      </c>
      <c r="M59" s="13"/>
      <c r="N59" s="31">
        <v>3.6047191586564775</v>
      </c>
      <c r="O59" s="10">
        <v>7.6856957730796482</v>
      </c>
      <c r="P59" s="10">
        <v>10.243993148538589</v>
      </c>
      <c r="Q59" s="10">
        <v>2.6894247549847039</v>
      </c>
      <c r="R59" s="10">
        <v>4.4413506260069235</v>
      </c>
      <c r="S59" s="10">
        <v>0.4266602426912236</v>
      </c>
      <c r="T59" s="10">
        <v>8.3290146706214827</v>
      </c>
      <c r="U59" s="10">
        <v>9.4521650918337983</v>
      </c>
      <c r="V59" s="10">
        <v>3.4124562307387363</v>
      </c>
      <c r="W59" s="10">
        <v>2.7019038318810695</v>
      </c>
      <c r="X59" s="30">
        <v>6.3745677009943824</v>
      </c>
      <c r="Y59" s="13"/>
      <c r="Z59" s="32"/>
      <c r="AA59" s="33"/>
      <c r="AB59" s="33"/>
      <c r="AC59" s="774"/>
      <c r="AD59" s="39"/>
      <c r="AE59" s="34"/>
      <c r="AF59" s="16"/>
      <c r="AG59" s="16"/>
      <c r="AH59" s="16"/>
      <c r="AI59" s="16"/>
      <c r="AJ59" s="35"/>
      <c r="AK59" s="548"/>
      <c r="AL59" s="956"/>
      <c r="AM59" s="956"/>
      <c r="AN59" s="956"/>
      <c r="AO59" s="956"/>
      <c r="AP59" s="956"/>
      <c r="AQ59" s="40"/>
      <c r="AR59" s="548"/>
      <c r="AS59" s="13"/>
      <c r="AT59" s="13"/>
      <c r="AU59" s="13"/>
      <c r="AV59" s="13"/>
      <c r="AW59" s="13"/>
      <c r="AX59" s="37"/>
      <c r="AY59" s="548"/>
      <c r="AZ59" s="11"/>
      <c r="BA59" s="11"/>
      <c r="BB59" s="11"/>
      <c r="BC59" s="11"/>
      <c r="BD59" s="11"/>
      <c r="BE59" s="38"/>
    </row>
    <row r="60" spans="1:57">
      <c r="A60" s="39">
        <v>2008</v>
      </c>
      <c r="B60" s="31">
        <v>1119341.3580501841</v>
      </c>
      <c r="C60" s="10">
        <v>302802.48609821749</v>
      </c>
      <c r="D60" s="10">
        <v>204865.84137630017</v>
      </c>
      <c r="E60" s="10">
        <v>97936.644721917386</v>
      </c>
      <c r="F60" s="10">
        <v>57394.753168861833</v>
      </c>
      <c r="G60" s="10">
        <v>40541.891553055553</v>
      </c>
      <c r="H60" s="10">
        <v>365957.99300729058</v>
      </c>
      <c r="I60" s="10">
        <v>299204.788245695</v>
      </c>
      <c r="J60" s="10">
        <v>66753.204761595567</v>
      </c>
      <c r="K60" s="10">
        <v>53845.106910939365</v>
      </c>
      <c r="L60" s="30">
        <v>12908.097850656201</v>
      </c>
      <c r="M60" s="13"/>
      <c r="N60" s="31">
        <v>0.8870901008703358</v>
      </c>
      <c r="O60" s="10">
        <v>-1.1958334541561699</v>
      </c>
      <c r="P60" s="10">
        <v>-1.2693204298243721</v>
      </c>
      <c r="Q60" s="10">
        <v>-1.0417576114143845</v>
      </c>
      <c r="R60" s="10">
        <v>1.1684007592558388</v>
      </c>
      <c r="S60" s="10">
        <v>-4.0104861455233838</v>
      </c>
      <c r="T60" s="10">
        <v>-5.7835533132627237</v>
      </c>
      <c r="U60" s="10">
        <v>-6.343212294927703</v>
      </c>
      <c r="V60" s="10">
        <v>-3.1905787130140695</v>
      </c>
      <c r="W60" s="10">
        <v>-2.5086934488954826</v>
      </c>
      <c r="X60" s="30">
        <v>-5.9350410761144667</v>
      </c>
      <c r="Y60" s="13"/>
      <c r="Z60" s="32"/>
      <c r="AA60" s="33"/>
      <c r="AB60" s="33"/>
      <c r="AC60" s="774"/>
      <c r="AD60" s="39"/>
      <c r="AE60" s="34"/>
      <c r="AF60" s="16"/>
      <c r="AG60" s="16"/>
      <c r="AH60" s="16"/>
      <c r="AI60" s="16"/>
      <c r="AJ60" s="35"/>
      <c r="AK60" s="548"/>
      <c r="AL60" s="956"/>
      <c r="AM60" s="956"/>
      <c r="AN60" s="956"/>
      <c r="AO60" s="956"/>
      <c r="AP60" s="956"/>
      <c r="AQ60" s="40"/>
      <c r="AR60" s="548"/>
      <c r="AS60" s="13"/>
      <c r="AT60" s="13"/>
      <c r="AU60" s="13"/>
      <c r="AV60" s="13"/>
      <c r="AW60" s="13"/>
      <c r="AX60" s="37"/>
      <c r="AY60" s="548"/>
      <c r="AZ60" s="11"/>
      <c r="BA60" s="11"/>
      <c r="BB60" s="11"/>
      <c r="BC60" s="11"/>
      <c r="BD60" s="11"/>
      <c r="BE60" s="38"/>
    </row>
    <row r="61" spans="1:57">
      <c r="A61" s="39">
        <v>2009</v>
      </c>
      <c r="B61" s="31">
        <v>1077218.5531569647</v>
      </c>
      <c r="C61" s="10">
        <v>268086.72902195732</v>
      </c>
      <c r="D61" s="10">
        <v>180163.64302731291</v>
      </c>
      <c r="E61" s="10">
        <v>87923.085994644425</v>
      </c>
      <c r="F61" s="10">
        <v>50979.475893779592</v>
      </c>
      <c r="G61" s="10">
        <v>36943.610100864833</v>
      </c>
      <c r="H61" s="10">
        <v>296875.21578365832</v>
      </c>
      <c r="I61" s="10">
        <v>239593.57872562733</v>
      </c>
      <c r="J61" s="10">
        <v>57281.637058030996</v>
      </c>
      <c r="K61" s="10">
        <v>46045.368038900953</v>
      </c>
      <c r="L61" s="30">
        <v>11236.269019130043</v>
      </c>
      <c r="M61" s="13"/>
      <c r="N61" s="31">
        <v>-3.7631777464735561</v>
      </c>
      <c r="O61" s="10">
        <v>-11.464819038836993</v>
      </c>
      <c r="P61" s="10">
        <v>-12.057743830321598</v>
      </c>
      <c r="Q61" s="10">
        <v>-10.224527045730014</v>
      </c>
      <c r="R61" s="10">
        <v>-11.177462957646622</v>
      </c>
      <c r="S61" s="10">
        <v>-8.875465140746563</v>
      </c>
      <c r="T61" s="10">
        <v>-18.877242345750865</v>
      </c>
      <c r="U61" s="10">
        <v>-19.923213752554435</v>
      </c>
      <c r="V61" s="10">
        <v>-14.188933306485607</v>
      </c>
      <c r="W61" s="10">
        <v>-14.485510976771387</v>
      </c>
      <c r="X61" s="30">
        <v>-12.951783065706834</v>
      </c>
      <c r="Y61" s="13"/>
      <c r="Z61" s="32"/>
      <c r="AA61" s="33"/>
      <c r="AB61" s="33"/>
      <c r="AC61" s="774"/>
      <c r="AD61" s="39"/>
      <c r="AE61" s="34"/>
      <c r="AF61" s="16"/>
      <c r="AG61" s="16"/>
      <c r="AH61" s="16"/>
      <c r="AI61" s="16"/>
      <c r="AJ61" s="35"/>
      <c r="AK61" s="548"/>
      <c r="AL61" s="956"/>
      <c r="AM61" s="956"/>
      <c r="AN61" s="956"/>
      <c r="AO61" s="956"/>
      <c r="AP61" s="956"/>
      <c r="AQ61" s="40"/>
      <c r="AR61" s="548"/>
      <c r="AS61" s="13"/>
      <c r="AT61" s="13"/>
      <c r="AU61" s="13"/>
      <c r="AV61" s="13"/>
      <c r="AW61" s="13"/>
      <c r="AX61" s="37"/>
      <c r="AY61" s="548"/>
      <c r="AZ61" s="11"/>
      <c r="BA61" s="11"/>
      <c r="BB61" s="11"/>
      <c r="BC61" s="11"/>
      <c r="BD61" s="11"/>
      <c r="BE61" s="38"/>
    </row>
    <row r="62" spans="1:57" s="74" customFormat="1">
      <c r="A62" s="39">
        <v>2010</v>
      </c>
      <c r="B62" s="333">
        <v>1078974.4229345275</v>
      </c>
      <c r="C62" s="53">
        <v>292311.04273756192</v>
      </c>
      <c r="D62" s="53">
        <v>201220.55126399294</v>
      </c>
      <c r="E62" s="53">
        <v>91090.491473568982</v>
      </c>
      <c r="F62" s="53">
        <v>53276.227374611277</v>
      </c>
      <c r="G62" s="53">
        <v>37814.264098957705</v>
      </c>
      <c r="H62" s="53">
        <v>315198.18289759126</v>
      </c>
      <c r="I62" s="53">
        <v>259158.18470108489</v>
      </c>
      <c r="J62" s="53">
        <v>56039.998196506349</v>
      </c>
      <c r="K62" s="53">
        <v>44583.402874822765</v>
      </c>
      <c r="L62" s="334">
        <v>11456.595321683582</v>
      </c>
      <c r="M62" s="68"/>
      <c r="N62" s="333">
        <v>0.1630003282450776</v>
      </c>
      <c r="O62" s="53">
        <v>9.0359988366378818</v>
      </c>
      <c r="P62" s="53">
        <v>11.687656778503186</v>
      </c>
      <c r="Q62" s="53">
        <v>3.6024730514093717</v>
      </c>
      <c r="R62" s="53">
        <v>4.5052473383939473</v>
      </c>
      <c r="S62" s="53">
        <v>2.3567106617782496</v>
      </c>
      <c r="T62" s="53">
        <v>6.17194233124716</v>
      </c>
      <c r="U62" s="53">
        <v>8.1657472122248045</v>
      </c>
      <c r="V62" s="53">
        <v>-2.1676036602563675</v>
      </c>
      <c r="W62" s="53">
        <v>-3.1750537053869654</v>
      </c>
      <c r="X62" s="334">
        <v>1.9608493012976957</v>
      </c>
      <c r="Y62" s="68"/>
      <c r="Z62" s="776"/>
      <c r="AA62" s="746"/>
      <c r="AB62" s="746"/>
      <c r="AC62" s="777"/>
      <c r="AD62" s="39"/>
      <c r="AE62" s="34"/>
      <c r="AF62" s="16"/>
      <c r="AG62" s="16"/>
      <c r="AH62" s="16"/>
      <c r="AI62" s="16"/>
      <c r="AJ62" s="35"/>
      <c r="AK62" s="548"/>
      <c r="AL62" s="956"/>
      <c r="AM62" s="956"/>
      <c r="AN62" s="956"/>
      <c r="AO62" s="956"/>
      <c r="AP62" s="956"/>
      <c r="AQ62" s="40"/>
      <c r="AR62" s="548"/>
      <c r="AS62" s="68"/>
      <c r="AT62" s="68"/>
      <c r="AU62" s="68"/>
      <c r="AV62" s="68"/>
      <c r="AW62" s="68"/>
      <c r="AX62" s="350"/>
      <c r="AY62" s="548"/>
      <c r="AZ62" s="42"/>
      <c r="BA62" s="42"/>
      <c r="BB62" s="42"/>
      <c r="BC62" s="42"/>
      <c r="BD62" s="42"/>
      <c r="BE62" s="86"/>
    </row>
    <row r="63" spans="1:57">
      <c r="A63" s="39">
        <v>2011</v>
      </c>
      <c r="B63" s="31">
        <v>1070187.3981600956</v>
      </c>
      <c r="C63" s="10">
        <v>315669.11157063954</v>
      </c>
      <c r="D63" s="10">
        <v>218513.93503057622</v>
      </c>
      <c r="E63" s="10">
        <v>97155.176540063272</v>
      </c>
      <c r="F63" s="10">
        <v>56891.97744615699</v>
      </c>
      <c r="G63" s="10">
        <v>40263.199093906282</v>
      </c>
      <c r="H63" s="10">
        <v>312807.44896950113</v>
      </c>
      <c r="I63" s="10">
        <v>257439.82554940842</v>
      </c>
      <c r="J63" s="10">
        <v>55367.62342009267</v>
      </c>
      <c r="K63" s="10">
        <v>44488.752843545248</v>
      </c>
      <c r="L63" s="30">
        <v>10878.870576547422</v>
      </c>
      <c r="M63" s="13"/>
      <c r="N63" s="31">
        <v>-0.81438675353707746</v>
      </c>
      <c r="O63" s="10">
        <v>7.9908266941692618</v>
      </c>
      <c r="P63" s="10">
        <v>8.5942433106124927</v>
      </c>
      <c r="Q63" s="10">
        <v>6.6578684211557215</v>
      </c>
      <c r="R63" s="10">
        <v>6.7867982582955788</v>
      </c>
      <c r="S63" s="10">
        <v>6.4762201600429448</v>
      </c>
      <c r="T63" s="10">
        <v>-0.75848594878064057</v>
      </c>
      <c r="U63" s="10">
        <v>-0.66305417043202031</v>
      </c>
      <c r="V63" s="10">
        <v>-1.1998122734693362</v>
      </c>
      <c r="W63" s="10">
        <v>-0.21229880443013327</v>
      </c>
      <c r="X63" s="30">
        <v>-5.0427262979492404</v>
      </c>
      <c r="Z63" s="32"/>
      <c r="AA63" s="33"/>
      <c r="AB63" s="33"/>
      <c r="AC63" s="774"/>
      <c r="AD63" s="39"/>
      <c r="AE63" s="34"/>
      <c r="AF63" s="16"/>
      <c r="AG63" s="16"/>
      <c r="AH63" s="16"/>
      <c r="AI63" s="16"/>
      <c r="AJ63" s="35"/>
      <c r="AK63" s="548"/>
      <c r="AL63" s="956"/>
      <c r="AM63" s="956"/>
      <c r="AN63" s="956"/>
      <c r="AO63" s="956"/>
      <c r="AP63" s="956"/>
      <c r="AQ63" s="40"/>
      <c r="AR63" s="548"/>
      <c r="AS63" s="13"/>
      <c r="AT63" s="13"/>
      <c r="AU63" s="13"/>
      <c r="AV63" s="13"/>
      <c r="AW63" s="13"/>
      <c r="AX63" s="37"/>
      <c r="AY63" s="548"/>
      <c r="AZ63" s="11"/>
      <c r="BA63" s="11"/>
      <c r="BB63" s="11"/>
      <c r="BC63" s="11"/>
      <c r="BD63" s="11"/>
      <c r="BE63" s="38"/>
    </row>
    <row r="64" spans="1:57">
      <c r="A64" s="39">
        <v>2012</v>
      </c>
      <c r="B64" s="31">
        <v>1038521.304730932</v>
      </c>
      <c r="C64" s="10">
        <v>318302.55338210007</v>
      </c>
      <c r="D64" s="10">
        <v>220311.67225915418</v>
      </c>
      <c r="E64" s="10">
        <v>97990.881122945895</v>
      </c>
      <c r="F64" s="10">
        <v>57830.125131439192</v>
      </c>
      <c r="G64" s="10">
        <v>40160.755991506703</v>
      </c>
      <c r="H64" s="10">
        <v>294260.46006101486</v>
      </c>
      <c r="I64" s="10">
        <v>242477.73299298057</v>
      </c>
      <c r="J64" s="10">
        <v>51782.727068034277</v>
      </c>
      <c r="K64" s="10">
        <v>41750.151384244738</v>
      </c>
      <c r="L64" s="30">
        <v>10032.575683789541</v>
      </c>
      <c r="M64" s="13"/>
      <c r="N64" s="31">
        <v>-2.9589297616104515</v>
      </c>
      <c r="O64" s="10">
        <v>0.83424120857362727</v>
      </c>
      <c r="P64" s="10">
        <v>0.82271056458087521</v>
      </c>
      <c r="Q64" s="10">
        <v>0.86017504434054981</v>
      </c>
      <c r="R64" s="10">
        <v>1.6489982021983263</v>
      </c>
      <c r="S64" s="10">
        <v>-0.25443358874849276</v>
      </c>
      <c r="T64" s="10">
        <v>-5.9292030831064384</v>
      </c>
      <c r="U64" s="10">
        <v>-5.8118795429172199</v>
      </c>
      <c r="V64" s="10">
        <v>-6.4747159632599471</v>
      </c>
      <c r="W64" s="10">
        <v>-6.1557164097888251</v>
      </c>
      <c r="X64" s="30">
        <v>-7.7792532487914396</v>
      </c>
      <c r="Z64" s="32"/>
      <c r="AA64" s="33"/>
      <c r="AB64" s="33"/>
      <c r="AC64" s="774"/>
      <c r="AD64" s="39"/>
      <c r="AE64" s="34"/>
      <c r="AF64" s="16"/>
      <c r="AG64" s="16"/>
      <c r="AH64" s="16"/>
      <c r="AI64" s="16"/>
      <c r="AJ64" s="35"/>
      <c r="AK64" s="548"/>
      <c r="AL64" s="956"/>
      <c r="AM64" s="956"/>
      <c r="AN64" s="956"/>
      <c r="AO64" s="956"/>
      <c r="AP64" s="956"/>
      <c r="AQ64" s="40"/>
      <c r="AR64" s="548"/>
      <c r="AS64" s="13"/>
      <c r="AT64" s="13"/>
      <c r="AU64" s="13"/>
      <c r="AV64" s="13"/>
      <c r="AW64" s="13"/>
      <c r="AX64" s="37"/>
      <c r="AY64" s="548"/>
      <c r="AZ64" s="13"/>
      <c r="BB64" s="13"/>
      <c r="BC64" s="13"/>
      <c r="BD64" s="13"/>
      <c r="BE64" s="37"/>
    </row>
    <row r="65" spans="1:57">
      <c r="A65" s="39">
        <v>2013</v>
      </c>
      <c r="B65" s="31">
        <v>1023947.2139704889</v>
      </c>
      <c r="C65" s="10">
        <v>332305.57192862011</v>
      </c>
      <c r="D65" s="10">
        <v>234323.22974202735</v>
      </c>
      <c r="E65" s="10">
        <v>97982.342186592767</v>
      </c>
      <c r="F65" s="10">
        <v>57917.870753770498</v>
      </c>
      <c r="G65" s="10">
        <v>40064.471432822269</v>
      </c>
      <c r="H65" s="10">
        <v>293687.75542725081</v>
      </c>
      <c r="I65" s="10">
        <v>244226.93753633986</v>
      </c>
      <c r="J65" s="10">
        <v>49460.817890910948</v>
      </c>
      <c r="K65" s="10">
        <v>39040.518127410978</v>
      </c>
      <c r="L65" s="30">
        <v>10420.299763499968</v>
      </c>
      <c r="M65" s="13"/>
      <c r="N65" s="31">
        <v>-1.4033501955185268</v>
      </c>
      <c r="O65" s="10">
        <v>4.3992793641558947</v>
      </c>
      <c r="P65" s="10">
        <v>6.3598797735924251</v>
      </c>
      <c r="Q65" s="10">
        <v>-8.7140111970418488E-3</v>
      </c>
      <c r="R65" s="10">
        <v>0.15172995412318091</v>
      </c>
      <c r="S65" s="10">
        <v>-0.2397478740310488</v>
      </c>
      <c r="T65" s="10">
        <v>-0.19462507251069017</v>
      </c>
      <c r="U65" s="10">
        <v>0.72138770095229177</v>
      </c>
      <c r="V65" s="10">
        <v>-4.4839453396741895</v>
      </c>
      <c r="W65" s="10">
        <v>-6.4901160043608686</v>
      </c>
      <c r="X65" s="30">
        <v>3.8646514308076085</v>
      </c>
      <c r="Z65" s="32"/>
      <c r="AA65" s="33"/>
      <c r="AB65" s="33"/>
      <c r="AC65" s="774"/>
      <c r="AD65" s="39"/>
      <c r="AE65" s="34"/>
      <c r="AF65" s="16"/>
      <c r="AG65" s="16"/>
      <c r="AH65" s="16"/>
      <c r="AI65" s="16"/>
      <c r="AJ65" s="35"/>
      <c r="AK65" s="548"/>
      <c r="AL65" s="956"/>
      <c r="AM65" s="956"/>
      <c r="AN65" s="956"/>
      <c r="AO65" s="956"/>
      <c r="AP65" s="956"/>
      <c r="AQ65" s="40"/>
      <c r="AR65" s="548"/>
      <c r="AS65" s="13"/>
      <c r="AT65" s="13"/>
      <c r="AU65" s="13"/>
      <c r="AV65" s="13"/>
      <c r="AW65" s="13"/>
      <c r="AX65" s="37"/>
      <c r="AY65" s="548"/>
      <c r="AZ65" s="13"/>
      <c r="BB65" s="13"/>
      <c r="BC65" s="13"/>
      <c r="BD65" s="13"/>
      <c r="BE65" s="37"/>
    </row>
    <row r="66" spans="1:57">
      <c r="A66" s="39">
        <v>2014</v>
      </c>
      <c r="B66" s="31">
        <v>1038238.8576640604</v>
      </c>
      <c r="C66" s="10">
        <v>347371.10935964127</v>
      </c>
      <c r="D66" s="10">
        <v>243332.81885673737</v>
      </c>
      <c r="E66" s="10">
        <v>104038.2905029039</v>
      </c>
      <c r="F66" s="10">
        <v>62191.611820944381</v>
      </c>
      <c r="G66" s="10">
        <v>41846.678681959515</v>
      </c>
      <c r="H66" s="10">
        <v>313680.28633767681</v>
      </c>
      <c r="I66" s="10">
        <v>260303.21474851776</v>
      </c>
      <c r="J66" s="10">
        <v>53377.071589159059</v>
      </c>
      <c r="K66" s="10">
        <v>41995.300618943947</v>
      </c>
      <c r="L66" s="30">
        <v>11381.77097021511</v>
      </c>
      <c r="M66" s="13"/>
      <c r="N66" s="31">
        <v>1.3957402782662776</v>
      </c>
      <c r="O66" s="10">
        <v>4.5336397291157349</v>
      </c>
      <c r="P66" s="10">
        <v>3.8449406508389794</v>
      </c>
      <c r="Q66" s="10">
        <v>6.1806527392236355</v>
      </c>
      <c r="R66" s="10">
        <v>7.3789678583715101</v>
      </c>
      <c r="S66" s="10">
        <v>4.4483483380669098</v>
      </c>
      <c r="T66" s="10">
        <v>6.8074104353929465</v>
      </c>
      <c r="U66" s="10">
        <v>6.5825159887556772</v>
      </c>
      <c r="V66" s="10">
        <v>7.9178911009633257</v>
      </c>
      <c r="W66" s="10">
        <v>7.5685022465374674</v>
      </c>
      <c r="X66" s="30">
        <v>9.2269054493323122</v>
      </c>
      <c r="Z66" s="32"/>
      <c r="AA66" s="33"/>
      <c r="AB66" s="33"/>
      <c r="AC66" s="774"/>
      <c r="AD66" s="39"/>
      <c r="AE66" s="34"/>
      <c r="AF66" s="16"/>
      <c r="AG66" s="16"/>
      <c r="AH66" s="16"/>
      <c r="AI66" s="16"/>
      <c r="AJ66" s="35"/>
      <c r="AK66" s="548"/>
      <c r="AL66" s="956"/>
      <c r="AM66" s="956"/>
      <c r="AN66" s="956"/>
      <c r="AO66" s="956"/>
      <c r="AP66" s="956"/>
      <c r="AQ66" s="40"/>
      <c r="AR66" s="548"/>
      <c r="AS66" s="13"/>
      <c r="AT66" s="13"/>
      <c r="AU66" s="13"/>
      <c r="AV66" s="13"/>
      <c r="AW66" s="13"/>
      <c r="AX66" s="37"/>
      <c r="AY66" s="548"/>
      <c r="AZ66" s="13"/>
      <c r="BA66" s="13"/>
      <c r="BC66" s="13"/>
      <c r="BD66" s="13"/>
      <c r="BE66" s="37"/>
    </row>
    <row r="67" spans="1:57" s="230" customFormat="1">
      <c r="A67" s="39">
        <v>2015</v>
      </c>
      <c r="B67" s="767">
        <v>1078092</v>
      </c>
      <c r="C67" s="403">
        <v>362356</v>
      </c>
      <c r="D67" s="403">
        <v>252838</v>
      </c>
      <c r="E67" s="403">
        <v>109518</v>
      </c>
      <c r="F67" s="403">
        <v>65535</v>
      </c>
      <c r="G67" s="403">
        <v>43983</v>
      </c>
      <c r="H67" s="403">
        <v>329598</v>
      </c>
      <c r="I67" s="403">
        <v>273513</v>
      </c>
      <c r="J67" s="403">
        <v>56085</v>
      </c>
      <c r="K67" s="403">
        <v>43647</v>
      </c>
      <c r="L67" s="368">
        <v>12438</v>
      </c>
      <c r="M67" s="225"/>
      <c r="N67" s="767">
        <v>3.8385331122748889</v>
      </c>
      <c r="O67" s="403">
        <v>4.313798769270849</v>
      </c>
      <c r="P67" s="403">
        <v>3.9062470849272612</v>
      </c>
      <c r="Q67" s="403">
        <v>5.2670122419429477</v>
      </c>
      <c r="R67" s="403">
        <v>5.3759471432925032</v>
      </c>
      <c r="S67" s="403">
        <v>5.1051155917936075</v>
      </c>
      <c r="T67" s="403">
        <v>5.0745024012085249</v>
      </c>
      <c r="U67" s="403">
        <v>5.0747683866464666</v>
      </c>
      <c r="V67" s="403">
        <v>5.0732052737620048</v>
      </c>
      <c r="W67" s="403">
        <v>3.9330576438616482</v>
      </c>
      <c r="X67" s="368">
        <v>9.280006007403685</v>
      </c>
      <c r="Z67" s="778"/>
      <c r="AA67" s="751"/>
      <c r="AB67" s="751"/>
      <c r="AC67" s="779"/>
      <c r="AD67" s="39"/>
      <c r="AE67" s="780"/>
      <c r="AF67" s="404"/>
      <c r="AG67" s="404"/>
      <c r="AH67" s="404"/>
      <c r="AI67" s="404"/>
      <c r="AJ67" s="781"/>
      <c r="AK67" s="548"/>
      <c r="AL67" s="957"/>
      <c r="AM67" s="957"/>
      <c r="AN67" s="957"/>
      <c r="AO67" s="957"/>
      <c r="AP67" s="957"/>
      <c r="AQ67" s="958"/>
      <c r="AR67" s="548"/>
      <c r="AS67" s="225"/>
      <c r="AT67" s="225"/>
      <c r="AU67" s="225"/>
      <c r="AV67" s="225"/>
      <c r="AW67" s="225"/>
      <c r="AX67" s="447"/>
      <c r="AY67" s="548"/>
      <c r="AZ67" s="225"/>
      <c r="BA67" s="225"/>
      <c r="BC67" s="225"/>
      <c r="BD67" s="225"/>
      <c r="BE67" s="447"/>
    </row>
    <row r="68" spans="1:57" s="74" customFormat="1">
      <c r="A68" s="39">
        <v>2016</v>
      </c>
      <c r="B68" s="333">
        <v>1110841.9999999951</v>
      </c>
      <c r="C68" s="53">
        <v>381818.99999999802</v>
      </c>
      <c r="D68" s="53">
        <v>263542.99999999913</v>
      </c>
      <c r="E68" s="53">
        <v>118275.99999999892</v>
      </c>
      <c r="F68" s="53">
        <v>69631.999999999185</v>
      </c>
      <c r="G68" s="53">
        <v>48643.999999999745</v>
      </c>
      <c r="H68" s="53">
        <v>338329.99999999808</v>
      </c>
      <c r="I68" s="53">
        <v>278202.99999999843</v>
      </c>
      <c r="J68" s="53">
        <v>60126.999999999636</v>
      </c>
      <c r="K68" s="53">
        <v>46826.999999999687</v>
      </c>
      <c r="L68" s="334">
        <v>13299.999999999947</v>
      </c>
      <c r="M68" s="68"/>
      <c r="N68" s="333">
        <v>3.0377741417239923</v>
      </c>
      <c r="O68" s="53">
        <v>5.3712371259198255</v>
      </c>
      <c r="P68" s="53">
        <v>4.2339363545033315</v>
      </c>
      <c r="Q68" s="53">
        <v>7.9968589638223175</v>
      </c>
      <c r="R68" s="53">
        <v>6.2516212710752805</v>
      </c>
      <c r="S68" s="53">
        <v>10.597276220357287</v>
      </c>
      <c r="T68" s="53">
        <v>2.6492879204358166</v>
      </c>
      <c r="U68" s="53">
        <v>1.7147265395057731</v>
      </c>
      <c r="V68" s="53">
        <v>7.2069180707847735</v>
      </c>
      <c r="W68" s="53">
        <v>7.2857241047487475</v>
      </c>
      <c r="X68" s="334">
        <v>6.9303746583047721</v>
      </c>
      <c r="Z68" s="776"/>
      <c r="AA68" s="746"/>
      <c r="AB68" s="746"/>
      <c r="AC68" s="777"/>
      <c r="AD68" s="39"/>
      <c r="AE68" s="34"/>
      <c r="AF68" s="16"/>
      <c r="AG68" s="16"/>
      <c r="AH68" s="16"/>
      <c r="AI68" s="16"/>
      <c r="AJ68" s="35"/>
      <c r="AK68" s="548"/>
      <c r="AL68" s="956"/>
      <c r="AM68" s="956"/>
      <c r="AN68" s="956"/>
      <c r="AO68" s="956"/>
      <c r="AP68" s="956"/>
      <c r="AQ68" s="40"/>
      <c r="AR68" s="548"/>
      <c r="AS68" s="68"/>
      <c r="AT68" s="68"/>
      <c r="AU68" s="68"/>
      <c r="AV68" s="68"/>
      <c r="AW68" s="68"/>
      <c r="AX68" s="350"/>
      <c r="AY68" s="548"/>
      <c r="AZ68" s="68"/>
      <c r="BA68" s="68"/>
      <c r="BC68" s="68"/>
      <c r="BD68" s="68"/>
      <c r="BE68" s="350"/>
    </row>
    <row r="69" spans="1:57" s="74" customFormat="1">
      <c r="A69" s="39">
        <v>2017</v>
      </c>
      <c r="B69" s="333">
        <v>1143897.5287988386</v>
      </c>
      <c r="C69" s="53">
        <v>402909.03688661027</v>
      </c>
      <c r="D69" s="53">
        <v>276961.79623832542</v>
      </c>
      <c r="E69" s="53">
        <v>125947.24064828493</v>
      </c>
      <c r="F69" s="53">
        <v>72435.912552515103</v>
      </c>
      <c r="G69" s="53">
        <v>53511.328095769823</v>
      </c>
      <c r="H69" s="53">
        <v>361335.48415305576</v>
      </c>
      <c r="I69" s="53">
        <v>297752.65729769482</v>
      </c>
      <c r="J69" s="53">
        <v>63582.82685536085</v>
      </c>
      <c r="K69" s="53">
        <v>48464.459499768898</v>
      </c>
      <c r="L69" s="334">
        <v>15118.367355591949</v>
      </c>
      <c r="M69" s="68"/>
      <c r="N69" s="333">
        <v>2.9757183108708229</v>
      </c>
      <c r="O69" s="53">
        <v>5.5235692531310221</v>
      </c>
      <c r="P69" s="53">
        <v>5.0916913893847893</v>
      </c>
      <c r="Q69" s="53">
        <v>6.4858810310511661</v>
      </c>
      <c r="R69" s="53">
        <v>4.026758605979941</v>
      </c>
      <c r="S69" s="53">
        <v>10.006019438718239</v>
      </c>
      <c r="T69" s="53">
        <v>6.7997174808789751</v>
      </c>
      <c r="U69" s="53">
        <v>7.0271195126208275</v>
      </c>
      <c r="V69" s="53">
        <v>5.7475457870195257</v>
      </c>
      <c r="W69" s="53">
        <v>3.4968276843898138</v>
      </c>
      <c r="X69" s="334">
        <v>13.671935004451186</v>
      </c>
      <c r="Z69" s="776"/>
      <c r="AA69" s="746"/>
      <c r="AB69" s="746"/>
      <c r="AC69" s="777"/>
      <c r="AD69" s="39"/>
      <c r="AE69" s="782"/>
      <c r="AF69" s="218"/>
      <c r="AG69" s="218"/>
      <c r="AH69" s="218"/>
      <c r="AI69" s="218"/>
      <c r="AJ69" s="450"/>
      <c r="AK69" s="548"/>
      <c r="AL69" s="956"/>
      <c r="AM69" s="956"/>
      <c r="AN69" s="956"/>
      <c r="AO69" s="956"/>
      <c r="AP69" s="956"/>
      <c r="AQ69" s="40"/>
      <c r="AR69" s="548"/>
      <c r="AS69" s="68"/>
      <c r="AT69" s="68"/>
      <c r="AU69" s="68"/>
      <c r="AV69" s="68"/>
      <c r="AW69" s="68"/>
      <c r="AX69" s="350"/>
      <c r="AY69" s="548"/>
      <c r="AZ69" s="68"/>
      <c r="BA69" s="68"/>
      <c r="BC69" s="68"/>
      <c r="BD69" s="68"/>
      <c r="BE69" s="350"/>
    </row>
    <row r="70" spans="1:57" s="74" customFormat="1">
      <c r="A70" s="39">
        <v>2018</v>
      </c>
      <c r="B70" s="333">
        <v>1170029.7401794826</v>
      </c>
      <c r="C70" s="53">
        <v>409910.26110685332</v>
      </c>
      <c r="D70" s="53">
        <v>280865.47119686002</v>
      </c>
      <c r="E70" s="53">
        <v>129044.78990999331</v>
      </c>
      <c r="F70" s="53">
        <v>74479.234808605979</v>
      </c>
      <c r="G70" s="53">
        <v>54565.555101387334</v>
      </c>
      <c r="H70" s="53">
        <v>375539.75326291006</v>
      </c>
      <c r="I70" s="53">
        <v>305895.46219201392</v>
      </c>
      <c r="J70" s="53">
        <v>69644.291070896114</v>
      </c>
      <c r="K70" s="53">
        <v>52314.27191394908</v>
      </c>
      <c r="L70" s="334">
        <v>17330.01915694703</v>
      </c>
      <c r="M70" s="68"/>
      <c r="N70" s="333">
        <v>2.2844888394928597</v>
      </c>
      <c r="O70" s="53">
        <v>1.7376686992040202</v>
      </c>
      <c r="P70" s="53">
        <v>1.4094633308831872</v>
      </c>
      <c r="Q70" s="53">
        <v>2.459402243165032</v>
      </c>
      <c r="R70" s="53">
        <v>2.8208690745898934</v>
      </c>
      <c r="S70" s="53">
        <v>1.9701006181920055</v>
      </c>
      <c r="T70" s="53">
        <v>3.9310473874848206</v>
      </c>
      <c r="U70" s="53">
        <v>2.7347547350947243</v>
      </c>
      <c r="V70" s="53">
        <v>9.5331782421753211</v>
      </c>
      <c r="W70" s="53">
        <v>7.9435785602819831</v>
      </c>
      <c r="X70" s="334">
        <v>14.628906345082559</v>
      </c>
      <c r="Y70" s="350"/>
      <c r="Z70" s="776"/>
      <c r="AA70" s="746"/>
      <c r="AB70" s="746"/>
      <c r="AC70" s="777"/>
      <c r="AD70" s="39"/>
      <c r="AE70" s="782"/>
      <c r="AF70" s="218"/>
      <c r="AG70" s="218"/>
      <c r="AH70" s="218"/>
      <c r="AI70" s="218"/>
      <c r="AJ70" s="450"/>
      <c r="AK70" s="548"/>
      <c r="AL70" s="956"/>
      <c r="AM70" s="956"/>
      <c r="AN70" s="956"/>
      <c r="AO70" s="956"/>
      <c r="AP70" s="956"/>
      <c r="AQ70" s="40"/>
      <c r="AR70" s="548"/>
      <c r="AS70" s="68"/>
      <c r="AT70" s="68"/>
      <c r="AU70" s="68"/>
      <c r="AV70" s="68"/>
      <c r="AW70" s="68"/>
      <c r="AX70" s="350"/>
      <c r="AY70" s="548"/>
      <c r="AZ70" s="68"/>
      <c r="BA70" s="68"/>
      <c r="BC70" s="68"/>
      <c r="BD70" s="68"/>
      <c r="BE70" s="350"/>
    </row>
    <row r="71" spans="1:57" s="74" customFormat="1">
      <c r="A71" s="39">
        <v>2019</v>
      </c>
      <c r="B71" s="333">
        <v>1193242.583472969</v>
      </c>
      <c r="C71" s="53">
        <v>418962.65170028619</v>
      </c>
      <c r="D71" s="53">
        <v>283048.16404304444</v>
      </c>
      <c r="E71" s="53">
        <v>135914.48765724181</v>
      </c>
      <c r="F71" s="53">
        <v>79995.881959592618</v>
      </c>
      <c r="G71" s="53">
        <v>55918.605697649196</v>
      </c>
      <c r="H71" s="53">
        <v>380355.74737666448</v>
      </c>
      <c r="I71" s="53">
        <v>305517.4521867538</v>
      </c>
      <c r="J71" s="53">
        <v>74838.295189910656</v>
      </c>
      <c r="K71" s="53">
        <v>55540.619872060081</v>
      </c>
      <c r="L71" s="334">
        <v>19297.675317850579</v>
      </c>
      <c r="M71" s="68"/>
      <c r="N71" s="333">
        <v>1.9839532702754736</v>
      </c>
      <c r="O71" s="53">
        <v>2.2083835054505174</v>
      </c>
      <c r="P71" s="53">
        <v>0.77713107164196771</v>
      </c>
      <c r="Q71" s="53">
        <v>5.3234987263259592</v>
      </c>
      <c r="R71" s="53">
        <v>7.4069600273997338</v>
      </c>
      <c r="S71" s="53">
        <v>2.4796789728387836</v>
      </c>
      <c r="T71" s="53">
        <v>1.2824192570587423</v>
      </c>
      <c r="U71" s="53">
        <v>-0.1235748979574014</v>
      </c>
      <c r="V71" s="53">
        <v>7.4579036402670607</v>
      </c>
      <c r="W71" s="53">
        <v>6.1672423988198943</v>
      </c>
      <c r="X71" s="334">
        <v>11.354033386136098</v>
      </c>
      <c r="Y71" s="350"/>
      <c r="Z71" s="776"/>
      <c r="AA71" s="746"/>
      <c r="AB71" s="746"/>
      <c r="AC71" s="777"/>
      <c r="AD71" s="39"/>
      <c r="AE71" s="782"/>
      <c r="AF71" s="218"/>
      <c r="AG71" s="218"/>
      <c r="AH71" s="218"/>
      <c r="AI71" s="218"/>
      <c r="AJ71" s="450"/>
      <c r="AK71" s="548"/>
      <c r="AL71" s="956"/>
      <c r="AM71" s="956"/>
      <c r="AN71" s="956"/>
      <c r="AO71" s="956"/>
      <c r="AP71" s="956"/>
      <c r="AQ71" s="40"/>
      <c r="AR71" s="548"/>
      <c r="AS71" s="68"/>
      <c r="AT71" s="68"/>
      <c r="AU71" s="68"/>
      <c r="AV71" s="68"/>
      <c r="AW71" s="68"/>
      <c r="AX71" s="350"/>
      <c r="AY71" s="548"/>
      <c r="AZ71" s="68"/>
      <c r="BA71" s="68"/>
      <c r="BC71" s="68"/>
      <c r="BD71" s="68"/>
      <c r="BE71" s="350"/>
    </row>
    <row r="72" spans="1:57" s="74" customFormat="1">
      <c r="A72" s="39">
        <v>2020</v>
      </c>
      <c r="B72" s="333">
        <v>1059989.7704270512</v>
      </c>
      <c r="C72" s="53">
        <v>335045.24569292337</v>
      </c>
      <c r="D72" s="53">
        <v>259071.19253972603</v>
      </c>
      <c r="E72" s="53">
        <v>75974.05315319731</v>
      </c>
      <c r="F72" s="53">
        <v>62479.164003192047</v>
      </c>
      <c r="G72" s="53">
        <v>13494.889150005265</v>
      </c>
      <c r="H72" s="53">
        <v>323364.60090734414</v>
      </c>
      <c r="I72" s="53">
        <v>271574.65944106691</v>
      </c>
      <c r="J72" s="53">
        <v>51789.941466277247</v>
      </c>
      <c r="K72" s="53">
        <v>45717.430623153523</v>
      </c>
      <c r="L72" s="334">
        <v>6072.5108431237213</v>
      </c>
      <c r="N72" s="333">
        <v>-11.167286090149531</v>
      </c>
      <c r="O72" s="53">
        <v>-20.029805918689604</v>
      </c>
      <c r="P72" s="53">
        <v>-8.4709864076956585</v>
      </c>
      <c r="Q72" s="53">
        <v>-44.101578527232711</v>
      </c>
      <c r="R72" s="53">
        <v>-21.897024605902317</v>
      </c>
      <c r="S72" s="53">
        <v>-75.866906941543107</v>
      </c>
      <c r="T72" s="53">
        <v>-14.983642777160998</v>
      </c>
      <c r="U72" s="53">
        <v>-11.109935783615621</v>
      </c>
      <c r="V72" s="53">
        <v>-30.79753976910564</v>
      </c>
      <c r="W72" s="53">
        <v>-17.686495526219637</v>
      </c>
      <c r="X72" s="334">
        <v>-68.532422983059632</v>
      </c>
      <c r="Z72" s="776"/>
      <c r="AA72" s="746"/>
      <c r="AB72" s="746"/>
      <c r="AC72" s="777"/>
      <c r="AD72" s="39"/>
      <c r="AE72" s="782"/>
      <c r="AF72" s="218"/>
      <c r="AG72" s="218"/>
      <c r="AH72" s="218"/>
      <c r="AI72" s="218"/>
      <c r="AJ72" s="450"/>
      <c r="AK72" s="548"/>
      <c r="AL72" s="956"/>
      <c r="AM72" s="956"/>
      <c r="AN72" s="956"/>
      <c r="AO72" s="956"/>
      <c r="AP72" s="956"/>
      <c r="AQ72" s="40"/>
      <c r="AR72" s="548"/>
      <c r="AS72" s="68"/>
      <c r="AT72" s="68"/>
      <c r="AU72" s="68"/>
      <c r="AV72" s="68"/>
      <c r="AW72" s="68"/>
      <c r="AX72" s="350"/>
      <c r="AY72" s="548"/>
      <c r="AZ72" s="68"/>
      <c r="BA72" s="68"/>
      <c r="BC72" s="68"/>
      <c r="BD72" s="68"/>
      <c r="BE72" s="350"/>
    </row>
    <row r="73" spans="1:57" s="74" customFormat="1">
      <c r="A73" s="39" t="s">
        <v>934</v>
      </c>
      <c r="B73" s="333">
        <v>1127862.6107328893</v>
      </c>
      <c r="C73" s="53">
        <v>380407.63754315267</v>
      </c>
      <c r="D73" s="53">
        <v>283476.50687607133</v>
      </c>
      <c r="E73" s="53">
        <v>96931.130667081336</v>
      </c>
      <c r="F73" s="53">
        <v>73251.752175825255</v>
      </c>
      <c r="G73" s="53">
        <v>23679.378491256084</v>
      </c>
      <c r="H73" s="53">
        <v>371745.13742632768</v>
      </c>
      <c r="I73" s="53">
        <v>312444.31201531808</v>
      </c>
      <c r="J73" s="53">
        <v>59300.825411009639</v>
      </c>
      <c r="K73" s="53">
        <v>50684.60734425902</v>
      </c>
      <c r="L73" s="334">
        <v>8616.2180667506182</v>
      </c>
      <c r="N73" s="333">
        <v>6.4031599360145908</v>
      </c>
      <c r="O73" s="53">
        <v>13.539183866469484</v>
      </c>
      <c r="P73" s="53">
        <v>9.4203118830369359</v>
      </c>
      <c r="Q73" s="53">
        <v>27.584519509081986</v>
      </c>
      <c r="R73" s="53">
        <v>17.2418891073556</v>
      </c>
      <c r="S73" s="53">
        <v>75.469233041064626</v>
      </c>
      <c r="T73" s="53">
        <v>14.961605686964585</v>
      </c>
      <c r="U73" s="53">
        <v>15.049140688739438</v>
      </c>
      <c r="V73" s="53">
        <v>14.502592071132314</v>
      </c>
      <c r="W73" s="53">
        <v>10.864951624358966</v>
      </c>
      <c r="X73" s="334">
        <v>41.888887304454855</v>
      </c>
      <c r="Z73" s="776"/>
      <c r="AA73" s="746"/>
      <c r="AB73" s="746"/>
      <c r="AC73" s="777"/>
      <c r="AD73" s="39"/>
      <c r="AE73" s="782"/>
      <c r="AF73" s="218"/>
      <c r="AG73" s="218"/>
      <c r="AH73" s="218"/>
      <c r="AI73" s="218"/>
      <c r="AJ73" s="450"/>
      <c r="AK73" s="548"/>
      <c r="AL73" s="956"/>
      <c r="AM73" s="956"/>
      <c r="AN73" s="956"/>
      <c r="AO73" s="956"/>
      <c r="AP73" s="956"/>
      <c r="AQ73" s="40"/>
      <c r="AR73" s="548"/>
      <c r="AS73" s="68"/>
      <c r="AT73" s="68"/>
      <c r="AU73" s="68"/>
      <c r="AV73" s="68"/>
      <c r="AW73" s="68"/>
      <c r="AX73" s="350"/>
      <c r="AY73" s="548"/>
      <c r="AZ73" s="68"/>
      <c r="BA73" s="68"/>
      <c r="BC73" s="68"/>
      <c r="BD73" s="68"/>
      <c r="BE73" s="350"/>
    </row>
    <row r="74" spans="1:57" s="74" customFormat="1">
      <c r="A74" s="39" t="s">
        <v>933</v>
      </c>
      <c r="B74" s="333">
        <v>1192948.4653566249</v>
      </c>
      <c r="C74" s="53">
        <v>438119.76492159563</v>
      </c>
      <c r="D74" s="53">
        <v>294792.49335510907</v>
      </c>
      <c r="E74" s="53">
        <v>143327.27156648657</v>
      </c>
      <c r="F74" s="53">
        <v>92024.852995756053</v>
      </c>
      <c r="G74" s="53">
        <v>51302.418570730515</v>
      </c>
      <c r="H74" s="53">
        <v>397773.95605153183</v>
      </c>
      <c r="I74" s="53">
        <v>329409.63888137735</v>
      </c>
      <c r="J74" s="53">
        <v>68364.317170154507</v>
      </c>
      <c r="K74" s="53">
        <v>53654.097002407412</v>
      </c>
      <c r="L74" s="334">
        <v>14710.220167747093</v>
      </c>
      <c r="N74" s="333">
        <v>5.7707254415892528</v>
      </c>
      <c r="O74" s="53">
        <v>15.171127412471108</v>
      </c>
      <c r="P74" s="53">
        <v>3.9918604203715624</v>
      </c>
      <c r="Q74" s="53">
        <v>47.865056953433196</v>
      </c>
      <c r="R74" s="53">
        <v>25.628193541186505</v>
      </c>
      <c r="S74" s="53">
        <v>116.65441341576846</v>
      </c>
      <c r="T74" s="53">
        <v>7.0017912824380968</v>
      </c>
      <c r="U74" s="53">
        <v>5.4298722087882112</v>
      </c>
      <c r="V74" s="53">
        <v>15.283921760492337</v>
      </c>
      <c r="W74" s="53">
        <v>5.8587603095730412</v>
      </c>
      <c r="X74" s="334">
        <v>70.727110825024297</v>
      </c>
      <c r="Z74" s="776"/>
      <c r="AA74" s="746"/>
      <c r="AB74" s="746"/>
      <c r="AC74" s="777"/>
      <c r="AD74" s="39"/>
      <c r="AE74" s="782"/>
      <c r="AF74" s="218"/>
      <c r="AG74" s="218"/>
      <c r="AH74" s="218"/>
      <c r="AI74" s="218"/>
      <c r="AJ74" s="450"/>
      <c r="AK74" s="548"/>
      <c r="AL74" s="956"/>
      <c r="AM74" s="956"/>
      <c r="AN74" s="956"/>
      <c r="AO74" s="956"/>
      <c r="AP74" s="956"/>
      <c r="AQ74" s="40"/>
      <c r="AR74" s="548"/>
      <c r="AS74" s="68"/>
      <c r="AT74" s="68"/>
      <c r="AU74" s="68"/>
      <c r="AV74" s="68"/>
      <c r="AW74" s="68"/>
      <c r="AX74" s="350"/>
      <c r="AY74" s="548"/>
      <c r="AZ74" s="68"/>
      <c r="BA74" s="68"/>
      <c r="BC74" s="68"/>
      <c r="BD74" s="68"/>
      <c r="BE74" s="350"/>
    </row>
    <row r="76" spans="1:57">
      <c r="AL76" s="998"/>
      <c r="AM76" s="998"/>
      <c r="AN76" s="998"/>
      <c r="AO76" s="998"/>
      <c r="AP76" s="998"/>
      <c r="AQ76" s="998"/>
    </row>
    <row r="77" spans="1:57">
      <c r="AL77" s="998"/>
      <c r="AM77" s="998"/>
      <c r="AN77" s="998"/>
      <c r="AO77" s="998"/>
      <c r="AP77" s="998"/>
      <c r="AQ77" s="998"/>
    </row>
    <row r="78" spans="1:57">
      <c r="AL78" s="998"/>
      <c r="AM78" s="998"/>
      <c r="AN78" s="998"/>
      <c r="AO78" s="998"/>
      <c r="AP78" s="998"/>
      <c r="AQ78" s="998"/>
    </row>
    <row r="79" spans="1:57">
      <c r="AL79" s="998"/>
      <c r="AM79" s="998"/>
      <c r="AN79" s="998"/>
      <c r="AO79" s="998"/>
      <c r="AP79" s="998"/>
      <c r="AQ79" s="998"/>
    </row>
    <row r="80" spans="1:57">
      <c r="AL80" s="998"/>
      <c r="AM80" s="998"/>
      <c r="AN80" s="998"/>
      <c r="AO80" s="998"/>
      <c r="AP80" s="998"/>
      <c r="AQ80" s="998"/>
    </row>
    <row r="81" spans="38:43">
      <c r="AL81" s="998"/>
      <c r="AM81" s="998"/>
      <c r="AN81" s="998"/>
      <c r="AO81" s="998"/>
      <c r="AP81" s="998"/>
      <c r="AQ81" s="998"/>
    </row>
    <row r="82" spans="38:43">
      <c r="AL82" s="998"/>
      <c r="AM82" s="998"/>
      <c r="AN82" s="998"/>
      <c r="AO82" s="998"/>
      <c r="AP82" s="998"/>
      <c r="AQ82" s="998"/>
    </row>
  </sheetData>
  <mergeCells count="5">
    <mergeCell ref="AZ1:BE3"/>
    <mergeCell ref="AE1:AJ3"/>
    <mergeCell ref="Z1:AC3"/>
    <mergeCell ref="AL1:AQ3"/>
    <mergeCell ref="AS1:AX3"/>
  </mergeCells>
  <hyperlinks>
    <hyperlink ref="A1" location="'INDICE DE CUADROS'!A1" display="Índice"/>
  </hyperlinks>
  <pageMargins left="0.75" right="0.75" top="1" bottom="1" header="0" footer="0"/>
  <pageSetup paperSize="9" scale="49" orientation="landscape" horizontalDpi="300" verticalDpi="98" r:id="rId1"/>
  <headerFooter alignWithMargins="0">
    <oddHeader>&amp;L&amp;8
BDMACRO
Abril 2008&amp;R
&amp;"Arial,Cursiva"&amp;8Base de Datos Macroeconómicos de la Economía Española&amp;"Arial,Normal",
Ministerio de Economía y Hacienda y FEDEA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FF9999"/>
    <pageSetUpPr fitToPage="1"/>
  </sheetPr>
  <dimension ref="A1:X74"/>
  <sheetViews>
    <sheetView showGridLines="0" zoomScaleNormal="100" workbookViewId="0">
      <pane xSplit="1" ySplit="5" topLeftCell="B6" activePane="bottomRight" state="frozen"/>
      <selection activeCell="A2" sqref="A2:XFD110"/>
      <selection pane="topRight" activeCell="A2" sqref="A2:XFD110"/>
      <selection pane="bottomLeft" activeCell="A2" sqref="A2:XFD110"/>
      <selection pane="bottomRight"/>
    </sheetView>
  </sheetViews>
  <sheetFormatPr baseColWidth="10" defaultColWidth="11.42578125" defaultRowHeight="12.75"/>
  <cols>
    <col min="1" max="1" width="13" style="1" customWidth="1"/>
    <col min="2" max="5" width="9.7109375" style="1" customWidth="1"/>
    <col min="6" max="6" width="11.7109375" style="1" customWidth="1"/>
    <col min="7" max="7" width="16.42578125" style="1" customWidth="1"/>
    <col min="8" max="10" width="9.7109375" style="1" customWidth="1"/>
    <col min="11" max="11" width="12" style="1" customWidth="1"/>
    <col min="12" max="12" width="14.5703125" style="1" customWidth="1"/>
    <col min="13" max="13" width="6" style="12" customWidth="1"/>
    <col min="14" max="17" width="9.7109375" style="1" customWidth="1"/>
    <col min="18" max="18" width="11.7109375" style="1" customWidth="1"/>
    <col min="19" max="19" width="15.7109375" style="1" customWidth="1"/>
    <col min="20" max="22" width="9.7109375" style="1" customWidth="1"/>
    <col min="23" max="23" width="16.28515625" style="1" customWidth="1"/>
    <col min="24" max="24" width="16.7109375" style="1" customWidth="1"/>
    <col min="25" max="16384" width="11.42578125" style="12"/>
  </cols>
  <sheetData>
    <row r="1" spans="1:24" ht="50.1" customHeight="1" thickTop="1" thickBot="1">
      <c r="A1" s="170" t="s">
        <v>136</v>
      </c>
      <c r="B1" s="639" t="s">
        <v>517</v>
      </c>
      <c r="C1" s="762"/>
      <c r="D1" s="762"/>
      <c r="E1" s="762"/>
      <c r="F1" s="762"/>
      <c r="G1" s="762"/>
      <c r="H1" s="762"/>
      <c r="I1" s="762"/>
      <c r="J1" s="762"/>
      <c r="K1" s="762"/>
      <c r="L1" s="764"/>
      <c r="M1" s="13"/>
      <c r="N1" s="1152" t="str">
        <f>B1</f>
        <v>CUADRO 10:    DEFLACTORES DEL COMERCIO EXTERIOR</v>
      </c>
      <c r="O1" s="1153"/>
      <c r="P1" s="1153"/>
      <c r="Q1" s="1153"/>
      <c r="R1" s="1153"/>
      <c r="S1" s="1153"/>
      <c r="T1" s="1153"/>
      <c r="U1" s="1153"/>
      <c r="V1" s="1153"/>
      <c r="W1" s="1153"/>
      <c r="X1" s="1154"/>
    </row>
    <row r="2" spans="1:24" ht="16.5" customHeight="1" thickTop="1" thickBot="1">
      <c r="B2" s="639" t="s">
        <v>244</v>
      </c>
      <c r="C2" s="762"/>
      <c r="D2" s="762"/>
      <c r="E2" s="762"/>
      <c r="F2" s="762"/>
      <c r="G2" s="762"/>
      <c r="H2" s="762"/>
      <c r="I2" s="762"/>
      <c r="J2" s="762"/>
      <c r="K2" s="762"/>
      <c r="L2" s="764"/>
      <c r="M2" s="13"/>
      <c r="N2" s="1152" t="s">
        <v>137</v>
      </c>
      <c r="O2" s="1153"/>
      <c r="P2" s="1153"/>
      <c r="Q2" s="1153"/>
      <c r="R2" s="1153"/>
      <c r="S2" s="1153"/>
      <c r="T2" s="1153"/>
      <c r="U2" s="1153"/>
      <c r="V2" s="1153"/>
      <c r="W2" s="1153"/>
      <c r="X2" s="1154"/>
    </row>
    <row r="3" spans="1:24" ht="13.15" customHeight="1" thickTop="1" thickBot="1"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13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</row>
    <row r="4" spans="1:24" ht="75.599999999999994" customHeight="1" thickTop="1" thickBot="1">
      <c r="B4" s="642" t="s">
        <v>59</v>
      </c>
      <c r="C4" s="643" t="s">
        <v>956</v>
      </c>
      <c r="D4" s="643" t="s">
        <v>957</v>
      </c>
      <c r="E4" s="643" t="s">
        <v>958</v>
      </c>
      <c r="F4" s="643" t="s">
        <v>959</v>
      </c>
      <c r="G4" s="643" t="s">
        <v>960</v>
      </c>
      <c r="H4" s="643" t="s">
        <v>961</v>
      </c>
      <c r="I4" s="643" t="s">
        <v>962</v>
      </c>
      <c r="J4" s="643" t="s">
        <v>963</v>
      </c>
      <c r="K4" s="643" t="s">
        <v>964</v>
      </c>
      <c r="L4" s="644" t="s">
        <v>965</v>
      </c>
      <c r="M4" s="13"/>
      <c r="N4" s="642" t="s">
        <v>59</v>
      </c>
      <c r="O4" s="643" t="s">
        <v>956</v>
      </c>
      <c r="P4" s="643" t="s">
        <v>957</v>
      </c>
      <c r="Q4" s="643" t="s">
        <v>958</v>
      </c>
      <c r="R4" s="643" t="s">
        <v>959</v>
      </c>
      <c r="S4" s="643" t="s">
        <v>960</v>
      </c>
      <c r="T4" s="643" t="s">
        <v>961</v>
      </c>
      <c r="U4" s="643" t="s">
        <v>962</v>
      </c>
      <c r="V4" s="643" t="s">
        <v>963</v>
      </c>
      <c r="W4" s="643" t="s">
        <v>964</v>
      </c>
      <c r="X4" s="644" t="s">
        <v>965</v>
      </c>
    </row>
    <row r="5" spans="1:24" ht="40.15" customHeight="1" thickTop="1" thickBot="1">
      <c r="A5" s="72"/>
      <c r="B5" s="733" t="s">
        <v>184</v>
      </c>
      <c r="C5" s="734" t="s">
        <v>17</v>
      </c>
      <c r="D5" s="734" t="s">
        <v>26</v>
      </c>
      <c r="E5" s="734" t="s">
        <v>27</v>
      </c>
      <c r="F5" s="734" t="s">
        <v>644</v>
      </c>
      <c r="G5" s="734" t="s">
        <v>646</v>
      </c>
      <c r="H5" s="734" t="s">
        <v>18</v>
      </c>
      <c r="I5" s="734" t="s">
        <v>28</v>
      </c>
      <c r="J5" s="734" t="s">
        <v>29</v>
      </c>
      <c r="K5" s="734" t="s">
        <v>645</v>
      </c>
      <c r="L5" s="766" t="s">
        <v>640</v>
      </c>
      <c r="M5" s="13"/>
      <c r="N5" s="733" t="s">
        <v>184</v>
      </c>
      <c r="O5" s="734" t="s">
        <v>17</v>
      </c>
      <c r="P5" s="734" t="s">
        <v>26</v>
      </c>
      <c r="Q5" s="734" t="s">
        <v>27</v>
      </c>
      <c r="R5" s="734" t="s">
        <v>644</v>
      </c>
      <c r="S5" s="734" t="s">
        <v>646</v>
      </c>
      <c r="T5" s="734" t="s">
        <v>18</v>
      </c>
      <c r="U5" s="734" t="s">
        <v>28</v>
      </c>
      <c r="V5" s="734" t="s">
        <v>29</v>
      </c>
      <c r="W5" s="734" t="s">
        <v>645</v>
      </c>
      <c r="X5" s="766" t="s">
        <v>640</v>
      </c>
    </row>
    <row r="6" spans="1:24" ht="14.25" customHeight="1" thickTop="1">
      <c r="A6" s="548">
        <v>1954</v>
      </c>
      <c r="B6" s="739">
        <v>1.7619547868052283</v>
      </c>
      <c r="C6" s="519">
        <v>3.131270071139137</v>
      </c>
      <c r="D6" s="519"/>
      <c r="E6" s="519"/>
      <c r="F6" s="519"/>
      <c r="G6" s="519"/>
      <c r="H6" s="519">
        <v>5.8175860388240936</v>
      </c>
      <c r="I6" s="519"/>
      <c r="J6" s="519"/>
      <c r="K6" s="519"/>
      <c r="L6" s="738"/>
      <c r="M6" s="13"/>
      <c r="N6" s="739"/>
      <c r="O6" s="519"/>
      <c r="P6" s="519"/>
      <c r="Q6" s="519"/>
      <c r="R6" s="519"/>
      <c r="S6" s="519"/>
      <c r="T6" s="519"/>
      <c r="U6" s="519"/>
      <c r="V6" s="519"/>
      <c r="W6" s="519"/>
      <c r="X6" s="738"/>
    </row>
    <row r="7" spans="1:24" ht="14.25" customHeight="1">
      <c r="A7" s="548">
        <v>1955</v>
      </c>
      <c r="B7" s="55">
        <v>1.8692222342584299</v>
      </c>
      <c r="C7" s="10">
        <v>3.1963462313091711</v>
      </c>
      <c r="D7" s="10"/>
      <c r="E7" s="10"/>
      <c r="F7" s="10"/>
      <c r="G7" s="10"/>
      <c r="H7" s="10">
        <v>5.9311844690492732</v>
      </c>
      <c r="I7" s="10"/>
      <c r="J7" s="10"/>
      <c r="K7" s="10"/>
      <c r="L7" s="54"/>
      <c r="M7" s="13"/>
      <c r="N7" s="55">
        <v>6.0879795699921857</v>
      </c>
      <c r="O7" s="10">
        <v>2.0782672427344995</v>
      </c>
      <c r="P7" s="10"/>
      <c r="Q7" s="10"/>
      <c r="R7" s="10"/>
      <c r="S7" s="10"/>
      <c r="T7" s="10">
        <v>1.9526729723818859</v>
      </c>
      <c r="U7" s="10"/>
      <c r="V7" s="10"/>
      <c r="W7" s="10"/>
      <c r="X7" s="54"/>
    </row>
    <row r="8" spans="1:24" ht="14.25" customHeight="1">
      <c r="A8" s="548">
        <v>1956</v>
      </c>
      <c r="B8" s="55">
        <v>2.0036942663786377</v>
      </c>
      <c r="C8" s="10">
        <v>3.3736848074410895</v>
      </c>
      <c r="D8" s="10"/>
      <c r="E8" s="10"/>
      <c r="F8" s="10"/>
      <c r="G8" s="10"/>
      <c r="H8" s="10">
        <v>6.01551355523406</v>
      </c>
      <c r="I8" s="10"/>
      <c r="J8" s="10"/>
      <c r="K8" s="10"/>
      <c r="L8" s="54"/>
      <c r="M8" s="13"/>
      <c r="N8" s="55">
        <v>7.1940098751049009</v>
      </c>
      <c r="O8" s="10">
        <v>5.5481654144608594</v>
      </c>
      <c r="P8" s="10"/>
      <c r="Q8" s="10"/>
      <c r="R8" s="10"/>
      <c r="S8" s="10"/>
      <c r="T8" s="10">
        <v>1.4217916610896442</v>
      </c>
      <c r="U8" s="10"/>
      <c r="V8" s="10"/>
      <c r="W8" s="10"/>
      <c r="X8" s="54"/>
    </row>
    <row r="9" spans="1:24" ht="14.25" customHeight="1">
      <c r="A9" s="548">
        <v>1957</v>
      </c>
      <c r="B9" s="55">
        <v>2.2528492365567159</v>
      </c>
      <c r="C9" s="10">
        <v>3.6426117578577824</v>
      </c>
      <c r="D9" s="10"/>
      <c r="E9" s="10"/>
      <c r="F9" s="10"/>
      <c r="G9" s="10"/>
      <c r="H9" s="10">
        <v>6.200731505792052</v>
      </c>
      <c r="I9" s="10"/>
      <c r="J9" s="10"/>
      <c r="K9" s="10"/>
      <c r="L9" s="54"/>
      <c r="M9" s="13"/>
      <c r="N9" s="55">
        <v>12.434779814406838</v>
      </c>
      <c r="O9" s="10">
        <v>7.9713122525121527</v>
      </c>
      <c r="P9" s="10"/>
      <c r="Q9" s="10"/>
      <c r="R9" s="10"/>
      <c r="S9" s="10"/>
      <c r="T9" s="10">
        <v>3.0790047908184848</v>
      </c>
      <c r="U9" s="10"/>
      <c r="V9" s="10"/>
      <c r="W9" s="10"/>
      <c r="X9" s="54"/>
    </row>
    <row r="10" spans="1:24" ht="14.25" customHeight="1">
      <c r="A10" s="548">
        <v>1958</v>
      </c>
      <c r="B10" s="55">
        <v>2.4783478677600068</v>
      </c>
      <c r="C10" s="10">
        <v>3.7767912970655888</v>
      </c>
      <c r="D10" s="10"/>
      <c r="E10" s="10"/>
      <c r="F10" s="10"/>
      <c r="G10" s="10"/>
      <c r="H10" s="10">
        <v>6.3782466917458844</v>
      </c>
      <c r="I10" s="10"/>
      <c r="J10" s="10"/>
      <c r="K10" s="10"/>
      <c r="L10" s="54"/>
      <c r="M10" s="13"/>
      <c r="N10" s="55">
        <v>10.009486100718657</v>
      </c>
      <c r="O10" s="10">
        <v>3.6836080298252138</v>
      </c>
      <c r="P10" s="10"/>
      <c r="Q10" s="10"/>
      <c r="R10" s="10"/>
      <c r="S10" s="10"/>
      <c r="T10" s="10">
        <v>2.8628103924192905</v>
      </c>
      <c r="U10" s="10"/>
      <c r="V10" s="10"/>
      <c r="W10" s="10"/>
      <c r="X10" s="54"/>
    </row>
    <row r="11" spans="1:24" ht="14.25" customHeight="1">
      <c r="A11" s="548">
        <v>1959</v>
      </c>
      <c r="B11" s="55">
        <v>2.6199830532567092</v>
      </c>
      <c r="C11" s="10">
        <v>4.1009099906708277</v>
      </c>
      <c r="D11" s="10"/>
      <c r="E11" s="10"/>
      <c r="F11" s="10"/>
      <c r="G11" s="10"/>
      <c r="H11" s="10">
        <v>7.0091846716354729</v>
      </c>
      <c r="I11" s="10"/>
      <c r="J11" s="10"/>
      <c r="K11" s="10"/>
      <c r="L11" s="54"/>
      <c r="M11" s="13"/>
      <c r="N11" s="55">
        <v>5.7149033571592955</v>
      </c>
      <c r="O11" s="10">
        <v>8.5818534335499574</v>
      </c>
      <c r="P11" s="10"/>
      <c r="Q11" s="10"/>
      <c r="R11" s="10"/>
      <c r="S11" s="10"/>
      <c r="T11" s="10">
        <v>9.8920284896802038</v>
      </c>
      <c r="U11" s="10"/>
      <c r="V11" s="10"/>
      <c r="W11" s="10"/>
      <c r="X11" s="54"/>
    </row>
    <row r="12" spans="1:24" ht="14.25" customHeight="1">
      <c r="A12" s="548">
        <v>1960</v>
      </c>
      <c r="B12" s="55">
        <v>2.6331250151034986</v>
      </c>
      <c r="C12" s="10">
        <v>4.0691019537245712</v>
      </c>
      <c r="D12" s="10"/>
      <c r="E12" s="10"/>
      <c r="F12" s="10"/>
      <c r="G12" s="10"/>
      <c r="H12" s="10">
        <v>7.1775706439449474</v>
      </c>
      <c r="I12" s="10"/>
      <c r="J12" s="10"/>
      <c r="K12" s="10"/>
      <c r="L12" s="54"/>
      <c r="M12" s="13"/>
      <c r="N12" s="55">
        <v>0.50160484169750053</v>
      </c>
      <c r="O12" s="10">
        <v>-0.77563362811221559</v>
      </c>
      <c r="P12" s="10"/>
      <c r="Q12" s="10"/>
      <c r="R12" s="10"/>
      <c r="S12" s="10"/>
      <c r="T12" s="10">
        <v>2.4023617610032799</v>
      </c>
      <c r="U12" s="10"/>
      <c r="V12" s="10"/>
      <c r="W12" s="10"/>
      <c r="X12" s="54"/>
    </row>
    <row r="13" spans="1:24" ht="14.25" customHeight="1">
      <c r="A13" s="548">
        <v>1961</v>
      </c>
      <c r="B13" s="55">
        <v>2.6813133653182009</v>
      </c>
      <c r="C13" s="10">
        <v>4.0355246105916871</v>
      </c>
      <c r="D13" s="10"/>
      <c r="E13" s="10"/>
      <c r="F13" s="10"/>
      <c r="G13" s="10"/>
      <c r="H13" s="10">
        <v>7.1165009088043778</v>
      </c>
      <c r="I13" s="10"/>
      <c r="J13" s="10"/>
      <c r="K13" s="10"/>
      <c r="L13" s="54"/>
      <c r="M13" s="13"/>
      <c r="N13" s="55">
        <v>1.8300821244071619</v>
      </c>
      <c r="O13" s="10">
        <v>-0.82517822150289799</v>
      </c>
      <c r="P13" s="10"/>
      <c r="Q13" s="10"/>
      <c r="R13" s="10"/>
      <c r="S13" s="10"/>
      <c r="T13" s="10">
        <v>-0.85084129672883257</v>
      </c>
      <c r="U13" s="10"/>
      <c r="V13" s="10"/>
      <c r="W13" s="10"/>
      <c r="X13" s="54"/>
    </row>
    <row r="14" spans="1:24" ht="14.25" customHeight="1">
      <c r="A14" s="548">
        <v>1962</v>
      </c>
      <c r="B14" s="55">
        <v>2.8345468772590028</v>
      </c>
      <c r="C14" s="10">
        <v>4.1475298761230048</v>
      </c>
      <c r="D14" s="10"/>
      <c r="E14" s="10"/>
      <c r="F14" s="10"/>
      <c r="G14" s="10"/>
      <c r="H14" s="10">
        <v>7.12545910420463</v>
      </c>
      <c r="I14" s="10"/>
      <c r="J14" s="10"/>
      <c r="K14" s="10"/>
      <c r="L14" s="54"/>
      <c r="M14" s="13"/>
      <c r="N14" s="55">
        <v>5.7148677182913721</v>
      </c>
      <c r="O14" s="10">
        <v>2.7754821575699751</v>
      </c>
      <c r="P14" s="10"/>
      <c r="Q14" s="10"/>
      <c r="R14" s="10"/>
      <c r="S14" s="10"/>
      <c r="T14" s="10">
        <v>0.12587921388682588</v>
      </c>
      <c r="U14" s="10"/>
      <c r="V14" s="10"/>
      <c r="W14" s="10"/>
      <c r="X14" s="54"/>
    </row>
    <row r="15" spans="1:24" ht="14.25" customHeight="1">
      <c r="A15" s="548">
        <v>1963</v>
      </c>
      <c r="B15" s="55">
        <v>3.0762770008248661</v>
      </c>
      <c r="C15" s="10">
        <v>4.4555083106818838</v>
      </c>
      <c r="D15" s="10"/>
      <c r="E15" s="10"/>
      <c r="F15" s="10"/>
      <c r="G15" s="10"/>
      <c r="H15" s="10">
        <v>7.3496079902996145</v>
      </c>
      <c r="I15" s="10"/>
      <c r="J15" s="10"/>
      <c r="K15" s="10"/>
      <c r="L15" s="54"/>
      <c r="M15" s="13"/>
      <c r="N15" s="55">
        <v>8.5279987960409152</v>
      </c>
      <c r="O15" s="10">
        <v>7.4255868856276663</v>
      </c>
      <c r="P15" s="10"/>
      <c r="Q15" s="10"/>
      <c r="R15" s="10"/>
      <c r="S15" s="10"/>
      <c r="T15" s="10">
        <v>3.1457465802128715</v>
      </c>
      <c r="U15" s="10"/>
      <c r="V15" s="10"/>
      <c r="W15" s="10"/>
      <c r="X15" s="54"/>
    </row>
    <row r="16" spans="1:24" ht="14.25" customHeight="1">
      <c r="A16" s="548">
        <v>1964</v>
      </c>
      <c r="B16" s="55">
        <v>3.2707667277528572</v>
      </c>
      <c r="C16" s="10">
        <v>4.6297065751456072</v>
      </c>
      <c r="D16" s="10">
        <v>8.3589445794176438</v>
      </c>
      <c r="E16" s="10">
        <v>3.2234947406171228</v>
      </c>
      <c r="F16" s="10">
        <v>6.8677478877612508</v>
      </c>
      <c r="G16" s="10">
        <v>2.6187163959837991</v>
      </c>
      <c r="H16" s="10">
        <v>7.5933342203776881</v>
      </c>
      <c r="I16" s="10">
        <v>7.9209409250984093</v>
      </c>
      <c r="J16" s="10">
        <v>5.5479233361207516</v>
      </c>
      <c r="K16" s="10">
        <v>4.9288998715131722</v>
      </c>
      <c r="L16" s="54">
        <v>7.2463369140489187</v>
      </c>
      <c r="M16" s="13"/>
      <c r="N16" s="55">
        <v>6.3222436365724111</v>
      </c>
      <c r="O16" s="10">
        <v>3.9097281907451764</v>
      </c>
      <c r="P16" s="10"/>
      <c r="Q16" s="10"/>
      <c r="R16" s="10"/>
      <c r="S16" s="10"/>
      <c r="T16" s="10">
        <v>3.3161799976237694</v>
      </c>
      <c r="U16" s="10"/>
      <c r="V16" s="10"/>
      <c r="W16" s="10"/>
      <c r="X16" s="54"/>
    </row>
    <row r="17" spans="1:24" ht="14.25" customHeight="1">
      <c r="A17" s="548">
        <v>1965</v>
      </c>
      <c r="B17" s="55">
        <v>3.5707623593681728</v>
      </c>
      <c r="C17" s="10">
        <v>4.6938071948527016</v>
      </c>
      <c r="D17" s="10">
        <v>8.5691623559865473</v>
      </c>
      <c r="E17" s="10">
        <v>3.4594957010445286</v>
      </c>
      <c r="F17" s="10">
        <v>6.7798151282017685</v>
      </c>
      <c r="G17" s="10">
        <v>2.7711445295216608</v>
      </c>
      <c r="H17" s="10">
        <v>7.6780508603308082</v>
      </c>
      <c r="I17" s="10">
        <v>7.9449479130474083</v>
      </c>
      <c r="J17" s="10">
        <v>5.772739444038403</v>
      </c>
      <c r="K17" s="10">
        <v>5.1755610669945336</v>
      </c>
      <c r="L17" s="54">
        <v>7.4350956569350783</v>
      </c>
      <c r="M17" s="13"/>
      <c r="N17" s="55">
        <v>9.1720277410741513</v>
      </c>
      <c r="O17" s="10">
        <v>1.3845503741255705</v>
      </c>
      <c r="P17" s="10">
        <v>2.514884200650469</v>
      </c>
      <c r="Q17" s="10">
        <v>7.3212764225644378</v>
      </c>
      <c r="R17" s="10">
        <v>-1.2803725616687855</v>
      </c>
      <c r="S17" s="10">
        <v>5.8207194093882642</v>
      </c>
      <c r="T17" s="10">
        <v>1.1156711596570057</v>
      </c>
      <c r="U17" s="10">
        <v>0.30308252739179586</v>
      </c>
      <c r="V17" s="10">
        <v>4.0522569310564416</v>
      </c>
      <c r="W17" s="10">
        <v>5.0043864130199234</v>
      </c>
      <c r="X17" s="54">
        <v>2.6048849939643404</v>
      </c>
    </row>
    <row r="18" spans="1:24" ht="14.25" customHeight="1">
      <c r="A18" s="548">
        <v>1966</v>
      </c>
      <c r="B18" s="55">
        <v>3.8624927241675868</v>
      </c>
      <c r="C18" s="10">
        <v>5.1288282414416626</v>
      </c>
      <c r="D18" s="10">
        <v>9.071375056371636</v>
      </c>
      <c r="E18" s="10">
        <v>3.7229516785601957</v>
      </c>
      <c r="F18" s="10">
        <v>7.4756369576130854</v>
      </c>
      <c r="G18" s="10">
        <v>2.9672784291675396</v>
      </c>
      <c r="H18" s="10">
        <v>7.7118358764198298</v>
      </c>
      <c r="I18" s="10">
        <v>7.9119834424656048</v>
      </c>
      <c r="J18" s="10">
        <v>6.2974438861423998</v>
      </c>
      <c r="K18" s="10">
        <v>5.8658390869995563</v>
      </c>
      <c r="L18" s="54">
        <v>7.6813430670303466</v>
      </c>
      <c r="M18" s="13"/>
      <c r="N18" s="55">
        <v>8.1699742362870253</v>
      </c>
      <c r="O18" s="10">
        <v>9.2679786052143776</v>
      </c>
      <c r="P18" s="10">
        <v>5.8606976915805076</v>
      </c>
      <c r="Q18" s="10">
        <v>7.6154445700314488</v>
      </c>
      <c r="R18" s="10">
        <v>10.263138688205963</v>
      </c>
      <c r="S18" s="10">
        <v>7.0777217700635164</v>
      </c>
      <c r="T18" s="10">
        <v>0.44002073838262934</v>
      </c>
      <c r="U18" s="10">
        <v>-0.41491109749969279</v>
      </c>
      <c r="V18" s="10">
        <v>9.0893491242856506</v>
      </c>
      <c r="W18" s="10">
        <v>13.337259691650583</v>
      </c>
      <c r="X18" s="54">
        <v>3.3119602148706795</v>
      </c>
    </row>
    <row r="19" spans="1:24" ht="14.25" customHeight="1">
      <c r="A19" s="548">
        <v>1967</v>
      </c>
      <c r="B19" s="55">
        <v>4.1919269943390036</v>
      </c>
      <c r="C19" s="10">
        <v>5.9350087246829712</v>
      </c>
      <c r="D19" s="10">
        <v>10.053325545792111</v>
      </c>
      <c r="E19" s="10">
        <v>4.2525017820104081</v>
      </c>
      <c r="F19" s="10">
        <v>8.3310860502265029</v>
      </c>
      <c r="G19" s="10">
        <v>3.3355907491353949</v>
      </c>
      <c r="H19" s="10">
        <v>8.0226525172051524</v>
      </c>
      <c r="I19" s="10">
        <v>8.2086201161487029</v>
      </c>
      <c r="J19" s="10">
        <v>6.8692317561652105</v>
      </c>
      <c r="K19" s="10">
        <v>6.5582781383111897</v>
      </c>
      <c r="L19" s="54">
        <v>7.9996990064233149</v>
      </c>
      <c r="M19" s="13"/>
      <c r="N19" s="55">
        <v>8.5290586597134279</v>
      </c>
      <c r="O19" s="10">
        <v>15.718609500845737</v>
      </c>
      <c r="P19" s="10">
        <v>10.824714922692614</v>
      </c>
      <c r="Q19" s="10">
        <v>14.223931685705061</v>
      </c>
      <c r="R19" s="10">
        <v>11.443159926890779</v>
      </c>
      <c r="S19" s="10">
        <v>12.41246242170757</v>
      </c>
      <c r="T19" s="10">
        <v>4.0303845383392378</v>
      </c>
      <c r="U19" s="10">
        <v>3.7492074628338479</v>
      </c>
      <c r="V19" s="10">
        <v>9.0796818576031502</v>
      </c>
      <c r="W19" s="10">
        <v>11.804603587682516</v>
      </c>
      <c r="X19" s="54">
        <v>4.144534837395919</v>
      </c>
    </row>
    <row r="20" spans="1:24" ht="14.25" customHeight="1">
      <c r="A20" s="548">
        <v>1968</v>
      </c>
      <c r="B20" s="55">
        <v>4.4396974300404368</v>
      </c>
      <c r="C20" s="10">
        <v>7.0228965537023011</v>
      </c>
      <c r="D20" s="10">
        <v>11.791938622033014</v>
      </c>
      <c r="E20" s="10">
        <v>4.980209364285523</v>
      </c>
      <c r="F20" s="10">
        <v>9.0950757861432496</v>
      </c>
      <c r="G20" s="10">
        <v>3.7079642909510504</v>
      </c>
      <c r="H20" s="10">
        <v>8.9216873279886464</v>
      </c>
      <c r="I20" s="10">
        <v>9.1764057089295754</v>
      </c>
      <c r="J20" s="10">
        <v>7.7169079349513572</v>
      </c>
      <c r="K20" s="10">
        <v>7.576158571090609</v>
      </c>
      <c r="L20" s="54">
        <v>8.3817302294002083</v>
      </c>
      <c r="M20" s="13"/>
      <c r="N20" s="55">
        <v>5.9106572236595545</v>
      </c>
      <c r="O20" s="10">
        <v>18.330012296274113</v>
      </c>
      <c r="P20" s="10">
        <v>17.293910043215611</v>
      </c>
      <c r="Q20" s="10">
        <v>17.112458020678002</v>
      </c>
      <c r="R20" s="10">
        <v>9.1703498356732851</v>
      </c>
      <c r="S20" s="10">
        <v>11.163645957231916</v>
      </c>
      <c r="T20" s="10">
        <v>11.206204043556035</v>
      </c>
      <c r="U20" s="10">
        <v>11.789869418819388</v>
      </c>
      <c r="V20" s="10">
        <v>12.340188959636533</v>
      </c>
      <c r="W20" s="10">
        <v>15.52054382740058</v>
      </c>
      <c r="X20" s="54">
        <v>4.775569964196702</v>
      </c>
    </row>
    <row r="21" spans="1:24" ht="14.25" customHeight="1">
      <c r="A21" s="548">
        <v>1969</v>
      </c>
      <c r="B21" s="55">
        <v>4.6676937952228839</v>
      </c>
      <c r="C21" s="10">
        <v>7.3372328006146947</v>
      </c>
      <c r="D21" s="10">
        <v>11.673279860345207</v>
      </c>
      <c r="E21" s="10">
        <v>5.3157460781996528</v>
      </c>
      <c r="F21" s="10">
        <v>9.2241106638042289</v>
      </c>
      <c r="G21" s="10">
        <v>3.8112168774045987</v>
      </c>
      <c r="H21" s="10">
        <v>9.0377251872017581</v>
      </c>
      <c r="I21" s="10">
        <v>9.2562662329948608</v>
      </c>
      <c r="J21" s="10">
        <v>7.9767802892923223</v>
      </c>
      <c r="K21" s="10">
        <v>7.8451650322839894</v>
      </c>
      <c r="L21" s="54">
        <v>8.6261292031301036</v>
      </c>
      <c r="M21" s="13"/>
      <c r="N21" s="55">
        <v>5.13540322905226</v>
      </c>
      <c r="O21" s="10">
        <v>4.4758775030892872</v>
      </c>
      <c r="P21" s="10">
        <v>-1.0062701773743465</v>
      </c>
      <c r="Q21" s="10">
        <v>6.7374017711054002</v>
      </c>
      <c r="R21" s="10">
        <v>1.418733397005556</v>
      </c>
      <c r="S21" s="10">
        <v>2.7846165267968459</v>
      </c>
      <c r="T21" s="10">
        <v>1.3006268315308933</v>
      </c>
      <c r="U21" s="10">
        <v>0.87028109478173299</v>
      </c>
      <c r="V21" s="10">
        <v>3.3675710081229937</v>
      </c>
      <c r="W21" s="10">
        <v>3.5506973444281664</v>
      </c>
      <c r="X21" s="54">
        <v>2.9158534937408165</v>
      </c>
    </row>
    <row r="22" spans="1:24" ht="14.25" customHeight="1" thickBot="1">
      <c r="A22" s="548">
        <v>1970</v>
      </c>
      <c r="B22" s="740">
        <v>4.9451995429033602</v>
      </c>
      <c r="C22" s="716">
        <v>7.636619361867945</v>
      </c>
      <c r="D22" s="716">
        <v>11.860618014129665</v>
      </c>
      <c r="E22" s="716">
        <v>5.4375247237906175</v>
      </c>
      <c r="F22" s="716">
        <v>9.2902222960180065</v>
      </c>
      <c r="G22" s="716">
        <v>4.1538547805894259</v>
      </c>
      <c r="H22" s="716">
        <v>9.5687024710895354</v>
      </c>
      <c r="I22" s="716">
        <v>9.8076096495888549</v>
      </c>
      <c r="J22" s="716">
        <v>8.3238919019079898</v>
      </c>
      <c r="K22" s="716">
        <v>8.1284468774558434</v>
      </c>
      <c r="L22" s="741">
        <v>9.1807958436704329</v>
      </c>
      <c r="M22" s="13"/>
      <c r="N22" s="740">
        <v>5.9452431940691497</v>
      </c>
      <c r="O22" s="716">
        <v>4.0803742962628675</v>
      </c>
      <c r="P22" s="716">
        <v>1.6048459047131702</v>
      </c>
      <c r="Q22" s="716">
        <v>2.2909041139190123</v>
      </c>
      <c r="R22" s="716">
        <v>0.71672635577977317</v>
      </c>
      <c r="S22" s="716">
        <v>8.9902494191870908</v>
      </c>
      <c r="T22" s="716">
        <v>5.8751209279929162</v>
      </c>
      <c r="U22" s="716">
        <v>5.9564342977590279</v>
      </c>
      <c r="V22" s="716">
        <v>4.3515253025285805</v>
      </c>
      <c r="W22" s="716">
        <v>3.6109099554452628</v>
      </c>
      <c r="X22" s="741">
        <v>6.4300757324509128</v>
      </c>
    </row>
    <row r="23" spans="1:24" ht="14.25" customHeight="1">
      <c r="A23" s="548">
        <v>1971</v>
      </c>
      <c r="B23" s="55">
        <v>5.3330852256501737</v>
      </c>
      <c r="C23" s="10">
        <v>8.0838536151265519</v>
      </c>
      <c r="D23" s="10">
        <v>12.56999158822939</v>
      </c>
      <c r="E23" s="10">
        <v>5.7524528673133259</v>
      </c>
      <c r="F23" s="10">
        <v>9.5443169384133615</v>
      </c>
      <c r="G23" s="10">
        <v>4.4384355808421176</v>
      </c>
      <c r="H23" s="10">
        <v>10.073665816435931</v>
      </c>
      <c r="I23" s="10">
        <v>10.560230947754476</v>
      </c>
      <c r="J23" s="10">
        <v>7.8524787140941772</v>
      </c>
      <c r="K23" s="10">
        <v>7.6155046737752059</v>
      </c>
      <c r="L23" s="54">
        <v>8.9313057027417173</v>
      </c>
      <c r="M23" s="13"/>
      <c r="N23" s="55">
        <v>7.843681117043122</v>
      </c>
      <c r="O23" s="10">
        <v>5.8564429110057326</v>
      </c>
      <c r="P23" s="10">
        <v>5.9809157773620392</v>
      </c>
      <c r="Q23" s="10">
        <v>5.7917556152860206</v>
      </c>
      <c r="R23" s="10">
        <v>2.7350760218543435</v>
      </c>
      <c r="S23" s="10">
        <v>6.851005037116642</v>
      </c>
      <c r="T23" s="10">
        <v>5.2772394885520768</v>
      </c>
      <c r="U23" s="10">
        <v>7.6738504595477375</v>
      </c>
      <c r="V23" s="10">
        <v>-5.6633746974267591</v>
      </c>
      <c r="W23" s="10">
        <v>-6.3104577222898079</v>
      </c>
      <c r="X23" s="54">
        <v>-2.7175219357559621</v>
      </c>
    </row>
    <row r="24" spans="1:24" ht="14.25" customHeight="1">
      <c r="A24" s="548">
        <v>1972</v>
      </c>
      <c r="B24" s="55">
        <v>5.7875984660653499</v>
      </c>
      <c r="C24" s="10">
        <v>8.6014720995517937</v>
      </c>
      <c r="D24" s="10">
        <v>12.884236432840634</v>
      </c>
      <c r="E24" s="10">
        <v>6.2443623226975591</v>
      </c>
      <c r="F24" s="10">
        <v>9.1105979153730754</v>
      </c>
      <c r="G24" s="10">
        <v>5.0584651877000439</v>
      </c>
      <c r="H24" s="10">
        <v>10.250213427007715</v>
      </c>
      <c r="I24" s="10">
        <v>10.665291891835883</v>
      </c>
      <c r="J24" s="10">
        <v>8.2734492152807277</v>
      </c>
      <c r="K24" s="10">
        <v>8.1180600157571305</v>
      </c>
      <c r="L24" s="54">
        <v>8.9375298908273955</v>
      </c>
      <c r="M24" s="13"/>
      <c r="N24" s="55">
        <v>8.5225197270265785</v>
      </c>
      <c r="O24" s="10">
        <v>6.4031155073945412</v>
      </c>
      <c r="P24" s="10">
        <v>2.4999606595242696</v>
      </c>
      <c r="Q24" s="10">
        <v>8.5512991888967669</v>
      </c>
      <c r="R24" s="10">
        <v>-4.5442646743496296</v>
      </c>
      <c r="S24" s="10">
        <v>13.969552910358708</v>
      </c>
      <c r="T24" s="10">
        <v>1.7525656874951556</v>
      </c>
      <c r="U24" s="10">
        <v>0.99487354586451637</v>
      </c>
      <c r="V24" s="10">
        <v>5.3609887592686256</v>
      </c>
      <c r="W24" s="10">
        <v>6.599107524843717</v>
      </c>
      <c r="X24" s="54">
        <v>6.9689564917330138E-2</v>
      </c>
    </row>
    <row r="25" spans="1:24" ht="14.25" customHeight="1">
      <c r="A25" s="548">
        <v>1973</v>
      </c>
      <c r="B25" s="55">
        <v>6.4730387015589335</v>
      </c>
      <c r="C25" s="10">
        <v>9.4495012276748032</v>
      </c>
      <c r="D25" s="10">
        <v>14.35515242900158</v>
      </c>
      <c r="E25" s="10">
        <v>6.6800199330712173</v>
      </c>
      <c r="F25" s="10">
        <v>9.9193394765016674</v>
      </c>
      <c r="G25" s="10">
        <v>5.3677651420746955</v>
      </c>
      <c r="H25" s="10">
        <v>11.35483188324061</v>
      </c>
      <c r="I25" s="10">
        <v>11.88954374400717</v>
      </c>
      <c r="J25" s="10">
        <v>8.8381134837585495</v>
      </c>
      <c r="K25" s="10">
        <v>8.6210384701956553</v>
      </c>
      <c r="L25" s="54">
        <v>9.7575851965045395</v>
      </c>
      <c r="M25" s="13"/>
      <c r="N25" s="55">
        <v>11.843258296382375</v>
      </c>
      <c r="O25" s="10">
        <v>9.859116187416328</v>
      </c>
      <c r="P25" s="10">
        <v>11.416400217646782</v>
      </c>
      <c r="Q25" s="10">
        <v>6.9768150510756133</v>
      </c>
      <c r="R25" s="10">
        <v>8.8769317737525721</v>
      </c>
      <c r="S25" s="10">
        <v>6.1145019862295813</v>
      </c>
      <c r="T25" s="10">
        <v>10.776541035939768</v>
      </c>
      <c r="U25" s="10">
        <v>11.478840566083637</v>
      </c>
      <c r="V25" s="10">
        <v>6.8250164325044604</v>
      </c>
      <c r="W25" s="10">
        <v>6.1957962057713978</v>
      </c>
      <c r="X25" s="54">
        <v>9.175413293093083</v>
      </c>
    </row>
    <row r="26" spans="1:24" ht="14.25" customHeight="1">
      <c r="A26" s="548">
        <v>1974</v>
      </c>
      <c r="B26" s="55">
        <v>7.5055488995431237</v>
      </c>
      <c r="C26" s="10">
        <v>11.44533396041076</v>
      </c>
      <c r="D26" s="10">
        <v>16.851192046744103</v>
      </c>
      <c r="E26" s="10">
        <v>7.7237395842196177</v>
      </c>
      <c r="F26" s="10">
        <v>11.502040717606791</v>
      </c>
      <c r="G26" s="10">
        <v>5.8656163723711785</v>
      </c>
      <c r="H26" s="10">
        <v>15.94597263482798</v>
      </c>
      <c r="I26" s="10">
        <v>17.018999780199863</v>
      </c>
      <c r="J26" s="10">
        <v>10.49954681130898</v>
      </c>
      <c r="K26" s="10">
        <v>10.434938441348427</v>
      </c>
      <c r="L26" s="54">
        <v>10.886455774377549</v>
      </c>
      <c r="M26" s="13"/>
      <c r="N26" s="55">
        <v>15.950935033580539</v>
      </c>
      <c r="O26" s="10">
        <v>21.121037869075575</v>
      </c>
      <c r="P26" s="10">
        <v>17.387761154662474</v>
      </c>
      <c r="Q26" s="10">
        <v>15.624499052483177</v>
      </c>
      <c r="R26" s="10">
        <v>15.955712019479229</v>
      </c>
      <c r="S26" s="10">
        <v>9.2748325815175114</v>
      </c>
      <c r="T26" s="10">
        <v>40.433366154577378</v>
      </c>
      <c r="U26" s="10">
        <v>43.142580965549286</v>
      </c>
      <c r="V26" s="10">
        <v>18.798506384915513</v>
      </c>
      <c r="W26" s="10">
        <v>21.040388317761494</v>
      </c>
      <c r="X26" s="54">
        <v>11.569159327221712</v>
      </c>
    </row>
    <row r="27" spans="1:24" ht="14.25" customHeight="1">
      <c r="A27" s="548">
        <v>1975</v>
      </c>
      <c r="B27" s="55">
        <v>8.7647329303405872</v>
      </c>
      <c r="C27" s="10">
        <v>12.699082974874495</v>
      </c>
      <c r="D27" s="10">
        <v>17.868167173254061</v>
      </c>
      <c r="E27" s="10">
        <v>9.0091135632820887</v>
      </c>
      <c r="F27" s="10">
        <v>13.074900335718317</v>
      </c>
      <c r="G27" s="10">
        <v>6.7632063046887998</v>
      </c>
      <c r="H27" s="10">
        <v>17.104294231264571</v>
      </c>
      <c r="I27" s="10">
        <v>18.166308848708262</v>
      </c>
      <c r="J27" s="10">
        <v>11.809778948118046</v>
      </c>
      <c r="K27" s="10">
        <v>11.805891506985114</v>
      </c>
      <c r="L27" s="54">
        <v>11.832547941778476</v>
      </c>
      <c r="M27" s="13"/>
      <c r="N27" s="55">
        <v>16.776708108238591</v>
      </c>
      <c r="O27" s="10">
        <v>10.954237061150284</v>
      </c>
      <c r="P27" s="10">
        <v>6.0350337453216163</v>
      </c>
      <c r="Q27" s="10">
        <v>16.641860656314989</v>
      </c>
      <c r="R27" s="10">
        <v>13.674613546654069</v>
      </c>
      <c r="S27" s="10">
        <v>15.302567971296943</v>
      </c>
      <c r="T27" s="10">
        <v>7.2640385316269374</v>
      </c>
      <c r="U27" s="10">
        <v>6.7413425191014786</v>
      </c>
      <c r="V27" s="10">
        <v>12.478939904318786</v>
      </c>
      <c r="W27" s="10">
        <v>13.138104008398255</v>
      </c>
      <c r="X27" s="54">
        <v>8.6905434331314488</v>
      </c>
    </row>
    <row r="28" spans="1:24" ht="14.25" customHeight="1">
      <c r="A28" s="548">
        <v>1976</v>
      </c>
      <c r="B28" s="55">
        <v>10.210181658526515</v>
      </c>
      <c r="C28" s="10">
        <v>14.876545515999556</v>
      </c>
      <c r="D28" s="10">
        <v>19.510712371690882</v>
      </c>
      <c r="E28" s="10">
        <v>10.486052142983517</v>
      </c>
      <c r="F28" s="10">
        <v>16.969750027819295</v>
      </c>
      <c r="G28" s="10">
        <v>7.3079027715685489</v>
      </c>
      <c r="H28" s="10">
        <v>19.772690256079571</v>
      </c>
      <c r="I28" s="10">
        <v>21.149774436335736</v>
      </c>
      <c r="J28" s="10">
        <v>13.576994317582407</v>
      </c>
      <c r="K28" s="10">
        <v>13.5063331681338</v>
      </c>
      <c r="L28" s="54">
        <v>14.07962115193126</v>
      </c>
      <c r="M28" s="13"/>
      <c r="N28" s="55">
        <v>16.491646005347938</v>
      </c>
      <c r="O28" s="10">
        <v>17.14661243991582</v>
      </c>
      <c r="P28" s="10">
        <v>9.1925779656654605</v>
      </c>
      <c r="Q28" s="10">
        <v>16.393827975716711</v>
      </c>
      <c r="R28" s="10">
        <v>29.788752434777166</v>
      </c>
      <c r="S28" s="10">
        <v>8.0538200720288842</v>
      </c>
      <c r="T28" s="10">
        <v>15.600737386389763</v>
      </c>
      <c r="U28" s="10">
        <v>16.423069829287961</v>
      </c>
      <c r="V28" s="10">
        <v>14.964000403631417</v>
      </c>
      <c r="W28" s="10">
        <v>14.403331253235695</v>
      </c>
      <c r="X28" s="54">
        <v>18.990611499817355</v>
      </c>
    </row>
    <row r="29" spans="1:24" ht="14.25" customHeight="1">
      <c r="A29" s="548">
        <v>1977</v>
      </c>
      <c r="B29" s="55">
        <v>12.59748333848739</v>
      </c>
      <c r="C29" s="10">
        <v>17.803641933701126</v>
      </c>
      <c r="D29" s="10">
        <v>23.812325216461357</v>
      </c>
      <c r="E29" s="10">
        <v>12.356927021428968</v>
      </c>
      <c r="F29" s="10">
        <v>17.750326837557061</v>
      </c>
      <c r="G29" s="10">
        <v>9.7363642408030575</v>
      </c>
      <c r="H29" s="10">
        <v>24.189082254534242</v>
      </c>
      <c r="I29" s="10">
        <v>26.179619410867637</v>
      </c>
      <c r="J29" s="10">
        <v>15.808433527043364</v>
      </c>
      <c r="K29" s="10">
        <v>15.687501171223403</v>
      </c>
      <c r="L29" s="54">
        <v>16.459276838612432</v>
      </c>
      <c r="M29" s="13"/>
      <c r="N29" s="55">
        <v>23.381578896465971</v>
      </c>
      <c r="O29" s="10">
        <v>19.675914778424275</v>
      </c>
      <c r="P29" s="10">
        <v>22.047441235471798</v>
      </c>
      <c r="Q29" s="10">
        <v>17.841556125555801</v>
      </c>
      <c r="R29" s="10">
        <v>4.5998132468547226</v>
      </c>
      <c r="S29" s="10">
        <v>33.23062094753719</v>
      </c>
      <c r="T29" s="10">
        <v>22.335817439393459</v>
      </c>
      <c r="U29" s="10">
        <v>23.782026563321288</v>
      </c>
      <c r="V29" s="10">
        <v>16.435443348246892</v>
      </c>
      <c r="W29" s="10">
        <v>16.14922404132415</v>
      </c>
      <c r="X29" s="54">
        <v>16.90141844729083</v>
      </c>
    </row>
    <row r="30" spans="1:24" ht="14.25" customHeight="1">
      <c r="A30" s="548">
        <v>1978</v>
      </c>
      <c r="B30" s="55">
        <v>15.196819618695798</v>
      </c>
      <c r="C30" s="10">
        <v>20.740858314983431</v>
      </c>
      <c r="D30" s="10">
        <v>27.455135621959254</v>
      </c>
      <c r="E30" s="10">
        <v>14.548084013803974</v>
      </c>
      <c r="F30" s="10">
        <v>20.515784396551823</v>
      </c>
      <c r="G30" s="10">
        <v>11.77123647565387</v>
      </c>
      <c r="H30" s="10">
        <v>26.176468143384707</v>
      </c>
      <c r="I30" s="10">
        <v>28.425308426141754</v>
      </c>
      <c r="J30" s="10">
        <v>17.355156061678713</v>
      </c>
      <c r="K30" s="10">
        <v>17.279796784285214</v>
      </c>
      <c r="L30" s="54">
        <v>17.782260715608697</v>
      </c>
      <c r="M30" s="13"/>
      <c r="N30" s="55">
        <v>20.633774305277374</v>
      </c>
      <c r="O30" s="10">
        <v>16.497840117320873</v>
      </c>
      <c r="P30" s="10">
        <v>15.298003753869605</v>
      </c>
      <c r="Q30" s="10">
        <v>17.732216015965573</v>
      </c>
      <c r="R30" s="10">
        <v>15.579755709869314</v>
      </c>
      <c r="S30" s="10">
        <v>20.899713532933472</v>
      </c>
      <c r="T30" s="10">
        <v>8.2160450236921534</v>
      </c>
      <c r="U30" s="10">
        <v>8.5780048213454521</v>
      </c>
      <c r="V30" s="10">
        <v>9.7841606632901534</v>
      </c>
      <c r="W30" s="10">
        <v>10.150090799563817</v>
      </c>
      <c r="X30" s="54">
        <v>8.0379222609138434</v>
      </c>
    </row>
    <row r="31" spans="1:24" ht="14.25" customHeight="1">
      <c r="A31" s="548">
        <v>1979</v>
      </c>
      <c r="B31" s="55">
        <v>17.769677930099466</v>
      </c>
      <c r="C31" s="10">
        <v>22.708678488638689</v>
      </c>
      <c r="D31" s="10">
        <v>27.867054530540287</v>
      </c>
      <c r="E31" s="10">
        <v>16.754736554217303</v>
      </c>
      <c r="F31" s="10">
        <v>22.053255048783839</v>
      </c>
      <c r="G31" s="10">
        <v>13.785953095306599</v>
      </c>
      <c r="H31" s="10">
        <v>28.085198949177553</v>
      </c>
      <c r="I31" s="10">
        <v>30.62660813339156</v>
      </c>
      <c r="J31" s="10">
        <v>18.334959312479025</v>
      </c>
      <c r="K31" s="10">
        <v>18.042167248598464</v>
      </c>
      <c r="L31" s="54">
        <v>19.765263178761913</v>
      </c>
      <c r="M31" s="13"/>
      <c r="N31" s="55">
        <v>16.930241826641314</v>
      </c>
      <c r="O31" s="10">
        <v>9.4876506254983894</v>
      </c>
      <c r="P31" s="10">
        <v>1.5003346341205814</v>
      </c>
      <c r="Q31" s="10">
        <v>15.167994206794111</v>
      </c>
      <c r="R31" s="10">
        <v>7.4940866140630114</v>
      </c>
      <c r="S31" s="10">
        <v>17.115590395450077</v>
      </c>
      <c r="T31" s="10">
        <v>7.2917812874431664</v>
      </c>
      <c r="U31" s="10">
        <v>7.7441541679996284</v>
      </c>
      <c r="V31" s="10">
        <v>5.6456032277565127</v>
      </c>
      <c r="W31" s="10">
        <v>4.4119179978237444</v>
      </c>
      <c r="X31" s="54">
        <v>11.151576815048037</v>
      </c>
    </row>
    <row r="32" spans="1:24" ht="14.25" customHeight="1">
      <c r="A32" s="548">
        <v>1980</v>
      </c>
      <c r="B32" s="55">
        <v>20.155078467751185</v>
      </c>
      <c r="C32" s="10">
        <v>26.713622177408187</v>
      </c>
      <c r="D32" s="10">
        <v>32.57870448065804</v>
      </c>
      <c r="E32" s="10">
        <v>20.175106983383881</v>
      </c>
      <c r="F32" s="10">
        <v>26.654674045333703</v>
      </c>
      <c r="G32" s="10">
        <v>15.923930785992541</v>
      </c>
      <c r="H32" s="10">
        <v>38.363755977209138</v>
      </c>
      <c r="I32" s="10">
        <v>43.927290260430894</v>
      </c>
      <c r="J32" s="10">
        <v>21.185310198480657</v>
      </c>
      <c r="K32" s="10">
        <v>20.509593666981022</v>
      </c>
      <c r="L32" s="54">
        <v>24.589842496395757</v>
      </c>
      <c r="M32" s="13"/>
      <c r="N32" s="55">
        <v>13.423994216637825</v>
      </c>
      <c r="O32" s="10">
        <v>17.636181210514735</v>
      </c>
      <c r="P32" s="10">
        <v>16.907599419788433</v>
      </c>
      <c r="Q32" s="10">
        <v>20.414349208645977</v>
      </c>
      <c r="R32" s="10">
        <v>20.865033240540232</v>
      </c>
      <c r="S32" s="10">
        <v>15.508377809683772</v>
      </c>
      <c r="T32" s="10">
        <v>36.597771825050863</v>
      </c>
      <c r="U32" s="10">
        <v>43.428518329908925</v>
      </c>
      <c r="V32" s="10">
        <v>15.545989698824393</v>
      </c>
      <c r="W32" s="10">
        <v>13.67588707268097</v>
      </c>
      <c r="X32" s="54">
        <v>24.409385668175322</v>
      </c>
    </row>
    <row r="33" spans="1:24" ht="14.25" customHeight="1">
      <c r="A33" s="548">
        <v>1981</v>
      </c>
      <c r="B33" s="55">
        <v>22.643074429722883</v>
      </c>
      <c r="C33" s="10">
        <v>31.023080293159307</v>
      </c>
      <c r="D33" s="10">
        <v>37.666849969143101</v>
      </c>
      <c r="E33" s="10">
        <v>23.349421549945177</v>
      </c>
      <c r="F33" s="10">
        <v>31.837755127979133</v>
      </c>
      <c r="G33" s="10">
        <v>18.10309948422071</v>
      </c>
      <c r="H33" s="10">
        <v>49.920716217576661</v>
      </c>
      <c r="I33" s="10">
        <v>58.263317543782321</v>
      </c>
      <c r="J33" s="10">
        <v>27.858861080223797</v>
      </c>
      <c r="K33" s="10">
        <v>27.489198006801139</v>
      </c>
      <c r="L33" s="54">
        <v>30.198668699887786</v>
      </c>
      <c r="M33" s="13"/>
      <c r="N33" s="55">
        <v>12.344263337662408</v>
      </c>
      <c r="O33" s="10">
        <v>16.132062088516186</v>
      </c>
      <c r="P33" s="10">
        <v>15.618010505930012</v>
      </c>
      <c r="Q33" s="10">
        <v>15.733817764513702</v>
      </c>
      <c r="R33" s="10">
        <v>19.445299063984645</v>
      </c>
      <c r="S33" s="10">
        <v>13.684866679683584</v>
      </c>
      <c r="T33" s="10">
        <v>30.124683952304345</v>
      </c>
      <c r="U33" s="10">
        <v>32.635810673405288</v>
      </c>
      <c r="V33" s="10">
        <v>31.500841003601376</v>
      </c>
      <c r="W33" s="10">
        <v>34.030924518298875</v>
      </c>
      <c r="X33" s="54">
        <v>22.809524722714826</v>
      </c>
    </row>
    <row r="34" spans="1:24" ht="14.25" customHeight="1">
      <c r="A34" s="548">
        <v>1982</v>
      </c>
      <c r="B34" s="55">
        <v>25.71907662064082</v>
      </c>
      <c r="C34" s="10">
        <v>35.191441632136076</v>
      </c>
      <c r="D34" s="10">
        <v>42.604262492095266</v>
      </c>
      <c r="E34" s="10">
        <v>26.349099990652782</v>
      </c>
      <c r="F34" s="10">
        <v>35.240873828823908</v>
      </c>
      <c r="G34" s="10">
        <v>21.326863151318349</v>
      </c>
      <c r="H34" s="10">
        <v>55.948957624410298</v>
      </c>
      <c r="I34" s="10">
        <v>65.223383467950384</v>
      </c>
      <c r="J34" s="10">
        <v>32.850177281450691</v>
      </c>
      <c r="K34" s="10">
        <v>32.662725135384285</v>
      </c>
      <c r="L34" s="54">
        <v>34.104180967560353</v>
      </c>
      <c r="M34" s="13"/>
      <c r="N34" s="55">
        <v>13.584737357397735</v>
      </c>
      <c r="O34" s="10">
        <v>13.436323213513734</v>
      </c>
      <c r="P34" s="10">
        <v>13.1081110498938</v>
      </c>
      <c r="Q34" s="10">
        <v>12.846906867869068</v>
      </c>
      <c r="R34" s="10">
        <v>10.688940495852052</v>
      </c>
      <c r="S34" s="10">
        <v>17.807799542324698</v>
      </c>
      <c r="T34" s="10">
        <v>12.075630847441943</v>
      </c>
      <c r="U34" s="10">
        <v>11.945879873623543</v>
      </c>
      <c r="V34" s="10">
        <v>17.916440255233866</v>
      </c>
      <c r="W34" s="10">
        <v>18.82021849929254</v>
      </c>
      <c r="X34" s="54">
        <v>12.932729937485888</v>
      </c>
    </row>
    <row r="35" spans="1:24" ht="14.25" customHeight="1">
      <c r="A35" s="548">
        <v>1983</v>
      </c>
      <c r="B35" s="55">
        <v>28.776867969554299</v>
      </c>
      <c r="C35" s="10">
        <v>41.115274052590522</v>
      </c>
      <c r="D35" s="10">
        <v>49.916077240549448</v>
      </c>
      <c r="E35" s="10">
        <v>30.568063045070787</v>
      </c>
      <c r="F35" s="10">
        <v>40.909492240061454</v>
      </c>
      <c r="G35" s="10">
        <v>24.599806803836916</v>
      </c>
      <c r="H35" s="10">
        <v>68.30636161886396</v>
      </c>
      <c r="I35" s="10">
        <v>78.689982219825424</v>
      </c>
      <c r="J35" s="10">
        <v>41.982713520455285</v>
      </c>
      <c r="K35" s="10">
        <v>41.931154108844019</v>
      </c>
      <c r="L35" s="54">
        <v>42.350136473445936</v>
      </c>
      <c r="M35" s="13"/>
      <c r="N35" s="55">
        <v>11.889195689317456</v>
      </c>
      <c r="O35" s="10">
        <v>16.83316211474817</v>
      </c>
      <c r="P35" s="10">
        <v>17.16216716534127</v>
      </c>
      <c r="Q35" s="10">
        <v>16.011791886306035</v>
      </c>
      <c r="R35" s="10">
        <v>16.085351455164876</v>
      </c>
      <c r="S35" s="10">
        <v>15.346577831424991</v>
      </c>
      <c r="T35" s="10">
        <v>22.086924438181455</v>
      </c>
      <c r="U35" s="10">
        <v>20.646887720095485</v>
      </c>
      <c r="V35" s="10">
        <v>27.80056911340143</v>
      </c>
      <c r="W35" s="10">
        <v>28.376165598684324</v>
      </c>
      <c r="X35" s="54">
        <v>24.178723171006734</v>
      </c>
    </row>
    <row r="36" spans="1:24" ht="14.25" customHeight="1">
      <c r="A36" s="548">
        <v>1984</v>
      </c>
      <c r="B36" s="55">
        <v>31.904127840561515</v>
      </c>
      <c r="C36" s="10">
        <v>45.997741126695892</v>
      </c>
      <c r="D36" s="10">
        <v>56.1259744969948</v>
      </c>
      <c r="E36" s="10">
        <v>33.388812210949062</v>
      </c>
      <c r="F36" s="10">
        <v>44.517297782119442</v>
      </c>
      <c r="G36" s="10">
        <v>27.472428043107012</v>
      </c>
      <c r="H36" s="10">
        <v>75.988625550364702</v>
      </c>
      <c r="I36" s="10">
        <v>87.254478734818179</v>
      </c>
      <c r="J36" s="10">
        <v>45.82773213563965</v>
      </c>
      <c r="K36" s="10">
        <v>45.956517271114436</v>
      </c>
      <c r="L36" s="54">
        <v>44.982129078970175</v>
      </c>
      <c r="M36" s="13"/>
      <c r="N36" s="55">
        <v>10.867269760961594</v>
      </c>
      <c r="O36" s="10">
        <v>11.875068783100428</v>
      </c>
      <c r="P36" s="10">
        <v>12.440675629455766</v>
      </c>
      <c r="Q36" s="10">
        <v>9.2277654678978074</v>
      </c>
      <c r="R36" s="10">
        <v>8.8189936968344327</v>
      </c>
      <c r="S36" s="10">
        <v>11.67741381945342</v>
      </c>
      <c r="T36" s="10">
        <v>11.246776653639179</v>
      </c>
      <c r="U36" s="10">
        <v>10.883846041631195</v>
      </c>
      <c r="V36" s="10">
        <v>9.1585757393003</v>
      </c>
      <c r="W36" s="10">
        <v>9.5999341010778227</v>
      </c>
      <c r="X36" s="54">
        <v>6.2148385452654553</v>
      </c>
    </row>
    <row r="37" spans="1:24" ht="14.25" customHeight="1">
      <c r="A37" s="548">
        <v>1985</v>
      </c>
      <c r="B37" s="55">
        <v>34.646321819395268</v>
      </c>
      <c r="C37" s="10">
        <v>49.833188368148363</v>
      </c>
      <c r="D37" s="10">
        <v>60.590635918791513</v>
      </c>
      <c r="E37" s="10">
        <v>36.386562654561004</v>
      </c>
      <c r="F37" s="10">
        <v>45.834864384670524</v>
      </c>
      <c r="G37" s="10">
        <v>30.920875551662157</v>
      </c>
      <c r="H37" s="10">
        <v>77.760758645561708</v>
      </c>
      <c r="I37" s="10">
        <v>89.510181671913656</v>
      </c>
      <c r="J37" s="10">
        <v>46.964464897965129</v>
      </c>
      <c r="K37" s="10">
        <v>46.577046416703553</v>
      </c>
      <c r="L37" s="54">
        <v>49.360142786706497</v>
      </c>
      <c r="M37" s="13"/>
      <c r="N37" s="55">
        <v>8.5951071677547795</v>
      </c>
      <c r="O37" s="10">
        <v>8.3383382477155479</v>
      </c>
      <c r="P37" s="10">
        <v>7.954715195253792</v>
      </c>
      <c r="Q37" s="10">
        <v>8.978308137085822</v>
      </c>
      <c r="R37" s="10">
        <v>2.9596733588809432</v>
      </c>
      <c r="S37" s="10">
        <v>12.552394361154317</v>
      </c>
      <c r="T37" s="10">
        <v>2.3321031040658191</v>
      </c>
      <c r="U37" s="10">
        <v>2.5852001751691889</v>
      </c>
      <c r="V37" s="10">
        <v>2.4804473390937387</v>
      </c>
      <c r="W37" s="10">
        <v>1.3502527659534858</v>
      </c>
      <c r="X37" s="54">
        <v>9.73278454661477</v>
      </c>
    </row>
    <row r="38" spans="1:24" ht="14.25" customHeight="1">
      <c r="A38" s="548">
        <v>1986</v>
      </c>
      <c r="B38" s="55">
        <v>38.414021643583517</v>
      </c>
      <c r="C38" s="10">
        <v>49.518456755341838</v>
      </c>
      <c r="D38" s="10">
        <v>59.033387366359158</v>
      </c>
      <c r="E38" s="10">
        <v>39.024857216975548</v>
      </c>
      <c r="F38" s="10">
        <v>45.65072280146984</v>
      </c>
      <c r="G38" s="10">
        <v>35.162504079101318</v>
      </c>
      <c r="H38" s="10">
        <v>64.975387698272286</v>
      </c>
      <c r="I38" s="10">
        <v>71.46974156548778</v>
      </c>
      <c r="J38" s="10">
        <v>45.535369287055019</v>
      </c>
      <c r="K38" s="10">
        <v>44.735159469272858</v>
      </c>
      <c r="L38" s="54">
        <v>49.782034389012573</v>
      </c>
      <c r="M38" s="13"/>
      <c r="N38" s="55">
        <v>10.874746946670278</v>
      </c>
      <c r="O38" s="10">
        <v>-0.63157029103056983</v>
      </c>
      <c r="P38" s="10">
        <v>-2.5701142244479946</v>
      </c>
      <c r="Q38" s="10">
        <v>7.2507386516869499</v>
      </c>
      <c r="R38" s="10">
        <v>-0.40175003389399944</v>
      </c>
      <c r="S38" s="10">
        <v>13.717685711558559</v>
      </c>
      <c r="T38" s="10">
        <v>-16.441931856099711</v>
      </c>
      <c r="U38" s="10">
        <v>-20.154623495850387</v>
      </c>
      <c r="V38" s="10">
        <v>-3.0429296150077723</v>
      </c>
      <c r="W38" s="10">
        <v>-3.9544949479023983</v>
      </c>
      <c r="X38" s="54">
        <v>0.85472119505234367</v>
      </c>
    </row>
    <row r="39" spans="1:24" ht="14.25" customHeight="1">
      <c r="A39" s="548">
        <v>1987</v>
      </c>
      <c r="B39" s="55">
        <v>40.697864455115671</v>
      </c>
      <c r="C39" s="10">
        <v>51.236153498393563</v>
      </c>
      <c r="D39" s="10">
        <v>60.591067751857267</v>
      </c>
      <c r="E39" s="10">
        <v>40.654251958947853</v>
      </c>
      <c r="F39" s="10">
        <v>45.496231901939929</v>
      </c>
      <c r="G39" s="10">
        <v>37.721636922943446</v>
      </c>
      <c r="H39" s="10">
        <v>63.127816190625708</v>
      </c>
      <c r="I39" s="10">
        <v>68.575748083853455</v>
      </c>
      <c r="J39" s="10">
        <v>45.234696573782998</v>
      </c>
      <c r="K39" s="10">
        <v>44.512354305671018</v>
      </c>
      <c r="L39" s="54">
        <v>49.017567045587469</v>
      </c>
      <c r="M39" s="13"/>
      <c r="N39" s="55">
        <v>5.9453364001361697</v>
      </c>
      <c r="O39" s="10">
        <v>3.4688010402635028</v>
      </c>
      <c r="P39" s="10">
        <v>2.6386430713033704</v>
      </c>
      <c r="Q39" s="10">
        <v>4.1752740642021502</v>
      </c>
      <c r="R39" s="10">
        <v>-0.33841939415018008</v>
      </c>
      <c r="S39" s="10">
        <v>7.2780164862124685</v>
      </c>
      <c r="T39" s="10">
        <v>-2.8434943954873892</v>
      </c>
      <c r="U39" s="10">
        <v>-4.0492569558021385</v>
      </c>
      <c r="V39" s="10">
        <v>-0.66030586328745811</v>
      </c>
      <c r="W39" s="10">
        <v>-0.49805380431219293</v>
      </c>
      <c r="X39" s="54">
        <v>-1.5356289729971939</v>
      </c>
    </row>
    <row r="40" spans="1:24" ht="14.25" customHeight="1">
      <c r="A40" s="548">
        <v>1988</v>
      </c>
      <c r="B40" s="55">
        <v>43.113870266045915</v>
      </c>
      <c r="C40" s="10">
        <v>53.534011339855283</v>
      </c>
      <c r="D40" s="10">
        <v>62.376933173688741</v>
      </c>
      <c r="E40" s="10">
        <v>42.812882005621411</v>
      </c>
      <c r="F40" s="10">
        <v>47.036125593706835</v>
      </c>
      <c r="G40" s="10">
        <v>40.263502700040085</v>
      </c>
      <c r="H40" s="10">
        <v>63.079067835787569</v>
      </c>
      <c r="I40" s="10">
        <v>68.412431245759961</v>
      </c>
      <c r="J40" s="10">
        <v>45.408485722795433</v>
      </c>
      <c r="K40" s="10">
        <v>44.733562713086741</v>
      </c>
      <c r="L40" s="54">
        <v>48.920969344979682</v>
      </c>
      <c r="M40" s="13"/>
      <c r="N40" s="55">
        <v>5.936443701105687</v>
      </c>
      <c r="O40" s="10">
        <v>4.4848367501548747</v>
      </c>
      <c r="P40" s="10">
        <v>2.947407081758735</v>
      </c>
      <c r="Q40" s="10">
        <v>5.309727624193683</v>
      </c>
      <c r="R40" s="10">
        <v>3.3846620420915574</v>
      </c>
      <c r="S40" s="10">
        <v>6.7384821668505124</v>
      </c>
      <c r="T40" s="10">
        <v>-7.7221671490956822E-2</v>
      </c>
      <c r="U40" s="10">
        <v>-0.23815538679037296</v>
      </c>
      <c r="V40" s="10">
        <v>0.38419435118564049</v>
      </c>
      <c r="W40" s="10">
        <v>0.49695957642830191</v>
      </c>
      <c r="X40" s="54">
        <v>-0.19706751360782926</v>
      </c>
    </row>
    <row r="41" spans="1:24" ht="14.25" customHeight="1">
      <c r="A41" s="548">
        <v>1989</v>
      </c>
      <c r="B41" s="55">
        <v>46.08615119080342</v>
      </c>
      <c r="C41" s="10">
        <v>56.841031760810893</v>
      </c>
      <c r="D41" s="10">
        <v>65.003227704313801</v>
      </c>
      <c r="E41" s="10">
        <v>45.871478438654925</v>
      </c>
      <c r="F41" s="10">
        <v>49.818816182670169</v>
      </c>
      <c r="G41" s="10">
        <v>43.218696710609635</v>
      </c>
      <c r="H41" s="10">
        <v>64.39177849421884</v>
      </c>
      <c r="I41" s="10">
        <v>69.973620374912258</v>
      </c>
      <c r="J41" s="10">
        <v>45.428822394125447</v>
      </c>
      <c r="K41" s="10">
        <v>44.525645193710936</v>
      </c>
      <c r="L41" s="54">
        <v>49.638430522713477</v>
      </c>
      <c r="M41" s="13"/>
      <c r="N41" s="55">
        <v>6.8940248379842473</v>
      </c>
      <c r="O41" s="10">
        <v>6.1774194352097522</v>
      </c>
      <c r="P41" s="10">
        <v>4.2103617427168727</v>
      </c>
      <c r="Q41" s="10">
        <v>7.1441031057706272</v>
      </c>
      <c r="R41" s="10">
        <v>5.9160710067830191</v>
      </c>
      <c r="S41" s="10">
        <v>7.3396346874873508</v>
      </c>
      <c r="T41" s="10">
        <v>2.0810558929764467</v>
      </c>
      <c r="U41" s="10">
        <v>2.2820255043180637</v>
      </c>
      <c r="V41" s="10">
        <v>4.4786059271317846E-2</v>
      </c>
      <c r="W41" s="10">
        <v>-0.46479087907518313</v>
      </c>
      <c r="X41" s="54">
        <v>1.4665718757010282</v>
      </c>
    </row>
    <row r="42" spans="1:24" ht="14.25" customHeight="1">
      <c r="A42" s="548">
        <v>1990</v>
      </c>
      <c r="B42" s="55">
        <v>49.462120731046902</v>
      </c>
      <c r="C42" s="10">
        <v>57.285915365449149</v>
      </c>
      <c r="D42" s="10">
        <v>63.964903489560989</v>
      </c>
      <c r="E42" s="10">
        <v>47.165098236935528</v>
      </c>
      <c r="F42" s="10">
        <v>49.949115787348454</v>
      </c>
      <c r="G42" s="10">
        <v>45.107309747354357</v>
      </c>
      <c r="H42" s="10">
        <v>62.616559128593451</v>
      </c>
      <c r="I42" s="10">
        <v>68.150826384740995</v>
      </c>
      <c r="J42" s="10">
        <v>44.768134435355663</v>
      </c>
      <c r="K42" s="10">
        <v>43.54492971632947</v>
      </c>
      <c r="L42" s="54">
        <v>50.452625735809988</v>
      </c>
      <c r="M42" s="13"/>
      <c r="N42" s="55">
        <v>7.3253449312060681</v>
      </c>
      <c r="O42" s="10">
        <v>0.78268038221112057</v>
      </c>
      <c r="P42" s="10">
        <v>-1.5973425496283555</v>
      </c>
      <c r="Q42" s="10">
        <v>2.8200961519271539</v>
      </c>
      <c r="R42" s="10">
        <v>0.26154697092863888</v>
      </c>
      <c r="S42" s="10">
        <v>4.3698981702080975</v>
      </c>
      <c r="T42" s="10">
        <v>-2.7569037649500139</v>
      </c>
      <c r="U42" s="10">
        <v>-2.6049731032993573</v>
      </c>
      <c r="V42" s="10">
        <v>-1.454336528994471</v>
      </c>
      <c r="W42" s="10">
        <v>-2.2025856629697693</v>
      </c>
      <c r="X42" s="54">
        <v>1.6402517253722548</v>
      </c>
    </row>
    <row r="43" spans="1:24" ht="14.25" customHeight="1">
      <c r="A43" s="548">
        <v>1991</v>
      </c>
      <c r="B43" s="55">
        <v>52.89369260604839</v>
      </c>
      <c r="C43" s="10">
        <v>58.237733064551712</v>
      </c>
      <c r="D43" s="10">
        <v>63.578484277019299</v>
      </c>
      <c r="E43" s="10">
        <v>49.623197264023858</v>
      </c>
      <c r="F43" s="10">
        <v>52.330059722051239</v>
      </c>
      <c r="G43" s="10">
        <v>47.457969742095443</v>
      </c>
      <c r="H43" s="10">
        <v>61.78320193542298</v>
      </c>
      <c r="I43" s="10">
        <v>66.483173299866991</v>
      </c>
      <c r="J43" s="10">
        <v>45.600473489800486</v>
      </c>
      <c r="K43" s="10">
        <v>44.239069828502707</v>
      </c>
      <c r="L43" s="54">
        <v>51.737226744929508</v>
      </c>
      <c r="M43" s="13"/>
      <c r="N43" s="55">
        <v>6.9377774836239858</v>
      </c>
      <c r="O43" s="10">
        <v>1.661521323401316</v>
      </c>
      <c r="P43" s="10">
        <v>-0.60411130395084944</v>
      </c>
      <c r="Q43" s="10">
        <v>5.2116906758891579</v>
      </c>
      <c r="R43" s="10">
        <v>4.7667389045270125</v>
      </c>
      <c r="S43" s="10">
        <v>5.2112617841922226</v>
      </c>
      <c r="T43" s="10">
        <v>-1.3308894719989861</v>
      </c>
      <c r="U43" s="10">
        <v>-2.4470034676606578</v>
      </c>
      <c r="V43" s="10">
        <v>1.8592221117605501</v>
      </c>
      <c r="W43" s="10">
        <v>1.5940779252490822</v>
      </c>
      <c r="X43" s="54">
        <v>2.5461529313582254</v>
      </c>
    </row>
    <row r="44" spans="1:24" ht="14.25" customHeight="1">
      <c r="A44" s="548">
        <v>1992</v>
      </c>
      <c r="B44" s="55">
        <v>56.442148586736593</v>
      </c>
      <c r="C44" s="10">
        <v>59.975560371070593</v>
      </c>
      <c r="D44" s="10">
        <v>64.429896676768863</v>
      </c>
      <c r="E44" s="10">
        <v>52.934706938838303</v>
      </c>
      <c r="F44" s="10">
        <v>55.468254704983963</v>
      </c>
      <c r="G44" s="10">
        <v>50.791683825517545</v>
      </c>
      <c r="H44" s="10">
        <v>62.57310638157891</v>
      </c>
      <c r="I44" s="10">
        <v>65.594675001956986</v>
      </c>
      <c r="J44" s="10">
        <v>53.213057106539509</v>
      </c>
      <c r="K44" s="10">
        <v>53.084826817183306</v>
      </c>
      <c r="L44" s="54">
        <v>53.818912324819642</v>
      </c>
      <c r="M44" s="13"/>
      <c r="N44" s="55">
        <v>6.7086561853736848</v>
      </c>
      <c r="O44" s="10">
        <v>2.984022926497909</v>
      </c>
      <c r="P44" s="10">
        <v>1.3391517734833824</v>
      </c>
      <c r="Q44" s="10">
        <v>6.6733097772707195</v>
      </c>
      <c r="R44" s="10">
        <v>5.9969260490072118</v>
      </c>
      <c r="S44" s="10">
        <v>7.0245611043598499</v>
      </c>
      <c r="T44" s="10">
        <v>1.2785100503233116</v>
      </c>
      <c r="U44" s="10">
        <v>-1.3364258259793149</v>
      </c>
      <c r="V44" s="10">
        <v>16.694088973531684</v>
      </c>
      <c r="W44" s="10">
        <v>19.995350315845428</v>
      </c>
      <c r="X44" s="54">
        <v>4.0235739541144788</v>
      </c>
    </row>
    <row r="45" spans="1:24" ht="14.25" customHeight="1">
      <c r="A45" s="548">
        <v>1993</v>
      </c>
      <c r="B45" s="55">
        <v>59.003297648798778</v>
      </c>
      <c r="C45" s="10">
        <v>63.238715923683884</v>
      </c>
      <c r="D45" s="10">
        <v>67.617133518306986</v>
      </c>
      <c r="E45" s="10">
        <v>55.862971204324062</v>
      </c>
      <c r="F45" s="10">
        <v>58.210198661250224</v>
      </c>
      <c r="G45" s="10">
        <v>53.888230107704459</v>
      </c>
      <c r="H45" s="10">
        <v>66.719126783036472</v>
      </c>
      <c r="I45" s="10">
        <v>69.318790449185556</v>
      </c>
      <c r="J45" s="10">
        <v>59.527646522821009</v>
      </c>
      <c r="K45" s="10">
        <v>59.25996560752229</v>
      </c>
      <c r="L45" s="54">
        <v>60.992913359192556</v>
      </c>
      <c r="M45" s="13"/>
      <c r="N45" s="55">
        <v>4.5376533781777972</v>
      </c>
      <c r="O45" s="10">
        <v>5.4408087768151647</v>
      </c>
      <c r="P45" s="10">
        <v>4.9468290435538353</v>
      </c>
      <c r="Q45" s="10">
        <v>5.5318418384163737</v>
      </c>
      <c r="R45" s="10">
        <v>4.9432670467994599</v>
      </c>
      <c r="S45" s="10">
        <v>6.0965615804830176</v>
      </c>
      <c r="T45" s="10">
        <v>6.6258823338170014</v>
      </c>
      <c r="U45" s="10">
        <v>5.6774661161404616</v>
      </c>
      <c r="V45" s="10">
        <v>11.866616502861071</v>
      </c>
      <c r="W45" s="10">
        <v>11.632587239297765</v>
      </c>
      <c r="X45" s="54">
        <v>13.329888554928093</v>
      </c>
    </row>
    <row r="46" spans="1:24" ht="14.25" customHeight="1">
      <c r="A46" s="548">
        <v>1994</v>
      </c>
      <c r="B46" s="55">
        <v>61.293752183011577</v>
      </c>
      <c r="C46" s="10">
        <v>65.940257331955692</v>
      </c>
      <c r="D46" s="10">
        <v>70.156935187508012</v>
      </c>
      <c r="E46" s="10">
        <v>58.219986232416908</v>
      </c>
      <c r="F46" s="10">
        <v>60.720599108517035</v>
      </c>
      <c r="G46" s="10">
        <v>56.069668832776955</v>
      </c>
      <c r="H46" s="10">
        <v>70.401298531770792</v>
      </c>
      <c r="I46" s="10">
        <v>72.380481077540367</v>
      </c>
      <c r="J46" s="10">
        <v>63.530189532950921</v>
      </c>
      <c r="K46" s="10">
        <v>63.413744759852861</v>
      </c>
      <c r="L46" s="54">
        <v>64.218557265944369</v>
      </c>
      <c r="M46" s="13"/>
      <c r="N46" s="55">
        <v>3.8819093601278221</v>
      </c>
      <c r="O46" s="10">
        <v>4.2719738514805039</v>
      </c>
      <c r="P46" s="10">
        <v>3.7561510478899329</v>
      </c>
      <c r="Q46" s="10">
        <v>4.2192797434132956</v>
      </c>
      <c r="R46" s="10">
        <v>4.3126471048070103</v>
      </c>
      <c r="S46" s="10">
        <v>4.048080110837815</v>
      </c>
      <c r="T46" s="10">
        <v>5.5189147794280302</v>
      </c>
      <c r="U46" s="10">
        <v>4.4168263879318603</v>
      </c>
      <c r="V46" s="10">
        <v>6.7238388277209404</v>
      </c>
      <c r="W46" s="10">
        <v>7.0094187699010435</v>
      </c>
      <c r="X46" s="54">
        <v>5.2885552256796142</v>
      </c>
    </row>
    <row r="47" spans="1:24" ht="14.25" customHeight="1" thickBot="1">
      <c r="A47" s="548">
        <v>1995</v>
      </c>
      <c r="B47" s="740">
        <v>64.316509470206483</v>
      </c>
      <c r="C47" s="716">
        <v>70.06350989216898</v>
      </c>
      <c r="D47" s="716">
        <v>74.521944450960504</v>
      </c>
      <c r="E47" s="716">
        <v>61.528280208064459</v>
      </c>
      <c r="F47" s="716">
        <v>64.606369419236685</v>
      </c>
      <c r="G47" s="716">
        <v>58.824029605622322</v>
      </c>
      <c r="H47" s="716">
        <v>73.756118134244701</v>
      </c>
      <c r="I47" s="716">
        <v>75.614244555507511</v>
      </c>
      <c r="J47" s="716">
        <v>66.448314687089805</v>
      </c>
      <c r="K47" s="716">
        <v>66.569018207500122</v>
      </c>
      <c r="L47" s="741">
        <v>65.719586817782812</v>
      </c>
      <c r="M47" s="13"/>
      <c r="N47" s="740">
        <v>4.9315911973695448</v>
      </c>
      <c r="O47" s="716">
        <v>6.2530125405123371</v>
      </c>
      <c r="P47" s="716">
        <v>6.2217787190762541</v>
      </c>
      <c r="Q47" s="716">
        <v>5.6824025386070787</v>
      </c>
      <c r="R47" s="716">
        <v>6.3994268300534785</v>
      </c>
      <c r="S47" s="716">
        <v>4.9123899430546292</v>
      </c>
      <c r="T47" s="716">
        <v>4.76528085765342</v>
      </c>
      <c r="U47" s="716">
        <v>4.4677286332248212</v>
      </c>
      <c r="V47" s="716">
        <v>4.5932889160126944</v>
      </c>
      <c r="W47" s="716">
        <v>4.9756932974014401</v>
      </c>
      <c r="X47" s="741">
        <v>2.3373766333963486</v>
      </c>
    </row>
    <row r="48" spans="1:24" ht="14.25" customHeight="1">
      <c r="A48" s="548">
        <v>1996</v>
      </c>
      <c r="B48" s="55">
        <v>66.541951396774039</v>
      </c>
      <c r="C48" s="10">
        <v>71.423782230098197</v>
      </c>
      <c r="D48" s="10">
        <v>75.567687726105632</v>
      </c>
      <c r="E48" s="10">
        <v>63.306852865257547</v>
      </c>
      <c r="F48" s="10">
        <v>65.693076625409461</v>
      </c>
      <c r="G48" s="10">
        <v>61.122158244824476</v>
      </c>
      <c r="H48" s="10">
        <v>73.865170539069894</v>
      </c>
      <c r="I48" s="10">
        <v>75.861510555190691</v>
      </c>
      <c r="J48" s="10">
        <v>66.122677135505157</v>
      </c>
      <c r="K48" s="10">
        <v>65.902890361929849</v>
      </c>
      <c r="L48" s="54">
        <v>67.420541309970986</v>
      </c>
      <c r="M48" s="13"/>
      <c r="N48" s="55">
        <v>3.4601410196217985</v>
      </c>
      <c r="O48" s="10">
        <v>1.9414847186827178</v>
      </c>
      <c r="P48" s="10">
        <v>1.4032689066953763</v>
      </c>
      <c r="Q48" s="10">
        <v>2.8906588176667025</v>
      </c>
      <c r="R48" s="10">
        <v>1.6820434516619187</v>
      </c>
      <c r="S48" s="10">
        <v>3.9067854660920887</v>
      </c>
      <c r="T48" s="10">
        <v>0.14785540180775048</v>
      </c>
      <c r="U48" s="10">
        <v>0.32700981294822018</v>
      </c>
      <c r="V48" s="10">
        <v>-0.49006141558006755</v>
      </c>
      <c r="W48" s="10">
        <v>-1.0006574582396732</v>
      </c>
      <c r="X48" s="54">
        <v>2.588200222415149</v>
      </c>
    </row>
    <row r="49" spans="1:24" ht="14.25" customHeight="1">
      <c r="A49" s="548">
        <v>1997</v>
      </c>
      <c r="B49" s="55">
        <v>68.10963190181279</v>
      </c>
      <c r="C49" s="10">
        <v>73.869305457130181</v>
      </c>
      <c r="D49" s="10">
        <v>78.109701449770924</v>
      </c>
      <c r="E49" s="10">
        <v>65.291782593025957</v>
      </c>
      <c r="F49" s="10">
        <v>68.152701780235219</v>
      </c>
      <c r="G49" s="10">
        <v>62.593713426930563</v>
      </c>
      <c r="H49" s="10">
        <v>76.290441081059356</v>
      </c>
      <c r="I49" s="10">
        <v>78.38445859157676</v>
      </c>
      <c r="J49" s="10">
        <v>67.986673330988907</v>
      </c>
      <c r="K49" s="10">
        <v>67.782459539648471</v>
      </c>
      <c r="L49" s="54">
        <v>69.27576320045074</v>
      </c>
      <c r="M49" s="13"/>
      <c r="N49" s="55">
        <v>2.3559280606170407</v>
      </c>
      <c r="O49" s="10">
        <v>3.4239620903209866</v>
      </c>
      <c r="P49" s="10">
        <v>3.3638897790267075</v>
      </c>
      <c r="Q49" s="10">
        <v>3.1354105249760789</v>
      </c>
      <c r="R49" s="10">
        <v>3.7441162466036682</v>
      </c>
      <c r="S49" s="10">
        <v>2.40756417044663</v>
      </c>
      <c r="T49" s="10">
        <v>3.2833749983784966</v>
      </c>
      <c r="U49" s="10">
        <v>3.3257287100163513</v>
      </c>
      <c r="V49" s="10">
        <v>2.8189968649694253</v>
      </c>
      <c r="W49" s="10">
        <v>2.8520284427530962</v>
      </c>
      <c r="X49" s="54">
        <v>2.7517161008100421</v>
      </c>
    </row>
    <row r="50" spans="1:24" ht="14.25" customHeight="1">
      <c r="A50" s="548">
        <v>1998</v>
      </c>
      <c r="B50" s="55">
        <v>69.85773053789957</v>
      </c>
      <c r="C50" s="10">
        <v>74.410562699561382</v>
      </c>
      <c r="D50" s="10">
        <v>78.331751228890909</v>
      </c>
      <c r="E50" s="10">
        <v>66.770335346069601</v>
      </c>
      <c r="F50" s="10">
        <v>69.127841171631161</v>
      </c>
      <c r="G50" s="10">
        <v>64.514174095364368</v>
      </c>
      <c r="H50" s="10">
        <v>74.657757640623075</v>
      </c>
      <c r="I50" s="10">
        <v>76.309873591820761</v>
      </c>
      <c r="J50" s="10">
        <v>67.729361590730178</v>
      </c>
      <c r="K50" s="10">
        <v>67.292491970895995</v>
      </c>
      <c r="L50" s="54">
        <v>70.385612495059405</v>
      </c>
      <c r="M50" s="13"/>
      <c r="N50" s="55">
        <v>2.5665953364816918</v>
      </c>
      <c r="O50" s="10">
        <v>0.73272279884277758</v>
      </c>
      <c r="P50" s="10">
        <v>0.28427938527300078</v>
      </c>
      <c r="Q50" s="10">
        <v>2.2645311466830353</v>
      </c>
      <c r="R50" s="10">
        <v>1.430815456943102</v>
      </c>
      <c r="S50" s="10">
        <v>3.0681366598830584</v>
      </c>
      <c r="T50" s="10">
        <v>-2.1400891347600703</v>
      </c>
      <c r="U50" s="10">
        <v>-2.646678993556173</v>
      </c>
      <c r="V50" s="10">
        <v>-0.37847379148266969</v>
      </c>
      <c r="W50" s="10">
        <v>-0.72285303909026544</v>
      </c>
      <c r="X50" s="54">
        <v>1.6020744389308117</v>
      </c>
    </row>
    <row r="51" spans="1:24" ht="14.25" customHeight="1">
      <c r="A51" s="548">
        <v>1999</v>
      </c>
      <c r="B51" s="55">
        <v>71.632912436706718</v>
      </c>
      <c r="C51" s="10">
        <v>74.483060813189795</v>
      </c>
      <c r="D51" s="10">
        <v>77.936671513084448</v>
      </c>
      <c r="E51" s="10">
        <v>67.902991957318108</v>
      </c>
      <c r="F51" s="10">
        <v>69.239380730552043</v>
      </c>
      <c r="G51" s="10">
        <v>66.6285343095483</v>
      </c>
      <c r="H51" s="10">
        <v>74.935895740369702</v>
      </c>
      <c r="I51" s="10">
        <v>76.27069086589529</v>
      </c>
      <c r="J51" s="10">
        <v>69.253451060241503</v>
      </c>
      <c r="K51" s="10">
        <v>68.8651895858778</v>
      </c>
      <c r="L51" s="54">
        <v>71.551681259406934</v>
      </c>
      <c r="M51" s="13"/>
      <c r="N51" s="55">
        <v>2.5411388047369643</v>
      </c>
      <c r="O51" s="10">
        <v>9.74298688227071E-2</v>
      </c>
      <c r="P51" s="10">
        <v>-0.50436727075334753</v>
      </c>
      <c r="Q51" s="10">
        <v>1.6963470460017449</v>
      </c>
      <c r="R51" s="10">
        <v>0.1613525853410458</v>
      </c>
      <c r="S51" s="10">
        <v>3.277357640909262</v>
      </c>
      <c r="T51" s="10">
        <v>0.37255083535390199</v>
      </c>
      <c r="U51" s="10">
        <v>-5.1346862576473473E-2</v>
      </c>
      <c r="V51" s="10">
        <v>2.2502640416441233</v>
      </c>
      <c r="W51" s="10">
        <v>2.3371071109418828</v>
      </c>
      <c r="X51" s="54">
        <v>1.6566862502324309</v>
      </c>
    </row>
    <row r="52" spans="1:24" ht="14.25" customHeight="1">
      <c r="A52" s="548">
        <v>2000</v>
      </c>
      <c r="B52" s="55">
        <v>74.01814741126887</v>
      </c>
      <c r="C52" s="10">
        <v>79.460475629816301</v>
      </c>
      <c r="D52" s="10">
        <v>83.471993991824036</v>
      </c>
      <c r="E52" s="10">
        <v>71.785239427524289</v>
      </c>
      <c r="F52" s="10">
        <v>73.815315990964251</v>
      </c>
      <c r="G52" s="10">
        <v>69.711611051549411</v>
      </c>
      <c r="H52" s="10">
        <v>82.836188757996794</v>
      </c>
      <c r="I52" s="10">
        <v>85.142889226279422</v>
      </c>
      <c r="J52" s="10">
        <v>73.297196170008917</v>
      </c>
      <c r="K52" s="10">
        <v>73.138666030907274</v>
      </c>
      <c r="L52" s="54">
        <v>74.231922197664275</v>
      </c>
      <c r="M52" s="13"/>
      <c r="N52" s="55">
        <v>3.3298031497319025</v>
      </c>
      <c r="O52" s="10">
        <v>6.6826131502709218</v>
      </c>
      <c r="P52" s="10">
        <v>7.102333691284568</v>
      </c>
      <c r="Q52" s="10">
        <v>5.7173437551123696</v>
      </c>
      <c r="R52" s="10">
        <v>6.6088621997063335</v>
      </c>
      <c r="S52" s="10">
        <v>4.6272618390155396</v>
      </c>
      <c r="T52" s="10">
        <v>10.54273514658346</v>
      </c>
      <c r="U52" s="10">
        <v>11.632513432956681</v>
      </c>
      <c r="V52" s="10">
        <v>5.8390521307737808</v>
      </c>
      <c r="W52" s="10">
        <v>6.2055684021609547</v>
      </c>
      <c r="X52" s="54">
        <v>3.7458811464405217</v>
      </c>
    </row>
    <row r="53" spans="1:24" ht="14.25" customHeight="1">
      <c r="A53" s="548">
        <v>2001</v>
      </c>
      <c r="B53" s="55">
        <v>77.058984672126485</v>
      </c>
      <c r="C53" s="10">
        <v>80.677459178042994</v>
      </c>
      <c r="D53" s="10">
        <v>83.990377972447789</v>
      </c>
      <c r="E53" s="10">
        <v>74.446204655073117</v>
      </c>
      <c r="F53" s="10">
        <v>76.463769342203278</v>
      </c>
      <c r="G53" s="10">
        <v>72.285135532519931</v>
      </c>
      <c r="H53" s="10">
        <v>82.66640853642086</v>
      </c>
      <c r="I53" s="10">
        <v>84.393457031240729</v>
      </c>
      <c r="J53" s="10">
        <v>75.668006591357823</v>
      </c>
      <c r="K53" s="10">
        <v>75.627874864060772</v>
      </c>
      <c r="L53" s="54">
        <v>75.890891060431528</v>
      </c>
      <c r="M53" s="13"/>
      <c r="N53" s="55">
        <v>4.1082320582298992</v>
      </c>
      <c r="O53" s="10">
        <v>1.5315583484502016</v>
      </c>
      <c r="P53" s="10">
        <v>0.621027431876775</v>
      </c>
      <c r="Q53" s="10">
        <v>3.7068417529419584</v>
      </c>
      <c r="R53" s="10">
        <v>3.5879455580237973</v>
      </c>
      <c r="S53" s="10">
        <v>3.6916726527342458</v>
      </c>
      <c r="T53" s="10">
        <v>-0.20495899693302455</v>
      </c>
      <c r="U53" s="10">
        <v>-0.88020526652198283</v>
      </c>
      <c r="V53" s="10">
        <v>3.2345172056103433</v>
      </c>
      <c r="W53" s="10">
        <v>3.4034102182033177</v>
      </c>
      <c r="X53" s="54">
        <v>2.234845621200221</v>
      </c>
    </row>
    <row r="54" spans="1:24" ht="14.25" customHeight="1">
      <c r="A54" s="548">
        <v>2002</v>
      </c>
      <c r="B54" s="55">
        <v>80.206566360236678</v>
      </c>
      <c r="C54" s="10">
        <v>81.071028729761849</v>
      </c>
      <c r="D54" s="10">
        <v>83.108684313932045</v>
      </c>
      <c r="E54" s="10">
        <v>77.061401796415268</v>
      </c>
      <c r="F54" s="10">
        <v>78.198445837666284</v>
      </c>
      <c r="G54" s="10">
        <v>75.736076932175948</v>
      </c>
      <c r="H54" s="10">
        <v>80.76545745893597</v>
      </c>
      <c r="I54" s="10">
        <v>81.57187036472196</v>
      </c>
      <c r="J54" s="10">
        <v>77.421284738657789</v>
      </c>
      <c r="K54" s="10">
        <v>77.451664871040308</v>
      </c>
      <c r="L54" s="54">
        <v>77.256158178816463</v>
      </c>
      <c r="M54" s="13"/>
      <c r="N54" s="55">
        <v>4.0846394505490213</v>
      </c>
      <c r="O54" s="10">
        <v>0.48783087088837274</v>
      </c>
      <c r="P54" s="10">
        <v>-1.0497555551005733</v>
      </c>
      <c r="Q54" s="10">
        <v>3.5128683234544766</v>
      </c>
      <c r="R54" s="10">
        <v>2.2686254030973796</v>
      </c>
      <c r="S54" s="10">
        <v>4.7740678276842807</v>
      </c>
      <c r="T54" s="10">
        <v>-2.2995447741598452</v>
      </c>
      <c r="U54" s="10">
        <v>-3.3433713533909115</v>
      </c>
      <c r="V54" s="10">
        <v>2.317066652447286</v>
      </c>
      <c r="W54" s="10">
        <v>2.4115314760037254</v>
      </c>
      <c r="X54" s="54">
        <v>1.7989868076496496</v>
      </c>
    </row>
    <row r="55" spans="1:24" ht="14.25" customHeight="1">
      <c r="A55" s="548">
        <v>2003</v>
      </c>
      <c r="B55" s="55">
        <v>83.361511961427325</v>
      </c>
      <c r="C55" s="10">
        <v>80.791691043230344</v>
      </c>
      <c r="D55" s="10">
        <v>81.876654350515594</v>
      </c>
      <c r="E55" s="10">
        <v>78.572889476229122</v>
      </c>
      <c r="F55" s="10">
        <v>79.155223079265852</v>
      </c>
      <c r="G55" s="10">
        <v>77.9126395009731</v>
      </c>
      <c r="H55" s="10">
        <v>79.426850585382041</v>
      </c>
      <c r="I55" s="10">
        <v>80.020640655437717</v>
      </c>
      <c r="J55" s="10">
        <v>76.870264095312763</v>
      </c>
      <c r="K55" s="10">
        <v>76.706246408618313</v>
      </c>
      <c r="L55" s="54">
        <v>77.755328491424564</v>
      </c>
      <c r="M55" s="13"/>
      <c r="N55" s="55">
        <v>3.9335253263687253</v>
      </c>
      <c r="O55" s="10">
        <v>-0.3445591981602103</v>
      </c>
      <c r="P55" s="10">
        <v>-1.4824322795950251</v>
      </c>
      <c r="Q55" s="10">
        <v>1.9614069360001762</v>
      </c>
      <c r="R55" s="10">
        <v>1.2235246255223098</v>
      </c>
      <c r="S55" s="10">
        <v>2.8738781528733437</v>
      </c>
      <c r="T55" s="10">
        <v>-1.6574002248851527</v>
      </c>
      <c r="U55" s="10">
        <v>-1.9016723563508142</v>
      </c>
      <c r="V55" s="10">
        <v>-0.71171725605567726</v>
      </c>
      <c r="W55" s="10">
        <v>-0.96243052187856559</v>
      </c>
      <c r="X55" s="54">
        <v>0.64612365457357157</v>
      </c>
    </row>
    <row r="56" spans="1:24" ht="14.25" customHeight="1">
      <c r="A56" s="548">
        <v>2004</v>
      </c>
      <c r="B56" s="55">
        <v>86.597754621365183</v>
      </c>
      <c r="C56" s="10">
        <v>82.193355993100496</v>
      </c>
      <c r="D56" s="10">
        <v>82.801122319349759</v>
      </c>
      <c r="E56" s="10">
        <v>80.891222658206658</v>
      </c>
      <c r="F56" s="10">
        <v>81.423122587309223</v>
      </c>
      <c r="G56" s="10">
        <v>80.288239836975038</v>
      </c>
      <c r="H56" s="10">
        <v>81.06602488200302</v>
      </c>
      <c r="I56" s="10">
        <v>81.749282894332481</v>
      </c>
      <c r="J56" s="10">
        <v>77.987697640710124</v>
      </c>
      <c r="K56" s="10">
        <v>77.731586808993796</v>
      </c>
      <c r="L56" s="54">
        <v>79.176626504907304</v>
      </c>
      <c r="M56" s="13"/>
      <c r="N56" s="55">
        <v>3.8821784583697561</v>
      </c>
      <c r="O56" s="10">
        <v>1.7349122561627572</v>
      </c>
      <c r="P56" s="10">
        <v>1.1290983689642431</v>
      </c>
      <c r="Q56" s="10">
        <v>2.9505510073915664</v>
      </c>
      <c r="R56" s="10">
        <v>2.8651293241537701</v>
      </c>
      <c r="S56" s="10">
        <v>3.0490564191093306</v>
      </c>
      <c r="T56" s="10">
        <v>2.063753358644016</v>
      </c>
      <c r="U56" s="10">
        <v>2.1602454375967195</v>
      </c>
      <c r="V56" s="10">
        <v>1.4536616447835327</v>
      </c>
      <c r="W56" s="10">
        <v>1.3367104354363057</v>
      </c>
      <c r="X56" s="54">
        <v>1.827910756803619</v>
      </c>
    </row>
    <row r="57" spans="1:24" ht="14.25" customHeight="1">
      <c r="A57" s="548">
        <v>2005</v>
      </c>
      <c r="B57" s="55">
        <v>90.149158455997309</v>
      </c>
      <c r="C57" s="10">
        <v>85.420925605758129</v>
      </c>
      <c r="D57" s="10">
        <v>86.365922824969473</v>
      </c>
      <c r="E57" s="10">
        <v>83.506456304328196</v>
      </c>
      <c r="F57" s="10">
        <v>84.05130981426511</v>
      </c>
      <c r="G57" s="10">
        <v>82.858714204096231</v>
      </c>
      <c r="H57" s="10">
        <v>83.527932840308651</v>
      </c>
      <c r="I57" s="10">
        <v>84.439044556911369</v>
      </c>
      <c r="J57" s="10">
        <v>79.466587489546285</v>
      </c>
      <c r="K57" s="10">
        <v>79.159384553880088</v>
      </c>
      <c r="L57" s="54">
        <v>80.702364686526025</v>
      </c>
      <c r="M57" s="13"/>
      <c r="N57" s="55">
        <v>4.1010345477894505</v>
      </c>
      <c r="O57" s="10">
        <v>3.9268011065621389</v>
      </c>
      <c r="P57" s="10">
        <v>4.3052562643666636</v>
      </c>
      <c r="Q57" s="10">
        <v>3.2330252407876126</v>
      </c>
      <c r="R57" s="10">
        <v>3.2278143400085169</v>
      </c>
      <c r="S57" s="10">
        <v>3.2015577528421657</v>
      </c>
      <c r="T57" s="10">
        <v>3.0369170831912706</v>
      </c>
      <c r="U57" s="10">
        <v>3.2902571953513204</v>
      </c>
      <c r="V57" s="10">
        <v>1.8963117178422362</v>
      </c>
      <c r="W57" s="10">
        <v>1.8368308219343987</v>
      </c>
      <c r="X57" s="54">
        <v>1.9270057957371467</v>
      </c>
    </row>
    <row r="58" spans="1:24" ht="14.25" customHeight="1">
      <c r="A58" s="548">
        <v>2006</v>
      </c>
      <c r="B58" s="55">
        <v>93.736714047978467</v>
      </c>
      <c r="C58" s="10">
        <v>89.03130613649067</v>
      </c>
      <c r="D58" s="10">
        <v>90.371524979243773</v>
      </c>
      <c r="E58" s="10">
        <v>86.413902614059708</v>
      </c>
      <c r="F58" s="10">
        <v>86.858497647539977</v>
      </c>
      <c r="G58" s="10">
        <v>85.839669491105667</v>
      </c>
      <c r="H58" s="10">
        <v>86.608242156323328</v>
      </c>
      <c r="I58" s="10">
        <v>87.911694265574482</v>
      </c>
      <c r="J58" s="10">
        <v>80.902418298994817</v>
      </c>
      <c r="K58" s="10">
        <v>80.531589223195709</v>
      </c>
      <c r="L58" s="54">
        <v>82.448310003385373</v>
      </c>
      <c r="M58" s="13"/>
      <c r="N58" s="55">
        <v>3.9795774618708979</v>
      </c>
      <c r="O58" s="10">
        <v>4.2265762225470072</v>
      </c>
      <c r="P58" s="10">
        <v>4.6379428636363018</v>
      </c>
      <c r="Q58" s="10">
        <v>3.481702419673649</v>
      </c>
      <c r="R58" s="10">
        <v>3.3398501932666358</v>
      </c>
      <c r="S58" s="10">
        <v>3.5976364292436447</v>
      </c>
      <c r="T58" s="10">
        <v>3.6877595449461342</v>
      </c>
      <c r="U58" s="10">
        <v>4.1126113244004836</v>
      </c>
      <c r="V58" s="10">
        <v>1.8068358725450651</v>
      </c>
      <c r="W58" s="10">
        <v>1.7334706138115941</v>
      </c>
      <c r="X58" s="54">
        <v>2.1634376187626758</v>
      </c>
    </row>
    <row r="59" spans="1:24" ht="14.25" customHeight="1">
      <c r="A59" s="548">
        <v>2007</v>
      </c>
      <c r="B59" s="55">
        <v>96.939150170430125</v>
      </c>
      <c r="C59" s="10">
        <v>91.192756061485994</v>
      </c>
      <c r="D59" s="10">
        <v>92.177492807802665</v>
      </c>
      <c r="E59" s="10">
        <v>89.128116134643363</v>
      </c>
      <c r="F59" s="10">
        <v>89.286631427479819</v>
      </c>
      <c r="G59" s="10">
        <v>88.91519525115325</v>
      </c>
      <c r="H59" s="10">
        <v>87.951107955101676</v>
      </c>
      <c r="I59" s="10">
        <v>89.306828755081696</v>
      </c>
      <c r="J59" s="10">
        <v>81.669872927086956</v>
      </c>
      <c r="K59" s="10">
        <v>81.116154751448249</v>
      </c>
      <c r="L59" s="54">
        <v>83.89848640910634</v>
      </c>
      <c r="M59" s="13"/>
      <c r="N59" s="55">
        <v>3.4164160275689914</v>
      </c>
      <c r="O59" s="10">
        <v>2.4277414527443586</v>
      </c>
      <c r="P59" s="10">
        <v>1.9983814912647224</v>
      </c>
      <c r="Q59" s="10">
        <v>3.1409454248419122</v>
      </c>
      <c r="R59" s="10">
        <v>2.7955051557452482</v>
      </c>
      <c r="S59" s="10">
        <v>3.582872322645958</v>
      </c>
      <c r="T59" s="10">
        <v>1.5505057779080067</v>
      </c>
      <c r="U59" s="10">
        <v>1.5869725878477681</v>
      </c>
      <c r="V59" s="10">
        <v>0.94861766091567379</v>
      </c>
      <c r="W59" s="10">
        <v>0.72588351216116287</v>
      </c>
      <c r="X59" s="54">
        <v>1.7588916081620276</v>
      </c>
    </row>
    <row r="60" spans="1:24">
      <c r="A60" s="548">
        <v>2008</v>
      </c>
      <c r="B60" s="55">
        <v>99.124453145619881</v>
      </c>
      <c r="C60" s="10">
        <v>93.892227789629644</v>
      </c>
      <c r="D60" s="10">
        <v>94.440341396211991</v>
      </c>
      <c r="E60" s="10">
        <v>92.745672733540744</v>
      </c>
      <c r="F60" s="10">
        <v>92.508456032189073</v>
      </c>
      <c r="G60" s="10">
        <v>93.081498061369672</v>
      </c>
      <c r="H60" s="10">
        <v>92.046083549619127</v>
      </c>
      <c r="I60" s="10">
        <v>94.03425715532417</v>
      </c>
      <c r="J60" s="10">
        <v>83.134585370390141</v>
      </c>
      <c r="K60" s="10">
        <v>82.404887919324437</v>
      </c>
      <c r="L60" s="54">
        <v>86.178460441671476</v>
      </c>
      <c r="M60" s="13"/>
      <c r="N60" s="55">
        <v>2.2543038301323426</v>
      </c>
      <c r="O60" s="10">
        <v>2.9601821950896445</v>
      </c>
      <c r="P60" s="10">
        <v>2.4548819017322865</v>
      </c>
      <c r="Q60" s="10">
        <v>4.058827624531447</v>
      </c>
      <c r="R60" s="10">
        <v>3.6084064917669911</v>
      </c>
      <c r="S60" s="10">
        <v>4.6857039434577308</v>
      </c>
      <c r="T60" s="10">
        <v>4.6559681733718383</v>
      </c>
      <c r="U60" s="10">
        <v>5.2934679980711774</v>
      </c>
      <c r="V60" s="10">
        <v>1.793455029140123</v>
      </c>
      <c r="W60" s="10">
        <v>1.5887503196188923</v>
      </c>
      <c r="X60" s="54">
        <v>2.7175389332383393</v>
      </c>
    </row>
    <row r="61" spans="1:24">
      <c r="A61" s="548">
        <v>2009</v>
      </c>
      <c r="B61" s="55">
        <v>99.267042594668879</v>
      </c>
      <c r="C61" s="10">
        <v>91.986649581524858</v>
      </c>
      <c r="D61" s="10">
        <v>91.409674689489577</v>
      </c>
      <c r="E61" s="10">
        <v>93.168931769512426</v>
      </c>
      <c r="F61" s="10">
        <v>92.445046116589168</v>
      </c>
      <c r="G61" s="10">
        <v>94.167840947372937</v>
      </c>
      <c r="H61" s="10">
        <v>86.205579446718986</v>
      </c>
      <c r="I61" s="10">
        <v>86.228521272929228</v>
      </c>
      <c r="J61" s="10">
        <v>86.109619999214985</v>
      </c>
      <c r="K61" s="10">
        <v>85.891375581116947</v>
      </c>
      <c r="L61" s="54">
        <v>87.003968873975012</v>
      </c>
      <c r="M61" s="13"/>
      <c r="N61" s="55">
        <v>0.14384891368786068</v>
      </c>
      <c r="O61" s="10">
        <v>-2.0295377508501855</v>
      </c>
      <c r="P61" s="10">
        <v>-3.2090806343103462</v>
      </c>
      <c r="Q61" s="10">
        <v>0.45636526588976878</v>
      </c>
      <c r="R61" s="10">
        <v>-6.8544993960162337E-2</v>
      </c>
      <c r="S61" s="10">
        <v>1.1670878838746512</v>
      </c>
      <c r="T61" s="10">
        <v>-6.3451956646821461</v>
      </c>
      <c r="U61" s="10">
        <v>-8.3009491631348418</v>
      </c>
      <c r="V61" s="10">
        <v>3.57857637175929</v>
      </c>
      <c r="W61" s="10">
        <v>4.2309233709605154</v>
      </c>
      <c r="X61" s="54">
        <v>0.95790575518841514</v>
      </c>
    </row>
    <row r="62" spans="1:24" s="74" customFormat="1">
      <c r="A62" s="548">
        <v>2010</v>
      </c>
      <c r="B62" s="84">
        <v>99.419316825185973</v>
      </c>
      <c r="C62" s="53">
        <v>95.236224192165096</v>
      </c>
      <c r="D62" s="53">
        <v>95.425640568931286</v>
      </c>
      <c r="E62" s="53">
        <v>94.817799973185245</v>
      </c>
      <c r="F62" s="53">
        <v>94.272816366750973</v>
      </c>
      <c r="G62" s="53">
        <v>95.585623206657317</v>
      </c>
      <c r="H62" s="53">
        <v>91.808904905400539</v>
      </c>
      <c r="I62" s="53">
        <v>92.599815157987337</v>
      </c>
      <c r="J62" s="53">
        <v>88.151323322276085</v>
      </c>
      <c r="K62" s="53">
        <v>87.940797408582426</v>
      </c>
      <c r="L62" s="85">
        <v>88.970586058041079</v>
      </c>
      <c r="N62" s="84">
        <v>0.15339857674501189</v>
      </c>
      <c r="O62" s="53">
        <v>3.5326589515147333</v>
      </c>
      <c r="P62" s="53">
        <v>4.3933707160468405</v>
      </c>
      <c r="Q62" s="53">
        <v>1.7697618426621986</v>
      </c>
      <c r="R62" s="53">
        <v>1.9771424505069524</v>
      </c>
      <c r="S62" s="53">
        <v>1.5055907038122873</v>
      </c>
      <c r="T62" s="53">
        <v>6.4999568411285846</v>
      </c>
      <c r="U62" s="53">
        <v>7.3888474381832214</v>
      </c>
      <c r="V62" s="53">
        <v>2.3710513681046486</v>
      </c>
      <c r="W62" s="53">
        <v>2.3860624115048523</v>
      </c>
      <c r="X62" s="85">
        <v>2.2603764052588238</v>
      </c>
    </row>
    <row r="63" spans="1:24">
      <c r="A63" s="548">
        <v>2011</v>
      </c>
      <c r="B63" s="55">
        <v>99.399694093656805</v>
      </c>
      <c r="C63" s="10">
        <v>99.528901778434928</v>
      </c>
      <c r="D63" s="10">
        <v>100.02748793545611</v>
      </c>
      <c r="E63" s="10">
        <v>98.407520221606234</v>
      </c>
      <c r="F63" s="10">
        <v>98.657143800494495</v>
      </c>
      <c r="G63" s="10">
        <v>98.05480162646883</v>
      </c>
      <c r="H63" s="10">
        <v>99.49826995019734</v>
      </c>
      <c r="I63" s="10">
        <v>101.63578981674821</v>
      </c>
      <c r="J63" s="10">
        <v>89.559560149018594</v>
      </c>
      <c r="K63" s="10">
        <v>89.065207422978901</v>
      </c>
      <c r="L63" s="54">
        <v>91.581197973603551</v>
      </c>
      <c r="N63" s="55">
        <v>-1.9737342958880966E-2</v>
      </c>
      <c r="O63" s="10">
        <v>4.5074000178841445</v>
      </c>
      <c r="P63" s="10">
        <v>4.8224432543375384</v>
      </c>
      <c r="Q63" s="10">
        <v>3.7859138784449353</v>
      </c>
      <c r="R63" s="10">
        <v>4.6506804429042425</v>
      </c>
      <c r="S63" s="10">
        <v>2.5832110907234584</v>
      </c>
      <c r="T63" s="10">
        <v>8.3754022038710509</v>
      </c>
      <c r="U63" s="10">
        <v>9.7580914641614882</v>
      </c>
      <c r="V63" s="10">
        <v>1.5975220492085773</v>
      </c>
      <c r="W63" s="10">
        <v>1.2785988386850189</v>
      </c>
      <c r="X63" s="54">
        <v>2.9342415636774755</v>
      </c>
    </row>
    <row r="64" spans="1:24">
      <c r="A64" s="548">
        <v>2012</v>
      </c>
      <c r="B64" s="55">
        <v>99.285782131079756</v>
      </c>
      <c r="C64" s="10">
        <v>101.89519265673574</v>
      </c>
      <c r="D64" s="10">
        <v>102.96276982236678</v>
      </c>
      <c r="E64" s="10">
        <v>99.494972269588047</v>
      </c>
      <c r="F64" s="10">
        <v>99.128265535837272</v>
      </c>
      <c r="G64" s="10">
        <v>100.02301751614252</v>
      </c>
      <c r="H64" s="10">
        <v>102.98393468737339</v>
      </c>
      <c r="I64" s="10">
        <v>105.08799998034317</v>
      </c>
      <c r="J64" s="10">
        <v>93.131441178520205</v>
      </c>
      <c r="K64" s="10">
        <v>92.598466635953642</v>
      </c>
      <c r="L64" s="54">
        <v>95.349392832954891</v>
      </c>
      <c r="N64" s="55">
        <v>-0.11459991262118274</v>
      </c>
      <c r="O64" s="10">
        <v>2.3774911970479762</v>
      </c>
      <c r="P64" s="10">
        <v>2.9344752602451507</v>
      </c>
      <c r="Q64" s="10">
        <v>1.1050497416589256</v>
      </c>
      <c r="R64" s="10">
        <v>0.47753433476189766</v>
      </c>
      <c r="S64" s="10">
        <v>2.0072610999422924</v>
      </c>
      <c r="T64" s="10">
        <v>3.5032415527634475</v>
      </c>
      <c r="U64" s="10">
        <v>3.3966481392227799</v>
      </c>
      <c r="V64" s="10">
        <v>3.9882744215786081</v>
      </c>
      <c r="W64" s="10">
        <v>3.9670476443118385</v>
      </c>
      <c r="X64" s="54">
        <v>4.1145944175543958</v>
      </c>
    </row>
    <row r="65" spans="1:24">
      <c r="A65" s="548">
        <v>2013</v>
      </c>
      <c r="B65" s="55">
        <v>99.680626703616085</v>
      </c>
      <c r="C65" s="10">
        <v>101.21196525475202</v>
      </c>
      <c r="D65" s="10">
        <v>101.73212457955665</v>
      </c>
      <c r="E65" s="10">
        <v>99.968012413366196</v>
      </c>
      <c r="F65" s="10">
        <v>99.387286256984169</v>
      </c>
      <c r="G65" s="10">
        <v>100.80751986886986</v>
      </c>
      <c r="H65" s="10">
        <v>100.87073584972208</v>
      </c>
      <c r="I65" s="10">
        <v>102.77080920390004</v>
      </c>
      <c r="J65" s="10">
        <v>91.488580111643174</v>
      </c>
      <c r="K65" s="10">
        <v>90.377898891732528</v>
      </c>
      <c r="L65" s="54">
        <v>95.64983950761399</v>
      </c>
      <c r="N65" s="55">
        <v>0.39768490921998634</v>
      </c>
      <c r="O65" s="10">
        <v>-0.67051976071665909</v>
      </c>
      <c r="P65" s="10">
        <v>-1.1952332332679672</v>
      </c>
      <c r="Q65" s="10">
        <v>0.47544125395242443</v>
      </c>
      <c r="R65" s="10">
        <v>0.26129855066743257</v>
      </c>
      <c r="S65" s="10">
        <v>0.78432182132550654</v>
      </c>
      <c r="T65" s="10">
        <v>-2.0519694106331365</v>
      </c>
      <c r="U65" s="10">
        <v>-2.2050003586294942</v>
      </c>
      <c r="V65" s="10">
        <v>-1.7640240997966461</v>
      </c>
      <c r="W65" s="10">
        <v>-2.398061031562404</v>
      </c>
      <c r="X65" s="54">
        <v>0.31510077383025692</v>
      </c>
    </row>
    <row r="66" spans="1:24">
      <c r="A66" s="548">
        <v>2014</v>
      </c>
      <c r="B66" s="55">
        <v>99.457652964682012</v>
      </c>
      <c r="C66" s="10">
        <v>99.488123994272541</v>
      </c>
      <c r="D66" s="10">
        <v>99.448566427232592</v>
      </c>
      <c r="E66" s="10">
        <v>99.580644298560713</v>
      </c>
      <c r="F66" s="10">
        <v>98.928132265065543</v>
      </c>
      <c r="G66" s="10">
        <v>100.55039330550211</v>
      </c>
      <c r="H66" s="10">
        <v>99.976317817563825</v>
      </c>
      <c r="I66" s="10">
        <v>101.13167455666201</v>
      </c>
      <c r="J66" s="10">
        <v>94.34200584774598</v>
      </c>
      <c r="K66" s="10">
        <v>93.720010143815301</v>
      </c>
      <c r="L66" s="54">
        <v>96.63698231833358</v>
      </c>
      <c r="N66" s="55">
        <v>-0.22368813911759489</v>
      </c>
      <c r="O66" s="10">
        <v>-1.7031990794176721</v>
      </c>
      <c r="P66" s="10">
        <v>-2.2446775409062369</v>
      </c>
      <c r="Q66" s="10">
        <v>-0.38749206416520687</v>
      </c>
      <c r="R66" s="10">
        <v>-0.46198463526954114</v>
      </c>
      <c r="S66" s="10">
        <v>-0.25506684789211587</v>
      </c>
      <c r="T66" s="10">
        <v>-0.88669724139890382</v>
      </c>
      <c r="U66" s="10">
        <v>-1.5949418516165936</v>
      </c>
      <c r="V66" s="10">
        <v>3.1188873328461098</v>
      </c>
      <c r="W66" s="10">
        <v>3.6979297959630841</v>
      </c>
      <c r="X66" s="54">
        <v>1.0320381255224165</v>
      </c>
    </row>
    <row r="67" spans="1:24" s="231" customFormat="1">
      <c r="A67" s="548">
        <v>2015</v>
      </c>
      <c r="B67" s="760">
        <v>100</v>
      </c>
      <c r="C67" s="722">
        <v>100</v>
      </c>
      <c r="D67" s="722">
        <v>100</v>
      </c>
      <c r="E67" s="722">
        <v>100</v>
      </c>
      <c r="F67" s="722">
        <v>100</v>
      </c>
      <c r="G67" s="722">
        <v>100</v>
      </c>
      <c r="H67" s="722">
        <v>100</v>
      </c>
      <c r="I67" s="722">
        <v>100</v>
      </c>
      <c r="J67" s="722">
        <v>100</v>
      </c>
      <c r="K67" s="722">
        <v>100</v>
      </c>
      <c r="L67" s="761">
        <v>100</v>
      </c>
      <c r="N67" s="760">
        <v>0.545304477987818</v>
      </c>
      <c r="O67" s="722">
        <v>0.51450965720987174</v>
      </c>
      <c r="P67" s="722">
        <v>0.55449122353201652</v>
      </c>
      <c r="Q67" s="722">
        <v>0.42112169929529042</v>
      </c>
      <c r="R67" s="722">
        <v>1.0834812205516187</v>
      </c>
      <c r="S67" s="722">
        <v>-0.54738055954675069</v>
      </c>
      <c r="T67" s="722">
        <v>2.3687792222348847E-2</v>
      </c>
      <c r="U67" s="722">
        <v>-1.1190109939571369</v>
      </c>
      <c r="V67" s="722">
        <v>5.9973222971167139</v>
      </c>
      <c r="W67" s="722">
        <v>6.7007993773666064</v>
      </c>
      <c r="X67" s="761">
        <v>3.4800524612702111</v>
      </c>
    </row>
    <row r="68" spans="1:24">
      <c r="A68" s="548">
        <v>2016</v>
      </c>
      <c r="B68" s="55">
        <v>100.32209801213898</v>
      </c>
      <c r="C68" s="10">
        <v>98.834788211168629</v>
      </c>
      <c r="D68" s="10">
        <v>98.447312203321985</v>
      </c>
      <c r="E68" s="10">
        <v>99.698163617302811</v>
      </c>
      <c r="F68" s="10">
        <v>99.561982996324687</v>
      </c>
      <c r="G68" s="10">
        <v>99.893100896308397</v>
      </c>
      <c r="H68" s="10">
        <v>98.412792244259123</v>
      </c>
      <c r="I68" s="10">
        <v>98.392900148453293</v>
      </c>
      <c r="J68" s="10">
        <v>98.504831440119005</v>
      </c>
      <c r="K68" s="10">
        <v>98.543575287761996</v>
      </c>
      <c r="L68" s="54">
        <v>98.368421052631973</v>
      </c>
      <c r="N68" s="55">
        <v>0.3220980121389827</v>
      </c>
      <c r="O68" s="10">
        <v>-1.1652117888313662</v>
      </c>
      <c r="P68" s="10">
        <v>-1.5526877966780095</v>
      </c>
      <c r="Q68" s="10">
        <v>-0.30183638269718482</v>
      </c>
      <c r="R68" s="10">
        <v>-0.43801700367531726</v>
      </c>
      <c r="S68" s="10">
        <v>-0.10689910369160449</v>
      </c>
      <c r="T68" s="10">
        <v>-1.5872077557408826</v>
      </c>
      <c r="U68" s="10">
        <v>-1.6070998515467116</v>
      </c>
      <c r="V68" s="10">
        <v>-1.4951685598809994</v>
      </c>
      <c r="W68" s="10">
        <v>-1.4564247122380025</v>
      </c>
      <c r="X68" s="54">
        <v>-1.6315789473680287</v>
      </c>
    </row>
    <row r="69" spans="1:24" s="74" customFormat="1">
      <c r="A69" s="548">
        <v>2017</v>
      </c>
      <c r="B69" s="84">
        <v>101.62553644299651</v>
      </c>
      <c r="C69" s="53">
        <v>101.36034752552156</v>
      </c>
      <c r="D69" s="53">
        <v>101.54144138998902</v>
      </c>
      <c r="E69" s="53">
        <v>100.9621166335029</v>
      </c>
      <c r="F69" s="53">
        <v>100.36872241692443</v>
      </c>
      <c r="G69" s="53">
        <v>101.76536807783856</v>
      </c>
      <c r="H69" s="53">
        <v>101.42734828798592</v>
      </c>
      <c r="I69" s="53">
        <v>101.85265943631525</v>
      </c>
      <c r="J69" s="53">
        <v>99.435654447737733</v>
      </c>
      <c r="K69" s="53">
        <v>99.384168310449596</v>
      </c>
      <c r="L69" s="85">
        <v>99.600701886836873</v>
      </c>
      <c r="N69" s="84">
        <v>1.299253560965008</v>
      </c>
      <c r="O69" s="53">
        <v>2.5553343716959942</v>
      </c>
      <c r="P69" s="53">
        <v>3.1429290626815432</v>
      </c>
      <c r="Q69" s="53">
        <v>1.2677796363951499</v>
      </c>
      <c r="R69" s="53">
        <v>0.81028862254532985</v>
      </c>
      <c r="S69" s="53">
        <v>1.8742707601735464</v>
      </c>
      <c r="T69" s="53">
        <v>3.0631749948164311</v>
      </c>
      <c r="U69" s="53">
        <v>3.5162692456894185</v>
      </c>
      <c r="V69" s="53">
        <v>0.94495162725554138</v>
      </c>
      <c r="W69" s="53">
        <v>0.85301656676546322</v>
      </c>
      <c r="X69" s="85">
        <v>1.2527199491649599</v>
      </c>
    </row>
    <row r="70" spans="1:24" s="74" customFormat="1">
      <c r="A70" s="548">
        <v>2018</v>
      </c>
      <c r="B70" s="84">
        <v>102.89131623400685</v>
      </c>
      <c r="C70" s="53">
        <v>103.2169818968521</v>
      </c>
      <c r="D70" s="53">
        <v>103.68273421402168</v>
      </c>
      <c r="E70" s="53">
        <v>102.20327383382914</v>
      </c>
      <c r="F70" s="53">
        <v>101.34099819091939</v>
      </c>
      <c r="G70" s="53">
        <v>103.38023666246139</v>
      </c>
      <c r="H70" s="53">
        <v>103.95969976757146</v>
      </c>
      <c r="I70" s="53">
        <v>104.77958636692971</v>
      </c>
      <c r="J70" s="53">
        <v>100.35854902859114</v>
      </c>
      <c r="K70" s="53">
        <v>100.49456501368594</v>
      </c>
      <c r="L70" s="85">
        <v>99.947956451372903</v>
      </c>
      <c r="N70" s="84">
        <v>1.2455331950157467</v>
      </c>
      <c r="O70" s="53">
        <v>1.8317166590841261</v>
      </c>
      <c r="P70" s="53">
        <v>2.1087871067425823</v>
      </c>
      <c r="Q70" s="53">
        <v>1.2293296156138389</v>
      </c>
      <c r="R70" s="53">
        <v>0.96870394539465554</v>
      </c>
      <c r="S70" s="53">
        <v>1.5868547572958525</v>
      </c>
      <c r="T70" s="53">
        <v>2.4967146655509032</v>
      </c>
      <c r="U70" s="53">
        <v>2.8736872918321277</v>
      </c>
      <c r="V70" s="53">
        <v>0.9281324550827641</v>
      </c>
      <c r="W70" s="53">
        <v>1.1172772506057083</v>
      </c>
      <c r="X70" s="85">
        <v>0.3486467042477015</v>
      </c>
    </row>
    <row r="71" spans="1:24" s="74" customFormat="1">
      <c r="A71" s="548">
        <v>2019</v>
      </c>
      <c r="B71" s="84">
        <v>104.38053563047475</v>
      </c>
      <c r="C71" s="53">
        <v>103.77297313628372</v>
      </c>
      <c r="D71" s="53">
        <v>104.11125646983031</v>
      </c>
      <c r="E71" s="53">
        <v>103.06848255446886</v>
      </c>
      <c r="F71" s="53">
        <v>102.1527583648334</v>
      </c>
      <c r="G71" s="53">
        <v>104.37849669498061</v>
      </c>
      <c r="H71" s="53">
        <v>104.67910705861136</v>
      </c>
      <c r="I71" s="53">
        <v>105.16878747849509</v>
      </c>
      <c r="J71" s="53">
        <v>102.68005144291388</v>
      </c>
      <c r="K71" s="53">
        <v>102.80403807434524</v>
      </c>
      <c r="L71" s="85">
        <v>102.32320564402239</v>
      </c>
      <c r="N71" s="84">
        <v>1.4473713146802014</v>
      </c>
      <c r="O71" s="53">
        <v>0.53866256231676068</v>
      </c>
      <c r="P71" s="53">
        <v>0.41330146147966484</v>
      </c>
      <c r="Q71" s="53">
        <v>0.84655675712155265</v>
      </c>
      <c r="R71" s="53">
        <v>0.80101852991887323</v>
      </c>
      <c r="S71" s="53">
        <v>0.96561979808438281</v>
      </c>
      <c r="T71" s="53">
        <v>0.69200593369191932</v>
      </c>
      <c r="U71" s="53">
        <v>0.37144745943398227</v>
      </c>
      <c r="V71" s="53">
        <v>2.3132084279749332</v>
      </c>
      <c r="W71" s="53">
        <v>2.2981074253565659</v>
      </c>
      <c r="X71" s="85">
        <v>2.3764860002966737</v>
      </c>
    </row>
    <row r="72" spans="1:24" s="74" customFormat="1">
      <c r="A72" s="548">
        <v>2020</v>
      </c>
      <c r="B72" s="84">
        <v>105.56799992033608</v>
      </c>
      <c r="C72" s="53">
        <v>102.79895161254476</v>
      </c>
      <c r="D72" s="53">
        <v>102.5173804143716</v>
      </c>
      <c r="E72" s="53">
        <v>103.759108180057</v>
      </c>
      <c r="F72" s="53">
        <v>103.70977434443512</v>
      </c>
      <c r="G72" s="53">
        <v>103.98751589593105</v>
      </c>
      <c r="H72" s="53">
        <v>101.53244946377905</v>
      </c>
      <c r="I72" s="53">
        <v>100.98917202527728</v>
      </c>
      <c r="J72" s="53">
        <v>104.38127263611649</v>
      </c>
      <c r="K72" s="53">
        <v>104.77841678123552</v>
      </c>
      <c r="L72" s="85">
        <v>101.39133809817649</v>
      </c>
      <c r="M72" s="68"/>
      <c r="N72" s="84">
        <v>1.1376300022689634</v>
      </c>
      <c r="O72" s="53">
        <v>-0.93860809255199573</v>
      </c>
      <c r="P72" s="53">
        <v>-1.5309353757733013</v>
      </c>
      <c r="Q72" s="53">
        <v>0.67006480397453494</v>
      </c>
      <c r="R72" s="53">
        <v>1.5242035599674297</v>
      </c>
      <c r="S72" s="53">
        <v>-0.374579833423061</v>
      </c>
      <c r="T72" s="53">
        <v>-3.0060034740938879</v>
      </c>
      <c r="U72" s="53">
        <v>-3.9741976240549981</v>
      </c>
      <c r="V72" s="53">
        <v>1.6568176284450287</v>
      </c>
      <c r="W72" s="53">
        <v>1.9205264149862122</v>
      </c>
      <c r="X72" s="85">
        <v>-0.91070988245601781</v>
      </c>
    </row>
    <row r="73" spans="1:24" s="74" customFormat="1">
      <c r="A73" s="548" t="s">
        <v>934</v>
      </c>
      <c r="B73" s="84">
        <v>108.37224218344745</v>
      </c>
      <c r="C73" s="53">
        <v>109.81246399202828</v>
      </c>
      <c r="D73" s="53">
        <v>111.83536988431852</v>
      </c>
      <c r="E73" s="53">
        <v>103.89644617464606</v>
      </c>
      <c r="F73" s="53">
        <v>103.06920688911072</v>
      </c>
      <c r="G73" s="53">
        <v>106.45549674924273</v>
      </c>
      <c r="H73" s="53">
        <v>109.20976742579649</v>
      </c>
      <c r="I73" s="53">
        <v>109.08439900909137</v>
      </c>
      <c r="J73" s="53">
        <v>109.87030879995758</v>
      </c>
      <c r="K73" s="53">
        <v>110.86008739962045</v>
      </c>
      <c r="L73" s="85">
        <v>104.0479701250286</v>
      </c>
      <c r="M73" s="68"/>
      <c r="N73" s="84">
        <v>2.6563373988590433</v>
      </c>
      <c r="O73" s="53">
        <v>6.8225524380033153</v>
      </c>
      <c r="P73" s="53">
        <v>9.0891802270833821</v>
      </c>
      <c r="Q73" s="53">
        <v>0.13236235063887047</v>
      </c>
      <c r="R73" s="53">
        <v>-0.61765388978379798</v>
      </c>
      <c r="S73" s="53">
        <v>2.373343407665951</v>
      </c>
      <c r="T73" s="53">
        <v>7.5614426743011443</v>
      </c>
      <c r="U73" s="53">
        <v>8.0159355913799182</v>
      </c>
      <c r="V73" s="53">
        <v>5.258640774553891</v>
      </c>
      <c r="W73" s="53">
        <v>5.8043161990915637</v>
      </c>
      <c r="X73" s="85">
        <v>2.6201765127901844</v>
      </c>
    </row>
    <row r="74" spans="1:24" s="74" customFormat="1">
      <c r="A74" s="548" t="s">
        <v>933</v>
      </c>
      <c r="B74" s="84">
        <v>112.86128773362465</v>
      </c>
      <c r="C74" s="53">
        <v>125.60926122529148</v>
      </c>
      <c r="D74" s="53">
        <v>133.09328047487753</v>
      </c>
      <c r="E74" s="53">
        <v>110.21628910777177</v>
      </c>
      <c r="F74" s="53">
        <v>107.90345951933156</v>
      </c>
      <c r="G74" s="53">
        <v>114.36497856160341</v>
      </c>
      <c r="H74" s="53">
        <v>134.24860825499076</v>
      </c>
      <c r="I74" s="53">
        <v>137.07461673961566</v>
      </c>
      <c r="J74" s="53">
        <v>120.63164442166492</v>
      </c>
      <c r="K74" s="53">
        <v>122.21247521332405</v>
      </c>
      <c r="L74" s="85">
        <v>114.86571789759839</v>
      </c>
      <c r="M74" s="68"/>
      <c r="N74" s="84">
        <v>4.1422466304409822</v>
      </c>
      <c r="O74" s="53">
        <v>14.385249778577002</v>
      </c>
      <c r="P74" s="53">
        <v>19.008217715511645</v>
      </c>
      <c r="Q74" s="53">
        <v>6.082828783673988</v>
      </c>
      <c r="R74" s="53">
        <v>4.6902976903876681</v>
      </c>
      <c r="S74" s="53">
        <v>7.4298482031337043</v>
      </c>
      <c r="T74" s="53">
        <v>22.927290680485267</v>
      </c>
      <c r="U74" s="53">
        <v>25.65923082015744</v>
      </c>
      <c r="V74" s="53">
        <v>9.7945803003982146</v>
      </c>
      <c r="W74" s="53">
        <v>10.240284019244307</v>
      </c>
      <c r="X74" s="85">
        <v>10.396884974854114</v>
      </c>
    </row>
  </sheetData>
  <mergeCells count="2">
    <mergeCell ref="N2:X2"/>
    <mergeCell ref="N1:X1"/>
  </mergeCells>
  <hyperlinks>
    <hyperlink ref="A1" location="'INDICE DE CUADROS'!A1" display="Índice"/>
  </hyperlinks>
  <pageMargins left="0.75" right="0.75" top="1" bottom="1" header="0" footer="0"/>
  <pageSetup paperSize="9" scale="49" orientation="landscape" horizontalDpi="96" verticalDpi="98" r:id="rId1"/>
  <headerFooter alignWithMargins="0">
    <oddHeader>&amp;L&amp;8
BDMACRO
Abril 2008&amp;R
&amp;"Arial,Cursiva"&amp;8Base de Datos Macroeconómicos de la Economía Española&amp;"Arial,Normal",
Ministerio de Economía y Hacienda y FEDEA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rgb="FFFF9999"/>
    <pageSetUpPr fitToPage="1"/>
  </sheetPr>
  <dimension ref="A1:L74"/>
  <sheetViews>
    <sheetView showGridLines="0" zoomScaleNormal="100" workbookViewId="0">
      <pane xSplit="1" ySplit="5" topLeftCell="B6" activePane="bottomRight" state="frozen"/>
      <selection activeCell="A2" sqref="A2:XFD110"/>
      <selection pane="topRight" activeCell="A2" sqref="A2:XFD110"/>
      <selection pane="bottomLeft" activeCell="A2" sqref="A2:XFD110"/>
      <selection pane="bottomRight"/>
    </sheetView>
  </sheetViews>
  <sheetFormatPr baseColWidth="10" defaultColWidth="11.42578125" defaultRowHeight="12.75"/>
  <cols>
    <col min="1" max="2" width="13" style="1" customWidth="1"/>
    <col min="3" max="6" width="11.7109375" style="1" customWidth="1"/>
    <col min="7" max="7" width="7.7109375" style="1" customWidth="1"/>
    <col min="8" max="12" width="9.7109375" style="1" customWidth="1"/>
    <col min="13" max="16384" width="11.42578125" style="12"/>
  </cols>
  <sheetData>
    <row r="1" spans="1:12" ht="50.1" customHeight="1" thickTop="1" thickBot="1">
      <c r="A1" s="170" t="s">
        <v>136</v>
      </c>
      <c r="B1" s="378" t="s">
        <v>519</v>
      </c>
      <c r="C1" s="703"/>
      <c r="D1" s="703"/>
      <c r="E1" s="703"/>
      <c r="F1" s="704"/>
      <c r="G1" s="401"/>
      <c r="H1" s="1146" t="str">
        <f>B1</f>
        <v>CUADRO 11:    COMPONENTES DE LA FBC (PRECIOS CORRIENTES)</v>
      </c>
      <c r="I1" s="1147"/>
      <c r="J1" s="1147"/>
      <c r="K1" s="1147"/>
      <c r="L1" s="1148"/>
    </row>
    <row r="2" spans="1:12" ht="16.5" customHeight="1" thickTop="1" thickBot="1">
      <c r="B2" s="378" t="s">
        <v>138</v>
      </c>
      <c r="C2" s="376"/>
      <c r="D2" s="376"/>
      <c r="E2" s="376"/>
      <c r="F2" s="377"/>
      <c r="G2" s="401"/>
      <c r="H2" s="1146" t="s">
        <v>137</v>
      </c>
      <c r="I2" s="1147"/>
      <c r="J2" s="1147"/>
      <c r="K2" s="1147"/>
      <c r="L2" s="1148"/>
    </row>
    <row r="3" spans="1:12" ht="13.15" customHeight="1" thickTop="1" thickBot="1">
      <c r="A3" s="614" t="s">
        <v>180</v>
      </c>
      <c r="B3" s="226"/>
      <c r="C3" s="226"/>
      <c r="D3" s="226"/>
      <c r="E3" s="226"/>
      <c r="H3" s="226"/>
      <c r="I3" s="226"/>
      <c r="J3" s="226"/>
      <c r="K3" s="226"/>
    </row>
    <row r="4" spans="1:12" ht="40.15" customHeight="1" thickTop="1" thickBot="1">
      <c r="B4" s="642" t="s">
        <v>620</v>
      </c>
      <c r="C4" s="643" t="s">
        <v>111</v>
      </c>
      <c r="D4" s="643" t="s">
        <v>31</v>
      </c>
      <c r="E4" s="643" t="s">
        <v>647</v>
      </c>
      <c r="F4" s="644" t="s">
        <v>648</v>
      </c>
      <c r="G4" s="706"/>
      <c r="H4" s="642" t="s">
        <v>620</v>
      </c>
      <c r="I4" s="643" t="s">
        <v>111</v>
      </c>
      <c r="J4" s="643" t="s">
        <v>31</v>
      </c>
      <c r="K4" s="643" t="s">
        <v>647</v>
      </c>
      <c r="L4" s="644" t="s">
        <v>648</v>
      </c>
    </row>
    <row r="5" spans="1:12" ht="61.5" customHeight="1" thickTop="1" thickBot="1">
      <c r="A5" s="72"/>
      <c r="B5" s="783" t="s">
        <v>0</v>
      </c>
      <c r="C5" s="701" t="s">
        <v>8</v>
      </c>
      <c r="D5" s="784" t="s">
        <v>30</v>
      </c>
      <c r="E5" s="711" t="s">
        <v>33</v>
      </c>
      <c r="F5" s="372" t="s">
        <v>505</v>
      </c>
      <c r="G5" s="402"/>
      <c r="H5" s="89" t="s">
        <v>0</v>
      </c>
      <c r="I5" s="701" t="s">
        <v>8</v>
      </c>
      <c r="J5" s="785" t="s">
        <v>30</v>
      </c>
      <c r="K5" s="711" t="s">
        <v>33</v>
      </c>
      <c r="L5" s="372" t="s">
        <v>505</v>
      </c>
    </row>
    <row r="6" spans="1:12" ht="14.25" customHeight="1" thickTop="1">
      <c r="A6" s="39">
        <v>1954</v>
      </c>
      <c r="B6" s="712">
        <v>2472.6066296374611</v>
      </c>
      <c r="C6" s="10">
        <v>551.11829844914575</v>
      </c>
      <c r="D6" s="10">
        <v>511.88775486301785</v>
      </c>
      <c r="E6" s="10">
        <v>39.230543586127908</v>
      </c>
      <c r="F6" s="714">
        <v>0</v>
      </c>
      <c r="G6" s="10"/>
      <c r="H6" s="712"/>
      <c r="I6" s="10"/>
      <c r="J6" s="10"/>
      <c r="K6" s="10"/>
      <c r="L6" s="30"/>
    </row>
    <row r="7" spans="1:12" ht="14.25" customHeight="1">
      <c r="A7" s="39">
        <v>1955</v>
      </c>
      <c r="B7" s="31">
        <v>2759.2966098429515</v>
      </c>
      <c r="C7" s="10">
        <v>636.08569031576053</v>
      </c>
      <c r="D7" s="10">
        <v>577.94258344436662</v>
      </c>
      <c r="E7" s="10">
        <v>58.143106871393805</v>
      </c>
      <c r="F7" s="30">
        <v>0</v>
      </c>
      <c r="G7" s="10"/>
      <c r="H7" s="31">
        <v>11.594645778634249</v>
      </c>
      <c r="I7" s="10">
        <v>15.417269233432119</v>
      </c>
      <c r="J7" s="10">
        <v>12.904162671174891</v>
      </c>
      <c r="K7" s="10">
        <v>48.208771932371228</v>
      </c>
      <c r="L7" s="111"/>
    </row>
    <row r="8" spans="1:12" ht="14.25" customHeight="1">
      <c r="A8" s="39">
        <v>1956</v>
      </c>
      <c r="B8" s="31">
        <v>3169.8193319626484</v>
      </c>
      <c r="C8" s="10">
        <v>782.37852779698244</v>
      </c>
      <c r="D8" s="10">
        <v>693.89043343688206</v>
      </c>
      <c r="E8" s="10">
        <v>88.48809436010032</v>
      </c>
      <c r="F8" s="30">
        <v>0</v>
      </c>
      <c r="G8" s="10"/>
      <c r="H8" s="31">
        <v>14.877803301583526</v>
      </c>
      <c r="I8" s="10">
        <v>22.998919753814985</v>
      </c>
      <c r="J8" s="10">
        <v>20.062174567843847</v>
      </c>
      <c r="K8" s="10">
        <v>52.190172010976823</v>
      </c>
      <c r="L8" s="111"/>
    </row>
    <row r="9" spans="1:12" ht="14.25" customHeight="1">
      <c r="A9" s="39">
        <v>1957</v>
      </c>
      <c r="B9" s="31">
        <v>3716.3693544937596</v>
      </c>
      <c r="C9" s="10">
        <v>966.73178849392536</v>
      </c>
      <c r="D9" s="10">
        <v>840.10952376958062</v>
      </c>
      <c r="E9" s="10">
        <v>126.62226472434476</v>
      </c>
      <c r="F9" s="30">
        <v>0</v>
      </c>
      <c r="G9" s="10"/>
      <c r="H9" s="31">
        <v>17.242308324011169</v>
      </c>
      <c r="I9" s="10">
        <v>23.563179988597582</v>
      </c>
      <c r="J9" s="10">
        <v>21.072360027860082</v>
      </c>
      <c r="K9" s="10">
        <v>43.095255514327491</v>
      </c>
      <c r="L9" s="111"/>
    </row>
    <row r="10" spans="1:12" ht="14.25" customHeight="1">
      <c r="A10" s="39">
        <v>1958</v>
      </c>
      <c r="B10" s="31">
        <v>4272.7142355661044</v>
      </c>
      <c r="C10" s="10">
        <v>1135.6479707798769</v>
      </c>
      <c r="D10" s="10">
        <v>939.95181298254249</v>
      </c>
      <c r="E10" s="10">
        <v>195.69615779733462</v>
      </c>
      <c r="F10" s="30">
        <v>0</v>
      </c>
      <c r="G10" s="10"/>
      <c r="H10" s="31">
        <v>14.970118091185514</v>
      </c>
      <c r="I10" s="10">
        <v>17.472910717987933</v>
      </c>
      <c r="J10" s="10">
        <v>11.884437253486713</v>
      </c>
      <c r="K10" s="10">
        <v>54.551143294872318</v>
      </c>
      <c r="L10" s="111"/>
    </row>
    <row r="11" spans="1:12" ht="14.25" customHeight="1">
      <c r="A11" s="39">
        <v>1959</v>
      </c>
      <c r="B11" s="31">
        <v>4431.1942977749022</v>
      </c>
      <c r="C11" s="10">
        <v>900.47367421133345</v>
      </c>
      <c r="D11" s="10">
        <v>914.44151351286405</v>
      </c>
      <c r="E11" s="10">
        <v>-13.96783930153061</v>
      </c>
      <c r="F11" s="30">
        <v>0</v>
      </c>
      <c r="G11" s="10"/>
      <c r="H11" s="31">
        <v>3.7091191563809467</v>
      </c>
      <c r="I11" s="10">
        <v>-20.708379939872003</v>
      </c>
      <c r="J11" s="10">
        <v>-2.7140007729473115</v>
      </c>
      <c r="K11" s="10">
        <v>-107.13751330570112</v>
      </c>
      <c r="L11" s="111"/>
    </row>
    <row r="12" spans="1:12" ht="14.25" customHeight="1">
      <c r="A12" s="39">
        <v>1960</v>
      </c>
      <c r="B12" s="31">
        <v>4558.1478245155749</v>
      </c>
      <c r="C12" s="10">
        <v>933.61357861687532</v>
      </c>
      <c r="D12" s="10">
        <v>969.85550850222285</v>
      </c>
      <c r="E12" s="10">
        <v>-36.241929885347545</v>
      </c>
      <c r="F12" s="30">
        <v>0</v>
      </c>
      <c r="G12" s="10"/>
      <c r="H12" s="31">
        <v>2.8649957146862581</v>
      </c>
      <c r="I12" s="10">
        <v>3.6802746548439513</v>
      </c>
      <c r="J12" s="10">
        <v>6.0598730668387724</v>
      </c>
      <c r="K12" s="10">
        <v>159.46697340207888</v>
      </c>
      <c r="L12" s="111"/>
    </row>
    <row r="13" spans="1:12" ht="14.25" customHeight="1">
      <c r="A13" s="39">
        <v>1961</v>
      </c>
      <c r="B13" s="31">
        <v>5191.14064953057</v>
      </c>
      <c r="C13" s="10">
        <v>1285.8025059682057</v>
      </c>
      <c r="D13" s="10">
        <v>1134.7083685138787</v>
      </c>
      <c r="E13" s="10">
        <v>151.09413745432701</v>
      </c>
      <c r="F13" s="30">
        <v>0</v>
      </c>
      <c r="G13" s="10"/>
      <c r="H13" s="31">
        <v>13.887062231955305</v>
      </c>
      <c r="I13" s="10">
        <v>37.723201056382358</v>
      </c>
      <c r="J13" s="10">
        <v>16.997672185854064</v>
      </c>
      <c r="K13" s="10">
        <v>-516.90422649212644</v>
      </c>
      <c r="L13" s="111"/>
    </row>
    <row r="14" spans="1:12" ht="14.25" customHeight="1">
      <c r="A14" s="39">
        <v>1962</v>
      </c>
      <c r="B14" s="31">
        <v>5998.7380812259844</v>
      </c>
      <c r="C14" s="10">
        <v>1677.5127142878443</v>
      </c>
      <c r="D14" s="10">
        <v>1319.6231436510629</v>
      </c>
      <c r="E14" s="10">
        <v>357.88957063678117</v>
      </c>
      <c r="F14" s="30">
        <v>0</v>
      </c>
      <c r="G14" s="10"/>
      <c r="H14" s="31">
        <v>15.557225015054144</v>
      </c>
      <c r="I14" s="10">
        <v>30.46425920788527</v>
      </c>
      <c r="J14" s="10">
        <v>16.296237894091337</v>
      </c>
      <c r="K14" s="10">
        <v>136.86529250346635</v>
      </c>
      <c r="L14" s="111"/>
    </row>
    <row r="15" spans="1:12" ht="14.25" customHeight="1">
      <c r="A15" s="39">
        <v>1963</v>
      </c>
      <c r="B15" s="31">
        <v>7080.4219282418344</v>
      </c>
      <c r="C15" s="10">
        <v>1973.8734167170419</v>
      </c>
      <c r="D15" s="10">
        <v>1573.3046847493849</v>
      </c>
      <c r="E15" s="10">
        <v>400.56873196765673</v>
      </c>
      <c r="F15" s="30">
        <v>0</v>
      </c>
      <c r="G15" s="10"/>
      <c r="H15" s="31">
        <v>18.031856573320869</v>
      </c>
      <c r="I15" s="10">
        <v>17.666673993288427</v>
      </c>
      <c r="J15" s="10">
        <v>19.223786906044204</v>
      </c>
      <c r="K15" s="10">
        <v>11.925231924176472</v>
      </c>
      <c r="L15" s="111"/>
    </row>
    <row r="16" spans="1:12" ht="14.25" customHeight="1" thickBot="1">
      <c r="A16" s="39">
        <v>1964</v>
      </c>
      <c r="B16" s="715">
        <v>7993.6135010232701</v>
      </c>
      <c r="C16" s="716">
        <v>2201.2637097210049</v>
      </c>
      <c r="D16" s="716">
        <v>1919.2515788577905</v>
      </c>
      <c r="E16" s="716">
        <v>282.01213086321411</v>
      </c>
      <c r="F16" s="717">
        <v>0</v>
      </c>
      <c r="G16" s="716"/>
      <c r="H16" s="715">
        <v>12.897417442581617</v>
      </c>
      <c r="I16" s="716">
        <v>11.520003819807245</v>
      </c>
      <c r="J16" s="716">
        <v>21.988550435385768</v>
      </c>
      <c r="K16" s="716">
        <v>-29.597068278912808</v>
      </c>
      <c r="L16" s="773"/>
    </row>
    <row r="17" spans="1:12" ht="14.25" customHeight="1">
      <c r="A17" s="39">
        <v>1965</v>
      </c>
      <c r="B17" s="31">
        <v>9272.5099277766112</v>
      </c>
      <c r="C17" s="10">
        <v>2697.5131380562643</v>
      </c>
      <c r="D17" s="10">
        <v>2337.2151214022715</v>
      </c>
      <c r="E17" s="10">
        <v>360.2980166539927</v>
      </c>
      <c r="F17" s="30">
        <v>0</v>
      </c>
      <c r="G17" s="10"/>
      <c r="H17" s="31">
        <v>15.998977516108681</v>
      </c>
      <c r="I17" s="10">
        <v>22.54384270924794</v>
      </c>
      <c r="J17" s="10">
        <v>21.777423405493558</v>
      </c>
      <c r="K17" s="10">
        <v>27.759758259743105</v>
      </c>
      <c r="L17" s="111"/>
    </row>
    <row r="18" spans="1:12" ht="14.25" customHeight="1">
      <c r="A18" s="39">
        <v>1966</v>
      </c>
      <c r="B18" s="31">
        <v>10756.844207310711</v>
      </c>
      <c r="C18" s="10">
        <v>3143.8043631019577</v>
      </c>
      <c r="D18" s="10">
        <v>2733.5336922482543</v>
      </c>
      <c r="E18" s="10">
        <v>410.27067085370345</v>
      </c>
      <c r="F18" s="30">
        <v>0</v>
      </c>
      <c r="G18" s="10"/>
      <c r="H18" s="31">
        <v>16.007901755787259</v>
      </c>
      <c r="I18" s="10">
        <v>16.544543147889001</v>
      </c>
      <c r="J18" s="10">
        <v>16.956871758052007</v>
      </c>
      <c r="K18" s="10">
        <v>13.869811070234483</v>
      </c>
      <c r="L18" s="111"/>
    </row>
    <row r="19" spans="1:12" ht="14.25" customHeight="1">
      <c r="A19" s="39">
        <v>1967</v>
      </c>
      <c r="B19" s="31">
        <v>12181.002594087064</v>
      </c>
      <c r="C19" s="10">
        <v>3343.0726789662872</v>
      </c>
      <c r="D19" s="10">
        <v>3126.8626197327967</v>
      </c>
      <c r="E19" s="10">
        <v>216.21005923349034</v>
      </c>
      <c r="F19" s="30">
        <v>0</v>
      </c>
      <c r="G19" s="10"/>
      <c r="H19" s="31">
        <v>13.239555759378273</v>
      </c>
      <c r="I19" s="10">
        <v>6.3384451718144996</v>
      </c>
      <c r="J19" s="10">
        <v>14.389027967716039</v>
      </c>
      <c r="K19" s="10">
        <v>-47.300629902792224</v>
      </c>
      <c r="L19" s="111"/>
    </row>
    <row r="20" spans="1:12" ht="14.25" customHeight="1">
      <c r="A20" s="39">
        <v>1968</v>
      </c>
      <c r="B20" s="31">
        <v>13752.043061076061</v>
      </c>
      <c r="C20" s="10">
        <v>3738.8543720633029</v>
      </c>
      <c r="D20" s="10">
        <v>3602.0501126995282</v>
      </c>
      <c r="E20" s="10">
        <v>136.80425936377446</v>
      </c>
      <c r="F20" s="30">
        <v>0</v>
      </c>
      <c r="G20" s="10"/>
      <c r="H20" s="31">
        <v>12.897464349540622</v>
      </c>
      <c r="I20" s="10">
        <v>11.838859968171423</v>
      </c>
      <c r="J20" s="10">
        <v>15.196941815350318</v>
      </c>
      <c r="K20" s="10">
        <v>-36.726228257476066</v>
      </c>
      <c r="L20" s="111"/>
    </row>
    <row r="21" spans="1:12" ht="14.25" customHeight="1">
      <c r="A21" s="39">
        <v>1969</v>
      </c>
      <c r="B21" s="31">
        <v>15746.146505093888</v>
      </c>
      <c r="C21" s="10">
        <v>4660.8764252530409</v>
      </c>
      <c r="D21" s="10">
        <v>4153.4007243597407</v>
      </c>
      <c r="E21" s="10">
        <v>507.47570089329997</v>
      </c>
      <c r="F21" s="30">
        <v>0</v>
      </c>
      <c r="G21" s="10"/>
      <c r="H21" s="31">
        <v>14.500415939373834</v>
      </c>
      <c r="I21" s="10">
        <v>24.660550035836671</v>
      </c>
      <c r="J21" s="10">
        <v>15.306578043330088</v>
      </c>
      <c r="K21" s="10">
        <v>270.95021986404515</v>
      </c>
      <c r="L21" s="111"/>
    </row>
    <row r="22" spans="1:12" ht="14.25" customHeight="1">
      <c r="A22" s="39">
        <v>1970</v>
      </c>
      <c r="B22" s="31">
        <v>17390.561884834529</v>
      </c>
      <c r="C22" s="10">
        <v>4810.146626863122</v>
      </c>
      <c r="D22" s="10">
        <v>4626.177711979024</v>
      </c>
      <c r="E22" s="10">
        <v>183.96891488409801</v>
      </c>
      <c r="F22" s="30">
        <v>0</v>
      </c>
      <c r="G22" s="10"/>
      <c r="H22" s="31">
        <v>10.443287690792612</v>
      </c>
      <c r="I22" s="10">
        <v>3.2026208805134182</v>
      </c>
      <c r="J22" s="10">
        <v>11.382888842062378</v>
      </c>
      <c r="K22" s="10">
        <v>-63.74823177538137</v>
      </c>
      <c r="L22" s="111"/>
    </row>
    <row r="23" spans="1:12" ht="14.25" customHeight="1">
      <c r="A23" s="39">
        <v>1971</v>
      </c>
      <c r="B23" s="31">
        <v>19626.545966796624</v>
      </c>
      <c r="C23" s="10">
        <v>5005.7102054464367</v>
      </c>
      <c r="D23" s="10">
        <v>4781.8163053466278</v>
      </c>
      <c r="E23" s="10">
        <v>223.89390009980875</v>
      </c>
      <c r="F23" s="30">
        <v>0</v>
      </c>
      <c r="G23" s="10"/>
      <c r="H23" s="31">
        <v>12.857457376992443</v>
      </c>
      <c r="I23" s="10">
        <v>4.0656469283317787</v>
      </c>
      <c r="J23" s="10">
        <v>3.3643020881924501</v>
      </c>
      <c r="K23" s="10">
        <v>21.70202788925717</v>
      </c>
      <c r="L23" s="111"/>
    </row>
    <row r="24" spans="1:12" ht="14.25" customHeight="1">
      <c r="A24" s="39">
        <v>1972</v>
      </c>
      <c r="B24" s="31">
        <v>23034.928370801783</v>
      </c>
      <c r="C24" s="10">
        <v>6152.4112183563202</v>
      </c>
      <c r="D24" s="10">
        <v>5873.5314555400655</v>
      </c>
      <c r="E24" s="10">
        <v>278.87976281625481</v>
      </c>
      <c r="F24" s="30">
        <v>0</v>
      </c>
      <c r="G24" s="10"/>
      <c r="H24" s="31">
        <v>17.366185623141828</v>
      </c>
      <c r="I24" s="10">
        <v>22.907858542474592</v>
      </c>
      <c r="J24" s="10">
        <v>22.830553925142905</v>
      </c>
      <c r="K24" s="10">
        <v>24.558892712992254</v>
      </c>
      <c r="L24" s="111"/>
    </row>
    <row r="25" spans="1:12" ht="14.25" customHeight="1">
      <c r="A25" s="39">
        <v>1973</v>
      </c>
      <c r="B25" s="31">
        <v>27769.620514865015</v>
      </c>
      <c r="C25" s="10">
        <v>7773.2761227114297</v>
      </c>
      <c r="D25" s="10">
        <v>7498.1743787700316</v>
      </c>
      <c r="E25" s="10">
        <v>275.1017439413983</v>
      </c>
      <c r="F25" s="30">
        <v>0</v>
      </c>
      <c r="G25" s="10"/>
      <c r="H25" s="31">
        <v>20.554403590265768</v>
      </c>
      <c r="I25" s="10">
        <v>26.345197790406161</v>
      </c>
      <c r="J25" s="10">
        <v>27.660410700577099</v>
      </c>
      <c r="K25" s="10">
        <v>-1.3547124526729237</v>
      </c>
      <c r="L25" s="111"/>
    </row>
    <row r="26" spans="1:12" ht="14.25" customHeight="1">
      <c r="A26" s="39">
        <v>1974</v>
      </c>
      <c r="B26" s="31">
        <v>34008.266924595555</v>
      </c>
      <c r="C26" s="10">
        <v>10625.559100034618</v>
      </c>
      <c r="D26" s="10">
        <v>9650.9330849065645</v>
      </c>
      <c r="E26" s="10">
        <v>974.62601512805134</v>
      </c>
      <c r="F26" s="30">
        <v>0</v>
      </c>
      <c r="G26" s="10"/>
      <c r="H26" s="31">
        <v>22.465724392564201</v>
      </c>
      <c r="I26" s="10">
        <v>36.693447296817119</v>
      </c>
      <c r="J26" s="10">
        <v>28.710437999838323</v>
      </c>
      <c r="K26" s="10">
        <v>254.27838484937575</v>
      </c>
      <c r="L26" s="111"/>
    </row>
    <row r="27" spans="1:12" ht="14.25" customHeight="1">
      <c r="A27" s="39">
        <v>1975</v>
      </c>
      <c r="B27" s="31">
        <v>39929.019302178502</v>
      </c>
      <c r="C27" s="10">
        <v>11804.459602790623</v>
      </c>
      <c r="D27" s="10">
        <v>10708.92955061256</v>
      </c>
      <c r="E27" s="10">
        <v>1095.5300521780646</v>
      </c>
      <c r="F27" s="30">
        <v>0</v>
      </c>
      <c r="G27" s="10"/>
      <c r="H27" s="31">
        <v>17.409744491569267</v>
      </c>
      <c r="I27" s="10">
        <v>11.094950314211371</v>
      </c>
      <c r="J27" s="10">
        <v>10.962633938065892</v>
      </c>
      <c r="K27" s="10">
        <v>12.405172360818661</v>
      </c>
      <c r="L27" s="111"/>
    </row>
    <row r="28" spans="1:12" ht="14.25" customHeight="1">
      <c r="A28" s="39">
        <v>1976</v>
      </c>
      <c r="B28" s="31">
        <v>48050.688425537352</v>
      </c>
      <c r="C28" s="10">
        <v>13415.430918368418</v>
      </c>
      <c r="D28" s="10">
        <v>12158.901643720321</v>
      </c>
      <c r="E28" s="10">
        <v>1256.5292746480957</v>
      </c>
      <c r="F28" s="30">
        <v>0</v>
      </c>
      <c r="G28" s="10"/>
      <c r="H28" s="31">
        <v>20.340266966976905</v>
      </c>
      <c r="I28" s="10">
        <v>13.647141587040167</v>
      </c>
      <c r="J28" s="10">
        <v>13.53984155236898</v>
      </c>
      <c r="K28" s="10">
        <v>14.696011501459271</v>
      </c>
      <c r="L28" s="111"/>
    </row>
    <row r="29" spans="1:12" ht="14.25" customHeight="1">
      <c r="A29" s="39">
        <v>1977</v>
      </c>
      <c r="B29" s="31">
        <v>60968.839093171344</v>
      </c>
      <c r="C29" s="10">
        <v>15721.723033714621</v>
      </c>
      <c r="D29" s="10">
        <v>14877.475668341669</v>
      </c>
      <c r="E29" s="10">
        <v>844.24736537295178</v>
      </c>
      <c r="F29" s="30">
        <v>0</v>
      </c>
      <c r="G29" s="10"/>
      <c r="H29" s="31">
        <v>26.884423701135617</v>
      </c>
      <c r="I29" s="10">
        <v>17.191338313169101</v>
      </c>
      <c r="J29" s="10">
        <v>22.35871384012227</v>
      </c>
      <c r="K29" s="10">
        <v>-32.811166249239022</v>
      </c>
      <c r="L29" s="111"/>
    </row>
    <row r="30" spans="1:12" ht="14.25" customHeight="1">
      <c r="A30" s="39">
        <v>1978</v>
      </c>
      <c r="B30" s="31">
        <v>74624.686691396098</v>
      </c>
      <c r="C30" s="10">
        <v>17559.9020038485</v>
      </c>
      <c r="D30" s="10">
        <v>17317.286219474376</v>
      </c>
      <c r="E30" s="10">
        <v>242.61578437412425</v>
      </c>
      <c r="F30" s="30">
        <v>0</v>
      </c>
      <c r="G30" s="10"/>
      <c r="H30" s="31">
        <v>22.398077118306546</v>
      </c>
      <c r="I30" s="10">
        <v>11.691968915824136</v>
      </c>
      <c r="J30" s="10">
        <v>16.399358369138326</v>
      </c>
      <c r="K30" s="10">
        <v>-71.262476576761699</v>
      </c>
      <c r="L30" s="111"/>
    </row>
    <row r="31" spans="1:12" ht="14.25" customHeight="1">
      <c r="A31" s="39">
        <v>1979</v>
      </c>
      <c r="B31" s="31">
        <v>87295.487988853885</v>
      </c>
      <c r="C31" s="10">
        <v>20120.800925550437</v>
      </c>
      <c r="D31" s="10">
        <v>19257.640540447519</v>
      </c>
      <c r="E31" s="10">
        <v>863.16038510291537</v>
      </c>
      <c r="F31" s="30">
        <v>0</v>
      </c>
      <c r="G31" s="10"/>
      <c r="H31" s="31">
        <v>16.979369507917387</v>
      </c>
      <c r="I31" s="10">
        <v>14.583788230370986</v>
      </c>
      <c r="J31" s="10">
        <v>11.204725130610216</v>
      </c>
      <c r="K31" s="10">
        <v>255.77255920492127</v>
      </c>
      <c r="L31" s="111"/>
    </row>
    <row r="32" spans="1:12" ht="14.25" customHeight="1" thickBot="1">
      <c r="A32" s="39">
        <v>1980</v>
      </c>
      <c r="B32" s="715">
        <v>100301.78642027477</v>
      </c>
      <c r="C32" s="716">
        <v>24135.427141894896</v>
      </c>
      <c r="D32" s="716">
        <v>22773.003487322716</v>
      </c>
      <c r="E32" s="716">
        <v>1362.4236545721787</v>
      </c>
      <c r="F32" s="717">
        <v>0</v>
      </c>
      <c r="G32" s="716"/>
      <c r="H32" s="715">
        <v>14.899164585782</v>
      </c>
      <c r="I32" s="716">
        <v>19.952616355576968</v>
      </c>
      <c r="J32" s="716">
        <v>18.254380330195442</v>
      </c>
      <c r="K32" s="716">
        <v>57.841309458350068</v>
      </c>
      <c r="L32" s="773"/>
    </row>
    <row r="33" spans="1:12" ht="14.25" customHeight="1">
      <c r="A33" s="39">
        <v>1981</v>
      </c>
      <c r="B33" s="31">
        <v>112534.40443139896</v>
      </c>
      <c r="C33" s="10">
        <v>25191.115186940751</v>
      </c>
      <c r="D33" s="10">
        <v>25455.061985844339</v>
      </c>
      <c r="E33" s="10">
        <v>-263.94679890358776</v>
      </c>
      <c r="F33" s="30">
        <v>0</v>
      </c>
      <c r="G33" s="10"/>
      <c r="H33" s="31">
        <v>12.195812704539733</v>
      </c>
      <c r="I33" s="10">
        <v>4.3740184867636644</v>
      </c>
      <c r="J33" s="10">
        <v>11.777359538958798</v>
      </c>
      <c r="K33" s="10">
        <v>-119.37332767365017</v>
      </c>
      <c r="L33" s="111"/>
    </row>
    <row r="34" spans="1:12" ht="14.25" customHeight="1">
      <c r="A34" s="39">
        <v>1982</v>
      </c>
      <c r="B34" s="31">
        <v>129413.03956965175</v>
      </c>
      <c r="C34" s="10">
        <v>28830.186718147601</v>
      </c>
      <c r="D34" s="10">
        <v>28987.950163012523</v>
      </c>
      <c r="E34" s="10">
        <v>-157.76344486492269</v>
      </c>
      <c r="F34" s="30">
        <v>0</v>
      </c>
      <c r="G34" s="10"/>
      <c r="H34" s="31">
        <v>14.998644391051119</v>
      </c>
      <c r="I34" s="10">
        <v>14.445853247074059</v>
      </c>
      <c r="J34" s="10">
        <v>13.878921917899234</v>
      </c>
      <c r="K34" s="10">
        <v>-40.229074373980502</v>
      </c>
      <c r="L34" s="111"/>
    </row>
    <row r="35" spans="1:12" ht="14.25" customHeight="1">
      <c r="A35" s="39">
        <v>1983</v>
      </c>
      <c r="B35" s="31">
        <v>147363.75157668718</v>
      </c>
      <c r="C35" s="10">
        <v>31610.65713450954</v>
      </c>
      <c r="D35" s="10">
        <v>32143.715107862889</v>
      </c>
      <c r="E35" s="10">
        <v>-533.0579733533483</v>
      </c>
      <c r="F35" s="30">
        <v>0</v>
      </c>
      <c r="G35" s="10"/>
      <c r="H35" s="31">
        <v>13.870868087735566</v>
      </c>
      <c r="I35" s="10">
        <v>9.6443024928857923</v>
      </c>
      <c r="J35" s="10">
        <v>10.886471541119857</v>
      </c>
      <c r="K35" s="10">
        <v>237.88433930924455</v>
      </c>
      <c r="L35" s="111"/>
    </row>
    <row r="36" spans="1:12" ht="14.25" customHeight="1">
      <c r="A36" s="39">
        <v>1984</v>
      </c>
      <c r="B36" s="31">
        <v>166292.90469065867</v>
      </c>
      <c r="C36" s="10">
        <v>33889.061972508847</v>
      </c>
      <c r="D36" s="10">
        <v>33264.588053864158</v>
      </c>
      <c r="E36" s="10">
        <v>624.47391864469262</v>
      </c>
      <c r="F36" s="30">
        <v>0</v>
      </c>
      <c r="G36" s="10"/>
      <c r="H36" s="31">
        <v>12.845189479395746</v>
      </c>
      <c r="I36" s="10">
        <v>7.2077110839684488</v>
      </c>
      <c r="J36" s="10">
        <v>3.4870671987976998</v>
      </c>
      <c r="K36" s="10">
        <v>-217.14934394776373</v>
      </c>
      <c r="L36" s="111"/>
    </row>
    <row r="37" spans="1:12" ht="14.25" customHeight="1">
      <c r="A37" s="39">
        <v>1985</v>
      </c>
      <c r="B37" s="31">
        <v>184777.024914056</v>
      </c>
      <c r="C37" s="10">
        <v>38039.47817403439</v>
      </c>
      <c r="D37" s="10">
        <v>37959.352446306002</v>
      </c>
      <c r="E37" s="10">
        <v>80.125727728389109</v>
      </c>
      <c r="F37" s="30">
        <v>0</v>
      </c>
      <c r="G37" s="10"/>
      <c r="H37" s="31">
        <v>11.115399215487788</v>
      </c>
      <c r="I37" s="10">
        <v>12.247067224499752</v>
      </c>
      <c r="J37" s="10">
        <v>14.113400066280036</v>
      </c>
      <c r="K37" s="10">
        <v>-87.169083393860959</v>
      </c>
      <c r="L37" s="111"/>
    </row>
    <row r="38" spans="1:12" ht="14.25" customHeight="1">
      <c r="A38" s="39">
        <v>1986</v>
      </c>
      <c r="B38" s="31">
        <v>211536.86314515118</v>
      </c>
      <c r="C38" s="10">
        <v>45423.022263455292</v>
      </c>
      <c r="D38" s="10">
        <v>44556.920648397318</v>
      </c>
      <c r="E38" s="10">
        <v>866.10161505797032</v>
      </c>
      <c r="F38" s="30">
        <v>0</v>
      </c>
      <c r="G38" s="10"/>
      <c r="H38" s="31">
        <v>14.482232433140307</v>
      </c>
      <c r="I38" s="10">
        <v>19.410213924703324</v>
      </c>
      <c r="J38" s="10">
        <v>17.380613147770795</v>
      </c>
      <c r="K38" s="10">
        <v>980.92823567717119</v>
      </c>
      <c r="L38" s="111"/>
    </row>
    <row r="39" spans="1:12" ht="14.25" customHeight="1">
      <c r="A39" s="39">
        <v>1987</v>
      </c>
      <c r="B39" s="31">
        <v>236546.02825587906</v>
      </c>
      <c r="C39" s="10">
        <v>54163.812479435532</v>
      </c>
      <c r="D39" s="10">
        <v>52740.729287987779</v>
      </c>
      <c r="E39" s="10">
        <v>1423.0831914477606</v>
      </c>
      <c r="F39" s="30">
        <v>0</v>
      </c>
      <c r="G39" s="10"/>
      <c r="H39" s="31">
        <v>11.822603748060324</v>
      </c>
      <c r="I39" s="10">
        <v>19.243083750093337</v>
      </c>
      <c r="J39" s="10">
        <v>18.367087582576968</v>
      </c>
      <c r="K39" s="10">
        <v>64.309033340448167</v>
      </c>
      <c r="L39" s="111"/>
    </row>
    <row r="40" spans="1:12" ht="14.25" customHeight="1">
      <c r="A40" s="39">
        <v>1988</v>
      </c>
      <c r="B40" s="31">
        <v>263352.15832429164</v>
      </c>
      <c r="C40" s="10">
        <v>66029.422736520646</v>
      </c>
      <c r="D40" s="10">
        <v>63512.289947239566</v>
      </c>
      <c r="E40" s="10">
        <v>2517.1327892810759</v>
      </c>
      <c r="F40" s="30">
        <v>0</v>
      </c>
      <c r="G40" s="10"/>
      <c r="H40" s="31">
        <v>11.332310360931341</v>
      </c>
      <c r="I40" s="10">
        <v>21.90689634632006</v>
      </c>
      <c r="J40" s="10">
        <v>20.423609617596085</v>
      </c>
      <c r="K40" s="10">
        <v>76.878822292904331</v>
      </c>
      <c r="L40" s="111"/>
    </row>
    <row r="41" spans="1:12" ht="14.25" customHeight="1">
      <c r="A41" s="39">
        <v>1989</v>
      </c>
      <c r="B41" s="31">
        <v>295097.83785191365</v>
      </c>
      <c r="C41" s="10">
        <v>77846.979802264381</v>
      </c>
      <c r="D41" s="10">
        <v>75254.179092642546</v>
      </c>
      <c r="E41" s="10">
        <v>2592.8007096218198</v>
      </c>
      <c r="F41" s="30">
        <v>0</v>
      </c>
      <c r="G41" s="10"/>
      <c r="H41" s="31">
        <v>12.054459598743982</v>
      </c>
      <c r="I41" s="10">
        <v>17.897410845010285</v>
      </c>
      <c r="J41" s="10">
        <v>18.487585875359102</v>
      </c>
      <c r="K41" s="10">
        <v>3.0061155558803732</v>
      </c>
      <c r="L41" s="111"/>
    </row>
    <row r="42" spans="1:12" ht="14.25" customHeight="1">
      <c r="A42" s="39">
        <v>1990</v>
      </c>
      <c r="B42" s="31">
        <v>328698.34713386715</v>
      </c>
      <c r="C42" s="10">
        <v>87207.057087923517</v>
      </c>
      <c r="D42" s="10">
        <v>84634.263952068417</v>
      </c>
      <c r="E42" s="10">
        <v>2572.7931358550964</v>
      </c>
      <c r="F42" s="30">
        <v>0</v>
      </c>
      <c r="G42" s="10"/>
      <c r="H42" s="31">
        <v>11.386226861755233</v>
      </c>
      <c r="I42" s="10">
        <v>12.023687122396076</v>
      </c>
      <c r="J42" s="10">
        <v>12.464536817122674</v>
      </c>
      <c r="K42" s="10">
        <v>-0.77165875851837873</v>
      </c>
      <c r="L42" s="111"/>
    </row>
    <row r="43" spans="1:12" ht="14.25" customHeight="1">
      <c r="A43" s="39">
        <v>1991</v>
      </c>
      <c r="B43" s="31">
        <v>360444.02666148916</v>
      </c>
      <c r="C43" s="10">
        <v>92722.775405835331</v>
      </c>
      <c r="D43" s="10">
        <v>90175.804730191143</v>
      </c>
      <c r="E43" s="10">
        <v>2546.9706756442015</v>
      </c>
      <c r="F43" s="30">
        <v>0</v>
      </c>
      <c r="G43" s="10"/>
      <c r="H43" s="31">
        <v>9.6579979195006835</v>
      </c>
      <c r="I43" s="10">
        <v>6.3248531736953106</v>
      </c>
      <c r="J43" s="10">
        <v>6.5476327427637537</v>
      </c>
      <c r="K43" s="10">
        <v>-1.0036741722848408</v>
      </c>
      <c r="L43" s="111"/>
    </row>
    <row r="44" spans="1:12" ht="14.25" customHeight="1">
      <c r="A44" s="39">
        <v>1992</v>
      </c>
      <c r="B44" s="31">
        <v>388205.45191817905</v>
      </c>
      <c r="C44" s="10">
        <v>92407.922861222731</v>
      </c>
      <c r="D44" s="10">
        <v>89420.851434800265</v>
      </c>
      <c r="E44" s="10">
        <v>2987.0714264224612</v>
      </c>
      <c r="F44" s="30">
        <v>0</v>
      </c>
      <c r="G44" s="10"/>
      <c r="H44" s="31">
        <v>7.7020073029985481</v>
      </c>
      <c r="I44" s="10">
        <v>-0.33956333083703383</v>
      </c>
      <c r="J44" s="10">
        <v>-0.83720161705207463</v>
      </c>
      <c r="K44" s="10">
        <v>17.279380362985354</v>
      </c>
      <c r="L44" s="111"/>
    </row>
    <row r="45" spans="1:12" ht="14.25" customHeight="1">
      <c r="A45" s="39">
        <v>1993</v>
      </c>
      <c r="B45" s="31">
        <v>401630.08474022639</v>
      </c>
      <c r="C45" s="10">
        <v>85218.457873496955</v>
      </c>
      <c r="D45" s="10">
        <v>85124.068629543559</v>
      </c>
      <c r="E45" s="10">
        <v>94.389243953393034</v>
      </c>
      <c r="F45" s="30">
        <v>0</v>
      </c>
      <c r="G45" s="10"/>
      <c r="H45" s="31">
        <v>3.4581257825500034</v>
      </c>
      <c r="I45" s="10">
        <v>-7.7801391537853704</v>
      </c>
      <c r="J45" s="10">
        <v>-4.8051240133735851</v>
      </c>
      <c r="K45" s="10">
        <v>-96.840074090011271</v>
      </c>
      <c r="L45" s="111"/>
    </row>
    <row r="46" spans="1:12" ht="14.25" customHeight="1">
      <c r="A46" s="39">
        <v>1994</v>
      </c>
      <c r="B46" s="31">
        <v>427163.18928241031</v>
      </c>
      <c r="C46" s="10">
        <v>91578.284052326562</v>
      </c>
      <c r="D46" s="10">
        <v>89964.672148160942</v>
      </c>
      <c r="E46" s="10">
        <v>1613.6119041656161</v>
      </c>
      <c r="F46" s="30">
        <v>0</v>
      </c>
      <c r="G46" s="10"/>
      <c r="H46" s="31">
        <v>6.3573685120472678</v>
      </c>
      <c r="I46" s="10">
        <v>7.4629679268199078</v>
      </c>
      <c r="J46" s="10">
        <v>5.6865274375963892</v>
      </c>
      <c r="K46" s="10">
        <v>1609.5294300295234</v>
      </c>
      <c r="L46" s="111"/>
    </row>
    <row r="47" spans="1:12" ht="14.25" customHeight="1" thickBot="1">
      <c r="A47" s="39">
        <v>1995</v>
      </c>
      <c r="B47" s="715">
        <v>460588</v>
      </c>
      <c r="C47" s="716">
        <v>103719</v>
      </c>
      <c r="D47" s="716">
        <v>100854</v>
      </c>
      <c r="E47" s="716">
        <v>1638</v>
      </c>
      <c r="F47" s="717">
        <v>1227</v>
      </c>
      <c r="G47" s="716"/>
      <c r="H47" s="715">
        <v>7.8248340578550124</v>
      </c>
      <c r="I47" s="716">
        <v>13.257199644335337</v>
      </c>
      <c r="J47" s="716">
        <v>12.104004373967658</v>
      </c>
      <c r="K47" s="716">
        <v>1.5113978628581437</v>
      </c>
      <c r="L47" s="773"/>
    </row>
    <row r="48" spans="1:12" ht="14.25" customHeight="1">
      <c r="A48" s="39">
        <v>1996</v>
      </c>
      <c r="B48" s="31">
        <v>489203</v>
      </c>
      <c r="C48" s="10">
        <v>108733</v>
      </c>
      <c r="D48" s="10">
        <v>106093</v>
      </c>
      <c r="E48" s="10">
        <v>1367</v>
      </c>
      <c r="F48" s="30">
        <v>1273</v>
      </c>
      <c r="G48" s="10"/>
      <c r="H48" s="31">
        <v>6.2127107089199107</v>
      </c>
      <c r="I48" s="10">
        <v>4.8342155246386964</v>
      </c>
      <c r="J48" s="10">
        <v>5.1946377932456711</v>
      </c>
      <c r="K48" s="10">
        <v>-16.544566544566543</v>
      </c>
      <c r="L48" s="30">
        <v>3.7489812550937307</v>
      </c>
    </row>
    <row r="49" spans="1:12" ht="14.25" customHeight="1">
      <c r="A49" s="39">
        <v>1997</v>
      </c>
      <c r="B49" s="31">
        <v>519268</v>
      </c>
      <c r="C49" s="10">
        <v>117412</v>
      </c>
      <c r="D49" s="10">
        <v>114921</v>
      </c>
      <c r="E49" s="10">
        <v>1174</v>
      </c>
      <c r="F49" s="30">
        <v>1317</v>
      </c>
      <c r="G49" s="10"/>
      <c r="H49" s="31">
        <v>6.1457104719308653</v>
      </c>
      <c r="I49" s="10">
        <v>7.9819374063071935</v>
      </c>
      <c r="J49" s="10">
        <v>8.3210013855768103</v>
      </c>
      <c r="K49" s="10">
        <v>-14.118507681053405</v>
      </c>
      <c r="L49" s="30">
        <v>3.4564021995286742</v>
      </c>
    </row>
    <row r="50" spans="1:12" ht="14.25" customHeight="1">
      <c r="A50" s="39">
        <v>1998</v>
      </c>
      <c r="B50" s="31">
        <v>555993</v>
      </c>
      <c r="C50" s="10">
        <v>133033</v>
      </c>
      <c r="D50" s="10">
        <v>129417</v>
      </c>
      <c r="E50" s="10">
        <v>2263</v>
      </c>
      <c r="F50" s="30">
        <v>1353</v>
      </c>
      <c r="G50" s="10"/>
      <c r="H50" s="31">
        <v>7.0724558416848327</v>
      </c>
      <c r="I50" s="10">
        <v>13.304432255646791</v>
      </c>
      <c r="J50" s="10">
        <v>12.613882580207282</v>
      </c>
      <c r="K50" s="10">
        <v>92.759795570698472</v>
      </c>
      <c r="L50" s="30">
        <v>2.7334851936218652</v>
      </c>
    </row>
    <row r="51" spans="1:12" ht="14.25" customHeight="1">
      <c r="A51" s="39">
        <v>1999</v>
      </c>
      <c r="B51" s="31">
        <v>595723</v>
      </c>
      <c r="C51" s="10">
        <v>152134</v>
      </c>
      <c r="D51" s="10">
        <v>147332</v>
      </c>
      <c r="E51" s="10">
        <v>3392</v>
      </c>
      <c r="F51" s="30">
        <v>1410</v>
      </c>
      <c r="G51" s="10"/>
      <c r="H51" s="31">
        <v>7.1457734180106591</v>
      </c>
      <c r="I51" s="10">
        <v>14.35809160133199</v>
      </c>
      <c r="J51" s="10">
        <v>13.842849084741582</v>
      </c>
      <c r="K51" s="10">
        <v>49.88952717631463</v>
      </c>
      <c r="L51" s="30">
        <v>4.2128603104212958</v>
      </c>
    </row>
    <row r="52" spans="1:12" ht="14.25" customHeight="1">
      <c r="A52" s="39">
        <v>2000</v>
      </c>
      <c r="B52" s="31">
        <v>647851</v>
      </c>
      <c r="C52" s="10">
        <v>172590</v>
      </c>
      <c r="D52" s="10">
        <v>168058</v>
      </c>
      <c r="E52" s="10">
        <v>2905</v>
      </c>
      <c r="F52" s="30">
        <v>1627</v>
      </c>
      <c r="G52" s="10"/>
      <c r="H52" s="31">
        <v>8.750375594026071</v>
      </c>
      <c r="I52" s="10">
        <v>13.44604099017972</v>
      </c>
      <c r="J52" s="10">
        <v>14.067548122607443</v>
      </c>
      <c r="K52" s="10">
        <v>-14.357311320754718</v>
      </c>
      <c r="L52" s="30">
        <v>15.39007092198581</v>
      </c>
    </row>
    <row r="53" spans="1:12" ht="14.25" customHeight="1">
      <c r="A53" s="39">
        <v>2001</v>
      </c>
      <c r="B53" s="31">
        <v>700993</v>
      </c>
      <c r="C53" s="10">
        <v>185476</v>
      </c>
      <c r="D53" s="10">
        <v>181398</v>
      </c>
      <c r="E53" s="10">
        <v>2473</v>
      </c>
      <c r="F53" s="30">
        <v>1605</v>
      </c>
      <c r="G53" s="10"/>
      <c r="H53" s="31">
        <v>8.2028120663547597</v>
      </c>
      <c r="I53" s="10">
        <v>7.4662494930181289</v>
      </c>
      <c r="J53" s="10">
        <v>7.9377357816944105</v>
      </c>
      <c r="K53" s="10">
        <v>-14.870912220309807</v>
      </c>
      <c r="L53" s="30">
        <v>-1.3521819299323945</v>
      </c>
    </row>
    <row r="54" spans="1:12" ht="14.25" customHeight="1">
      <c r="A54" s="39">
        <v>2002</v>
      </c>
      <c r="B54" s="31">
        <v>749552</v>
      </c>
      <c r="C54" s="10">
        <v>200012</v>
      </c>
      <c r="D54" s="10">
        <v>196051</v>
      </c>
      <c r="E54" s="10">
        <v>2136</v>
      </c>
      <c r="F54" s="30">
        <v>1825</v>
      </c>
      <c r="G54" s="10"/>
      <c r="H54" s="31">
        <v>6.9271733098618782</v>
      </c>
      <c r="I54" s="10">
        <v>7.8371325670167469</v>
      </c>
      <c r="J54" s="10">
        <v>8.0778178370213496</v>
      </c>
      <c r="K54" s="10">
        <v>-13.627173473513954</v>
      </c>
      <c r="L54" s="30">
        <v>13.707165109034269</v>
      </c>
    </row>
    <row r="55" spans="1:12" ht="14.25" customHeight="1">
      <c r="A55" s="39">
        <v>2003</v>
      </c>
      <c r="B55" s="31">
        <v>802266</v>
      </c>
      <c r="C55" s="10">
        <v>220651</v>
      </c>
      <c r="D55" s="10">
        <v>217403</v>
      </c>
      <c r="E55" s="10">
        <v>1377</v>
      </c>
      <c r="F55" s="30">
        <v>1871</v>
      </c>
      <c r="G55" s="10"/>
      <c r="H55" s="31">
        <v>7.032734219907355</v>
      </c>
      <c r="I55" s="10">
        <v>10.318880867147961</v>
      </c>
      <c r="J55" s="10">
        <v>10.891043657007614</v>
      </c>
      <c r="K55" s="10">
        <v>-35.533707865168537</v>
      </c>
      <c r="L55" s="30">
        <v>2.5205479452054869</v>
      </c>
    </row>
    <row r="56" spans="1:12" ht="14.25" customHeight="1">
      <c r="A56" s="39">
        <v>2004</v>
      </c>
      <c r="B56" s="31">
        <v>859437</v>
      </c>
      <c r="C56" s="10">
        <v>243095</v>
      </c>
      <c r="D56" s="10">
        <v>238989</v>
      </c>
      <c r="E56" s="10">
        <v>2023</v>
      </c>
      <c r="F56" s="30">
        <v>2083</v>
      </c>
      <c r="G56" s="10"/>
      <c r="H56" s="31">
        <v>7.1261900666362621</v>
      </c>
      <c r="I56" s="10">
        <v>10.171719140180645</v>
      </c>
      <c r="J56" s="10">
        <v>9.9290258184109739</v>
      </c>
      <c r="K56" s="10">
        <v>46.91358024691359</v>
      </c>
      <c r="L56" s="30">
        <v>11.330839123463399</v>
      </c>
    </row>
    <row r="57" spans="1:12" ht="14.25" customHeight="1">
      <c r="A57" s="39">
        <v>2005</v>
      </c>
      <c r="B57" s="31">
        <v>927357</v>
      </c>
      <c r="C57" s="10">
        <v>272524</v>
      </c>
      <c r="D57" s="10">
        <v>269041</v>
      </c>
      <c r="E57" s="10">
        <v>2129</v>
      </c>
      <c r="F57" s="30">
        <v>1354</v>
      </c>
      <c r="G57" s="10"/>
      <c r="H57" s="31">
        <v>7.9028480272550494</v>
      </c>
      <c r="I57" s="10">
        <v>12.105966803101676</v>
      </c>
      <c r="J57" s="10">
        <v>12.574637326404137</v>
      </c>
      <c r="K57" s="10">
        <v>5.2397429560059328</v>
      </c>
      <c r="L57" s="30">
        <v>-34.997599615938547</v>
      </c>
    </row>
    <row r="58" spans="1:12" ht="14.25" customHeight="1">
      <c r="A58" s="39">
        <v>2006</v>
      </c>
      <c r="B58" s="31">
        <v>1003823</v>
      </c>
      <c r="C58" s="10">
        <v>306822</v>
      </c>
      <c r="D58" s="10">
        <v>301421</v>
      </c>
      <c r="E58" s="10">
        <v>3647</v>
      </c>
      <c r="F58" s="30">
        <v>1754</v>
      </c>
      <c r="G58" s="10"/>
      <c r="H58" s="31">
        <v>8.2455839552621146</v>
      </c>
      <c r="I58" s="10">
        <v>12.585313587060231</v>
      </c>
      <c r="J58" s="10">
        <v>12.035340338461431</v>
      </c>
      <c r="K58" s="10">
        <v>71.301080319398764</v>
      </c>
      <c r="L58" s="30">
        <v>29.542097488921716</v>
      </c>
    </row>
    <row r="59" spans="1:12" ht="14.25" customHeight="1">
      <c r="A59" s="39">
        <v>2007</v>
      </c>
      <c r="B59" s="31">
        <v>1075539</v>
      </c>
      <c r="C59" s="10">
        <v>327418</v>
      </c>
      <c r="D59" s="10">
        <v>321180</v>
      </c>
      <c r="E59" s="10">
        <v>5896</v>
      </c>
      <c r="F59" s="30">
        <v>342</v>
      </c>
      <c r="G59" s="10"/>
      <c r="H59" s="31">
        <v>7.1442873893106551</v>
      </c>
      <c r="I59" s="10">
        <v>6.7126868347119784</v>
      </c>
      <c r="J59" s="10">
        <v>6.5552831421831881</v>
      </c>
      <c r="K59" s="10">
        <v>61.667123663284883</v>
      </c>
      <c r="L59" s="30">
        <v>-80.501710376282773</v>
      </c>
    </row>
    <row r="60" spans="1:12">
      <c r="A60" s="39">
        <v>2008</v>
      </c>
      <c r="B60" s="31">
        <v>1109541</v>
      </c>
      <c r="C60" s="10">
        <v>315715</v>
      </c>
      <c r="D60" s="10">
        <v>308857</v>
      </c>
      <c r="E60" s="10">
        <v>4408</v>
      </c>
      <c r="F60" s="30">
        <v>2450</v>
      </c>
      <c r="G60" s="10"/>
      <c r="H60" s="31">
        <v>3.1613916371233453</v>
      </c>
      <c r="I60" s="10">
        <v>-3.5743300612672502</v>
      </c>
      <c r="J60" s="10">
        <v>-3.8367893393112862</v>
      </c>
      <c r="K60" s="10">
        <v>-25.237449118046129</v>
      </c>
      <c r="L60" s="30">
        <v>616.37426900584796</v>
      </c>
    </row>
    <row r="61" spans="1:12">
      <c r="A61" s="39">
        <v>2009</v>
      </c>
      <c r="B61" s="31">
        <v>1069323</v>
      </c>
      <c r="C61" s="10">
        <v>249188</v>
      </c>
      <c r="D61" s="10">
        <v>247155</v>
      </c>
      <c r="E61" s="10">
        <v>-58</v>
      </c>
      <c r="F61" s="30">
        <v>2091</v>
      </c>
      <c r="G61" s="10"/>
      <c r="H61" s="31">
        <v>-3.624742123094149</v>
      </c>
      <c r="I61" s="10">
        <v>-21.071852778613621</v>
      </c>
      <c r="J61" s="10">
        <v>-19.977530054361726</v>
      </c>
      <c r="K61" s="10">
        <v>-101.31578947368421</v>
      </c>
      <c r="L61" s="30">
        <v>-14.653061224489793</v>
      </c>
    </row>
    <row r="62" spans="1:12" s="74" customFormat="1">
      <c r="A62" s="39">
        <v>2010</v>
      </c>
      <c r="B62" s="333">
        <v>1072709</v>
      </c>
      <c r="C62" s="53">
        <v>239247</v>
      </c>
      <c r="D62" s="53">
        <v>233732</v>
      </c>
      <c r="E62" s="53">
        <v>3462</v>
      </c>
      <c r="F62" s="334">
        <v>2053</v>
      </c>
      <c r="G62" s="53"/>
      <c r="H62" s="333">
        <v>0.31664894517371422</v>
      </c>
      <c r="I62" s="53">
        <v>-3.9893574329421977</v>
      </c>
      <c r="J62" s="53">
        <v>-5.4310048350225575</v>
      </c>
      <c r="K62" s="53">
        <v>-6068.9655172413795</v>
      </c>
      <c r="L62" s="30">
        <v>-1.8173122907699679</v>
      </c>
    </row>
    <row r="63" spans="1:12">
      <c r="A63" s="39">
        <v>2011</v>
      </c>
      <c r="B63" s="31">
        <v>1063763</v>
      </c>
      <c r="C63" s="10">
        <v>218836</v>
      </c>
      <c r="D63" s="10">
        <v>212984</v>
      </c>
      <c r="E63" s="10">
        <v>3550</v>
      </c>
      <c r="F63" s="30">
        <v>2302</v>
      </c>
      <c r="G63" s="10"/>
      <c r="H63" s="31">
        <v>-0.83396335818940459</v>
      </c>
      <c r="I63" s="10">
        <v>-8.5313504453556348</v>
      </c>
      <c r="J63" s="10">
        <v>-8.8768332962538281</v>
      </c>
      <c r="K63" s="10">
        <v>2.5418833044482891</v>
      </c>
      <c r="L63" s="30">
        <v>12.128592303945451</v>
      </c>
    </row>
    <row r="64" spans="1:12">
      <c r="A64" s="39">
        <v>2012</v>
      </c>
      <c r="B64" s="31">
        <v>1031104</v>
      </c>
      <c r="C64" s="10">
        <v>190090</v>
      </c>
      <c r="D64" s="10">
        <v>191038</v>
      </c>
      <c r="E64" s="10">
        <v>-3664</v>
      </c>
      <c r="F64" s="30">
        <v>2716</v>
      </c>
      <c r="G64" s="10"/>
      <c r="H64" s="31">
        <v>-3.0701387433103022</v>
      </c>
      <c r="I64" s="10">
        <v>-13.135864300206546</v>
      </c>
      <c r="J64" s="10">
        <v>-10.304060398903204</v>
      </c>
      <c r="K64" s="10">
        <v>-203.21126760563376</v>
      </c>
      <c r="L64" s="30">
        <v>17.984361424847961</v>
      </c>
    </row>
    <row r="65" spans="1:12">
      <c r="A65" s="39">
        <v>2013</v>
      </c>
      <c r="B65" s="31">
        <v>1020677</v>
      </c>
      <c r="C65" s="10">
        <v>175660</v>
      </c>
      <c r="D65" s="10">
        <v>177240</v>
      </c>
      <c r="E65" s="10">
        <v>-3640</v>
      </c>
      <c r="F65" s="30">
        <v>2060</v>
      </c>
      <c r="G65" s="10"/>
      <c r="H65" s="31">
        <v>-1.0112461982496379</v>
      </c>
      <c r="I65" s="10">
        <v>-7.5911410384554738</v>
      </c>
      <c r="J65" s="10">
        <v>-7.2226468032538076</v>
      </c>
      <c r="K65" s="10">
        <v>-0.65502183406113135</v>
      </c>
      <c r="L65" s="30">
        <v>-24.153166421207661</v>
      </c>
    </row>
    <row r="66" spans="1:12">
      <c r="A66" s="39">
        <v>2014</v>
      </c>
      <c r="B66" s="31">
        <v>1032608</v>
      </c>
      <c r="C66" s="10">
        <v>184777</v>
      </c>
      <c r="D66" s="10">
        <v>183515</v>
      </c>
      <c r="E66" s="10">
        <v>-430</v>
      </c>
      <c r="F66" s="30">
        <v>1692</v>
      </c>
      <c r="G66" s="10"/>
      <c r="H66" s="31">
        <v>1.1689300336933162</v>
      </c>
      <c r="I66" s="10">
        <v>5.1901400432653899</v>
      </c>
      <c r="J66" s="10">
        <v>3.5403972015346508</v>
      </c>
      <c r="K66" s="10">
        <v>-88.186813186813183</v>
      </c>
      <c r="L66" s="30">
        <v>-17.864077669902912</v>
      </c>
    </row>
    <row r="67" spans="1:12" s="230" customFormat="1">
      <c r="A67" s="39">
        <v>2015</v>
      </c>
      <c r="B67" s="767">
        <v>1078092</v>
      </c>
      <c r="C67" s="403">
        <v>204702</v>
      </c>
      <c r="D67" s="403">
        <v>194122</v>
      </c>
      <c r="E67" s="403">
        <v>8544</v>
      </c>
      <c r="F67" s="368">
        <v>2036</v>
      </c>
      <c r="G67" s="403"/>
      <c r="H67" s="767">
        <v>4.4047692832129837</v>
      </c>
      <c r="I67" s="403">
        <v>10.783268480384468</v>
      </c>
      <c r="J67" s="403">
        <v>5.7799089992643715</v>
      </c>
      <c r="K67" s="403">
        <v>-2086.9767441860463</v>
      </c>
      <c r="L67" s="30">
        <v>20.330969267139487</v>
      </c>
    </row>
    <row r="68" spans="1:12">
      <c r="A68" s="39">
        <v>2016</v>
      </c>
      <c r="B68" s="31">
        <v>1114420</v>
      </c>
      <c r="C68" s="10">
        <v>208882</v>
      </c>
      <c r="D68" s="10">
        <v>200048</v>
      </c>
      <c r="E68" s="10">
        <v>6771</v>
      </c>
      <c r="F68" s="30">
        <v>2063</v>
      </c>
      <c r="G68" s="10"/>
      <c r="H68" s="31">
        <v>3.3696567639867503</v>
      </c>
      <c r="I68" s="10">
        <v>2.041992750437216</v>
      </c>
      <c r="J68" s="10">
        <v>3.0527194238674671</v>
      </c>
      <c r="K68" s="10">
        <v>-20.751404494382019</v>
      </c>
      <c r="L68" s="30">
        <v>1.3261296660117772</v>
      </c>
    </row>
    <row r="69" spans="1:12">
      <c r="A69" s="39">
        <v>2017</v>
      </c>
      <c r="B69" s="31">
        <v>1162492</v>
      </c>
      <c r="C69" s="10">
        <v>225532</v>
      </c>
      <c r="D69" s="10">
        <v>216932</v>
      </c>
      <c r="E69" s="10">
        <v>6435</v>
      </c>
      <c r="F69" s="30">
        <v>2165</v>
      </c>
      <c r="G69" s="10"/>
      <c r="H69" s="31">
        <v>4.3136339979541027</v>
      </c>
      <c r="I69" s="10">
        <v>7.9710075545044612</v>
      </c>
      <c r="J69" s="10">
        <v>8.4399744061425253</v>
      </c>
      <c r="K69" s="10">
        <v>-4.9623393885688927</v>
      </c>
      <c r="L69" s="30">
        <v>4.9442559379544448</v>
      </c>
    </row>
    <row r="70" spans="1:12">
      <c r="A70" s="39">
        <v>2018</v>
      </c>
      <c r="B70" s="31">
        <v>1203859</v>
      </c>
      <c r="C70" s="10">
        <v>246403</v>
      </c>
      <c r="D70" s="10">
        <v>233996</v>
      </c>
      <c r="E70" s="10">
        <v>9964</v>
      </c>
      <c r="F70" s="30">
        <v>2443</v>
      </c>
      <c r="G70" s="10"/>
      <c r="H70" s="31">
        <v>3.5584761013409016</v>
      </c>
      <c r="I70" s="10">
        <v>9.2541191493890054</v>
      </c>
      <c r="J70" s="10">
        <v>7.8660594103221237</v>
      </c>
      <c r="K70" s="10">
        <v>54.840714840714845</v>
      </c>
      <c r="L70" s="30">
        <v>12.840646651270205</v>
      </c>
    </row>
    <row r="71" spans="1:12">
      <c r="A71" s="39">
        <v>2019</v>
      </c>
      <c r="B71" s="31">
        <v>1245513</v>
      </c>
      <c r="C71" s="10">
        <v>259433</v>
      </c>
      <c r="D71" s="10">
        <v>249502</v>
      </c>
      <c r="E71" s="10">
        <v>7383</v>
      </c>
      <c r="F71" s="30">
        <v>2548</v>
      </c>
      <c r="G71" s="10"/>
      <c r="H71" s="31">
        <v>3.4600397554863216</v>
      </c>
      <c r="I71" s="10">
        <v>5.2880849664979745</v>
      </c>
      <c r="J71" s="10">
        <v>6.6266090018632706</v>
      </c>
      <c r="K71" s="10">
        <v>-25.903251706142115</v>
      </c>
      <c r="L71" s="30">
        <v>4.2979942693409656</v>
      </c>
    </row>
    <row r="72" spans="1:12">
      <c r="A72" s="39">
        <v>2020</v>
      </c>
      <c r="B72" s="31">
        <v>1119010</v>
      </c>
      <c r="C72" s="10">
        <v>229056</v>
      </c>
      <c r="D72" s="10">
        <v>228532</v>
      </c>
      <c r="E72" s="10">
        <v>-2035</v>
      </c>
      <c r="F72" s="30">
        <v>2559</v>
      </c>
      <c r="G72" s="10"/>
      <c r="H72" s="31">
        <v>-10.156698484881332</v>
      </c>
      <c r="I72" s="10">
        <v>-11.708996157003925</v>
      </c>
      <c r="J72" s="10">
        <v>-8.4047422465551413</v>
      </c>
      <c r="K72" s="10">
        <v>-127.56332114316673</v>
      </c>
      <c r="L72" s="30">
        <v>0.43171114599684923</v>
      </c>
    </row>
    <row r="73" spans="1:12">
      <c r="A73" s="39" t="s">
        <v>934</v>
      </c>
      <c r="B73" s="31">
        <v>1222290</v>
      </c>
      <c r="C73" s="10">
        <v>263891</v>
      </c>
      <c r="D73" s="10">
        <v>245709</v>
      </c>
      <c r="E73" s="10">
        <v>15835</v>
      </c>
      <c r="F73" s="30">
        <v>2347</v>
      </c>
      <c r="G73" s="10"/>
      <c r="H73" s="31">
        <v>9.2295868669627588</v>
      </c>
      <c r="I73" s="10">
        <v>15.208071388656052</v>
      </c>
      <c r="J73" s="10">
        <v>7.5162340503736935</v>
      </c>
      <c r="K73" s="10">
        <v>-878.13267813267805</v>
      </c>
      <c r="L73" s="30">
        <v>-8.2844861273935084</v>
      </c>
    </row>
    <row r="74" spans="1:12">
      <c r="A74" s="39" t="s">
        <v>933</v>
      </c>
      <c r="B74" s="31">
        <v>1346377</v>
      </c>
      <c r="C74" s="10">
        <v>289220</v>
      </c>
      <c r="D74" s="10">
        <v>270310</v>
      </c>
      <c r="E74" s="10">
        <v>16353</v>
      </c>
      <c r="F74" s="30">
        <v>2557</v>
      </c>
      <c r="G74" s="10"/>
      <c r="H74" s="31">
        <v>10.152009752186464</v>
      </c>
      <c r="I74" s="10">
        <v>9.5982811084879707</v>
      </c>
      <c r="J74" s="10">
        <v>10.012250263523104</v>
      </c>
      <c r="K74" s="10">
        <v>3.2712346068834774</v>
      </c>
      <c r="L74" s="30">
        <v>8.947592671495519</v>
      </c>
    </row>
  </sheetData>
  <mergeCells count="2">
    <mergeCell ref="H1:L1"/>
    <mergeCell ref="H2:L2"/>
  </mergeCells>
  <hyperlinks>
    <hyperlink ref="A1" location="'INDICE DE CUADROS'!A1" display="Índice"/>
  </hyperlinks>
  <pageMargins left="0.75" right="0.75" top="1" bottom="1" header="0" footer="0"/>
  <pageSetup paperSize="9" scale="50" orientation="landscape" r:id="rId1"/>
  <headerFooter alignWithMargins="0">
    <oddHeader>&amp;L&amp;8
BDMACRO
Abril 2008&amp;R
&amp;"Arial,Cursiva"&amp;8Base de Datos Macroeconómicos de la Economía Española&amp;"Arial,Normal",
Ministerio de Economía y Hacienda y FEDEA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FF9999"/>
    <pageSetUpPr fitToPage="1"/>
  </sheetPr>
  <dimension ref="A1:O74"/>
  <sheetViews>
    <sheetView showGridLines="0" zoomScaleNormal="100" workbookViewId="0">
      <pane xSplit="1" ySplit="5" topLeftCell="B6" activePane="bottomRight" state="frozen"/>
      <selection activeCell="A2" sqref="A2:XFD110"/>
      <selection pane="topRight" activeCell="A2" sqref="A2:XFD110"/>
      <selection pane="bottomLeft" activeCell="A2" sqref="A2:XFD110"/>
      <selection pane="bottomRight"/>
    </sheetView>
  </sheetViews>
  <sheetFormatPr baseColWidth="10" defaultColWidth="11.42578125" defaultRowHeight="12.75"/>
  <cols>
    <col min="1" max="1" width="13" style="2" customWidth="1"/>
    <col min="2" max="2" width="13.28515625" style="2" customWidth="1"/>
    <col min="3" max="3" width="11.7109375" style="2" customWidth="1"/>
    <col min="4" max="5" width="12.7109375" style="2" customWidth="1"/>
    <col min="6" max="6" width="20" style="2" customWidth="1"/>
    <col min="7" max="7" width="6" style="13" customWidth="1"/>
    <col min="8" max="12" width="13.5703125" style="2" customWidth="1"/>
    <col min="13" max="16384" width="11.42578125" style="13"/>
  </cols>
  <sheetData>
    <row r="1" spans="1:12" ht="50.1" customHeight="1" thickTop="1" thickBot="1">
      <c r="A1" s="170" t="s">
        <v>136</v>
      </c>
      <c r="B1" s="645" t="s">
        <v>518</v>
      </c>
      <c r="C1" s="646"/>
      <c r="D1" s="646"/>
      <c r="E1" s="646"/>
      <c r="F1" s="786"/>
      <c r="H1" s="645" t="str">
        <f>B1</f>
        <v>CUADRO 12:    COMPONENTES DE LA FBC (PRECIOS CONSTANTES)</v>
      </c>
      <c r="I1" s="646"/>
      <c r="J1" s="646"/>
      <c r="K1" s="646"/>
      <c r="L1" s="786"/>
    </row>
    <row r="2" spans="1:12" ht="16.5" customHeight="1" thickTop="1" thickBot="1">
      <c r="A2" s="1"/>
      <c r="B2" s="787" t="s">
        <v>138</v>
      </c>
      <c r="C2" s="788"/>
      <c r="D2" s="788"/>
      <c r="E2" s="788"/>
      <c r="F2" s="789"/>
      <c r="H2" s="1181" t="s">
        <v>137</v>
      </c>
      <c r="I2" s="1182"/>
      <c r="J2" s="1182"/>
      <c r="K2" s="1182"/>
      <c r="L2" s="1183"/>
    </row>
    <row r="3" spans="1:12" ht="13.15" customHeight="1" thickTop="1" thickBot="1">
      <c r="A3" s="614"/>
      <c r="B3" s="226"/>
      <c r="C3" s="226"/>
      <c r="D3" s="226"/>
      <c r="E3" s="226"/>
      <c r="F3" s="226"/>
      <c r="H3" s="226"/>
      <c r="I3" s="226"/>
      <c r="J3" s="226"/>
      <c r="K3" s="226"/>
      <c r="L3" s="1"/>
    </row>
    <row r="4" spans="1:12" ht="40.15" customHeight="1" thickTop="1" thickBot="1">
      <c r="B4" s="642" t="s">
        <v>621</v>
      </c>
      <c r="C4" s="643" t="s">
        <v>111</v>
      </c>
      <c r="D4" s="643" t="s">
        <v>31</v>
      </c>
      <c r="E4" s="643" t="s">
        <v>647</v>
      </c>
      <c r="F4" s="644" t="s">
        <v>648</v>
      </c>
      <c r="H4" s="642" t="s">
        <v>621</v>
      </c>
      <c r="I4" s="643" t="s">
        <v>111</v>
      </c>
      <c r="J4" s="643" t="s">
        <v>31</v>
      </c>
      <c r="K4" s="643" t="s">
        <v>647</v>
      </c>
      <c r="L4" s="644" t="s">
        <v>648</v>
      </c>
    </row>
    <row r="5" spans="1:12" ht="40.15" customHeight="1" thickTop="1" thickBot="1">
      <c r="A5" s="790"/>
      <c r="B5" s="89" t="s">
        <v>814</v>
      </c>
      <c r="C5" s="701" t="s">
        <v>977</v>
      </c>
      <c r="D5" s="701" t="s">
        <v>998</v>
      </c>
      <c r="E5" s="791" t="s">
        <v>999</v>
      </c>
      <c r="F5" s="372" t="s">
        <v>1000</v>
      </c>
      <c r="H5" s="89" t="s">
        <v>814</v>
      </c>
      <c r="I5" s="701" t="s">
        <v>977</v>
      </c>
      <c r="J5" s="701" t="s">
        <v>998</v>
      </c>
      <c r="K5" s="791" t="s">
        <v>999</v>
      </c>
      <c r="L5" s="372" t="s">
        <v>505</v>
      </c>
    </row>
    <row r="6" spans="1:12" ht="14.25" customHeight="1" thickTop="1">
      <c r="A6" s="101">
        <v>1954</v>
      </c>
      <c r="B6" s="792">
        <v>140333.14862300098</v>
      </c>
      <c r="C6" s="792">
        <v>20182.06720965483</v>
      </c>
      <c r="D6" s="792">
        <v>19912.800172269483</v>
      </c>
      <c r="E6" s="792">
        <v>269.26703738534741</v>
      </c>
      <c r="F6" s="793"/>
      <c r="H6" s="739"/>
      <c r="I6" s="519"/>
      <c r="J6" s="519"/>
      <c r="K6" s="10"/>
      <c r="L6" s="793"/>
    </row>
    <row r="7" spans="1:12" ht="14.25" customHeight="1">
      <c r="A7" s="101">
        <v>1955</v>
      </c>
      <c r="B7" s="794">
        <v>147617.36508755138</v>
      </c>
      <c r="C7" s="792">
        <v>22151.123070781818</v>
      </c>
      <c r="D7" s="792">
        <v>21774.740076243186</v>
      </c>
      <c r="E7" s="792">
        <v>376.38299453863374</v>
      </c>
      <c r="F7" s="560"/>
      <c r="H7" s="55">
        <v>5.1906598947046634</v>
      </c>
      <c r="I7" s="10">
        <v>9.7564627085624736</v>
      </c>
      <c r="J7" s="10">
        <v>9.3504674775305432</v>
      </c>
      <c r="K7" s="10">
        <v>39.780568090847645</v>
      </c>
      <c r="L7" s="560"/>
    </row>
    <row r="8" spans="1:12" ht="14.25" customHeight="1">
      <c r="A8" s="101">
        <v>1956</v>
      </c>
      <c r="B8" s="794">
        <v>158198.75243200644</v>
      </c>
      <c r="C8" s="792">
        <v>24066.828903385922</v>
      </c>
      <c r="D8" s="792">
        <v>23519.528187544354</v>
      </c>
      <c r="E8" s="792">
        <v>547.30071584156497</v>
      </c>
      <c r="F8" s="560"/>
      <c r="H8" s="55">
        <v>7.1681182889149042</v>
      </c>
      <c r="I8" s="10">
        <v>8.648346300468134</v>
      </c>
      <c r="J8" s="10">
        <v>8.0128998334394694</v>
      </c>
      <c r="K8" s="10">
        <v>45.410585436369246</v>
      </c>
      <c r="L8" s="560"/>
    </row>
    <row r="9" spans="1:12" ht="14.25" customHeight="1">
      <c r="A9" s="101">
        <v>1957</v>
      </c>
      <c r="B9" s="794">
        <v>164963.07405700645</v>
      </c>
      <c r="C9" s="792">
        <v>25330.985620118074</v>
      </c>
      <c r="D9" s="792">
        <v>24606.077339699019</v>
      </c>
      <c r="E9" s="792">
        <v>724.90828041905604</v>
      </c>
      <c r="F9" s="560"/>
      <c r="H9" s="55">
        <v>4.2758375278005412</v>
      </c>
      <c r="I9" s="10">
        <v>5.252693330754088</v>
      </c>
      <c r="J9" s="10">
        <v>4.6197744422870057</v>
      </c>
      <c r="K9" s="10">
        <v>32.45154984027203</v>
      </c>
      <c r="L9" s="560"/>
    </row>
    <row r="10" spans="1:12" ht="14.25" customHeight="1">
      <c r="A10" s="101">
        <v>1958</v>
      </c>
      <c r="B10" s="794">
        <v>172401.71531803126</v>
      </c>
      <c r="C10" s="792">
        <v>27405.581442083771</v>
      </c>
      <c r="D10" s="792">
        <v>26341.859225744574</v>
      </c>
      <c r="E10" s="792">
        <v>1063.7222163391975</v>
      </c>
      <c r="F10" s="560"/>
      <c r="H10" s="55">
        <v>4.509276578135446</v>
      </c>
      <c r="I10" s="10">
        <v>8.1899530206911422</v>
      </c>
      <c r="J10" s="10">
        <v>7.0542811927404525</v>
      </c>
      <c r="K10" s="10">
        <v>46.738869602134955</v>
      </c>
      <c r="L10" s="560"/>
    </row>
    <row r="11" spans="1:12" ht="14.25" customHeight="1">
      <c r="A11" s="101">
        <v>1959</v>
      </c>
      <c r="B11" s="794">
        <v>169130.64732486758</v>
      </c>
      <c r="C11" s="792">
        <v>23940.532773818788</v>
      </c>
      <c r="D11" s="792">
        <v>24011.682018482818</v>
      </c>
      <c r="E11" s="792">
        <v>-71.149244664027123</v>
      </c>
      <c r="F11" s="560"/>
      <c r="H11" s="55">
        <v>-1.8973523477591292</v>
      </c>
      <c r="I11" s="10">
        <v>-12.643587495443843</v>
      </c>
      <c r="J11" s="10">
        <v>-8.8459101815577803</v>
      </c>
      <c r="K11" s="10">
        <v>-106.68870533783598</v>
      </c>
      <c r="L11" s="560"/>
    </row>
    <row r="12" spans="1:12" ht="14.25" customHeight="1">
      <c r="A12" s="101">
        <v>1960</v>
      </c>
      <c r="B12" s="794">
        <v>173107.9154377488</v>
      </c>
      <c r="C12" s="792">
        <v>26162.888438370283</v>
      </c>
      <c r="D12" s="792">
        <v>26348.595226408637</v>
      </c>
      <c r="E12" s="792">
        <v>-185.70678803835099</v>
      </c>
      <c r="F12" s="560"/>
      <c r="H12" s="55">
        <v>2.3515951578200189</v>
      </c>
      <c r="I12" s="10">
        <v>9.2828162411734194</v>
      </c>
      <c r="J12" s="10">
        <v>9.7324011126209253</v>
      </c>
      <c r="K12" s="10">
        <v>161.01020315152255</v>
      </c>
      <c r="L12" s="560"/>
    </row>
    <row r="13" spans="1:12" ht="14.25" customHeight="1">
      <c r="A13" s="101">
        <v>1961</v>
      </c>
      <c r="B13" s="794">
        <v>193604.39986896195</v>
      </c>
      <c r="C13" s="792">
        <v>32128.145660586</v>
      </c>
      <c r="D13" s="792">
        <v>31346.208592623803</v>
      </c>
      <c r="E13" s="792">
        <v>781.9370679621959</v>
      </c>
      <c r="F13" s="560"/>
      <c r="H13" s="55">
        <v>11.840293021484548</v>
      </c>
      <c r="I13" s="10">
        <v>22.800453536571741</v>
      </c>
      <c r="J13" s="10">
        <v>18.967285820255665</v>
      </c>
      <c r="K13" s="10">
        <v>-521.06003567339462</v>
      </c>
      <c r="L13" s="560"/>
    </row>
    <row r="14" spans="1:12" ht="14.25" customHeight="1">
      <c r="A14" s="101">
        <v>1962</v>
      </c>
      <c r="B14" s="794">
        <v>211629.52461124028</v>
      </c>
      <c r="C14" s="792">
        <v>36914.452736026964</v>
      </c>
      <c r="D14" s="792">
        <v>35071.230758819322</v>
      </c>
      <c r="E14" s="792">
        <v>1843.2219772076407</v>
      </c>
      <c r="F14" s="560"/>
      <c r="H14" s="55">
        <v>9.310286726168604</v>
      </c>
      <c r="I14" s="10">
        <v>14.897551592318269</v>
      </c>
      <c r="J14" s="10">
        <v>11.883485542401662</v>
      </c>
      <c r="K14" s="10">
        <v>135.72510534783274</v>
      </c>
      <c r="L14" s="560"/>
    </row>
    <row r="15" spans="1:12" ht="14.25" customHeight="1">
      <c r="A15" s="101">
        <v>1963</v>
      </c>
      <c r="B15" s="794">
        <v>230162.04088069138</v>
      </c>
      <c r="C15" s="792">
        <v>40549.176942512342</v>
      </c>
      <c r="D15" s="792">
        <v>38572.439999530034</v>
      </c>
      <c r="E15" s="792">
        <v>1976.7369429823052</v>
      </c>
      <c r="F15" s="560"/>
      <c r="H15" s="55">
        <v>8.7570561354777929</v>
      </c>
      <c r="I15" s="10">
        <v>9.8463445536550953</v>
      </c>
      <c r="J15" s="10">
        <v>9.9831376457476306</v>
      </c>
      <c r="K15" s="10">
        <v>7.2435641190070177</v>
      </c>
      <c r="L15" s="560"/>
    </row>
    <row r="16" spans="1:12" ht="14.25" customHeight="1" thickBot="1">
      <c r="A16" s="101">
        <v>1964</v>
      </c>
      <c r="B16" s="795">
        <v>244395.70799092695</v>
      </c>
      <c r="C16" s="796">
        <v>45771.574295691695</v>
      </c>
      <c r="D16" s="796">
        <v>44425.279170335481</v>
      </c>
      <c r="E16" s="796">
        <v>1346.295125356218</v>
      </c>
      <c r="F16" s="797"/>
      <c r="G16" s="718"/>
      <c r="H16" s="740">
        <v>6.1841939947056002</v>
      </c>
      <c r="I16" s="716">
        <v>12.879169805550639</v>
      </c>
      <c r="J16" s="716">
        <v>15.173629593763739</v>
      </c>
      <c r="K16" s="716">
        <v>-31.893055869889242</v>
      </c>
      <c r="L16" s="797"/>
    </row>
    <row r="17" spans="1:12" ht="14.25" customHeight="1">
      <c r="A17" s="101">
        <v>1965</v>
      </c>
      <c r="B17" s="794">
        <v>259678.71828405099</v>
      </c>
      <c r="C17" s="792">
        <v>52937.737132822338</v>
      </c>
      <c r="D17" s="792">
        <v>51428.96216457917</v>
      </c>
      <c r="E17" s="792">
        <v>1508.77496824317</v>
      </c>
      <c r="F17" s="560"/>
      <c r="H17" s="55">
        <v>6.2533873523226591</v>
      </c>
      <c r="I17" s="10">
        <v>15.656360847097117</v>
      </c>
      <c r="J17" s="10">
        <v>15.765084935966645</v>
      </c>
      <c r="K17" s="10">
        <v>12.068664576346965</v>
      </c>
      <c r="L17" s="560"/>
    </row>
    <row r="18" spans="1:12" ht="14.25" customHeight="1">
      <c r="A18" s="101">
        <v>1966</v>
      </c>
      <c r="B18" s="794">
        <v>278494.87301309902</v>
      </c>
      <c r="C18" s="792">
        <v>59633.841318565945</v>
      </c>
      <c r="D18" s="792">
        <v>58037.901211717159</v>
      </c>
      <c r="E18" s="792">
        <v>1595.9401068487914</v>
      </c>
      <c r="F18" s="560"/>
      <c r="H18" s="55">
        <v>7.2459363837686031</v>
      </c>
      <c r="I18" s="10">
        <v>12.649018542184542</v>
      </c>
      <c r="J18" s="10">
        <v>12.850617179457258</v>
      </c>
      <c r="K18" s="10">
        <v>5.7772126685742498</v>
      </c>
      <c r="L18" s="560"/>
    </row>
    <row r="19" spans="1:12" ht="14.25" customHeight="1">
      <c r="A19" s="101">
        <v>1967</v>
      </c>
      <c r="B19" s="794">
        <v>290582.41258821834</v>
      </c>
      <c r="C19" s="792">
        <v>61800.286733027133</v>
      </c>
      <c r="D19" s="792">
        <v>61037.457231472014</v>
      </c>
      <c r="E19" s="792">
        <v>762.8295015551148</v>
      </c>
      <c r="F19" s="560"/>
      <c r="H19" s="55">
        <v>4.3403095519646495</v>
      </c>
      <c r="I19" s="10">
        <v>3.6329127330368749</v>
      </c>
      <c r="J19" s="10">
        <v>5.1682710041714541</v>
      </c>
      <c r="K19" s="10">
        <v>-52.201871593957648</v>
      </c>
      <c r="L19" s="560"/>
    </row>
    <row r="20" spans="1:12" ht="14.25" customHeight="1">
      <c r="A20" s="101">
        <v>1968</v>
      </c>
      <c r="B20" s="794">
        <v>309751.80804045935</v>
      </c>
      <c r="C20" s="792">
        <v>67204.17459962421</v>
      </c>
      <c r="D20" s="792">
        <v>66747.677373845945</v>
      </c>
      <c r="E20" s="792">
        <v>456.49722577826776</v>
      </c>
      <c r="F20" s="560"/>
      <c r="H20" s="55">
        <v>6.5968877061413078</v>
      </c>
      <c r="I20" s="10">
        <v>8.7441145539364449</v>
      </c>
      <c r="J20" s="10">
        <v>9.3552719942429761</v>
      </c>
      <c r="K20" s="10">
        <v>-40.157371359177098</v>
      </c>
      <c r="L20" s="560"/>
    </row>
    <row r="21" spans="1:12" ht="14.25" customHeight="1">
      <c r="A21" s="101">
        <v>1969</v>
      </c>
      <c r="B21" s="794">
        <v>337343.17622139573</v>
      </c>
      <c r="C21" s="792">
        <v>75779.247647532364</v>
      </c>
      <c r="D21" s="792">
        <v>74164.987357821243</v>
      </c>
      <c r="E21" s="792">
        <v>1614.260289711131</v>
      </c>
      <c r="F21" s="560"/>
      <c r="H21" s="55">
        <v>8.9075729228132339</v>
      </c>
      <c r="I21" s="10">
        <v>12.759732708563165</v>
      </c>
      <c r="J21" s="10">
        <v>11.112461550432396</v>
      </c>
      <c r="K21" s="10">
        <v>253.61886087238088</v>
      </c>
      <c r="L21" s="560"/>
    </row>
    <row r="22" spans="1:12" ht="14.25" customHeight="1">
      <c r="A22" s="101">
        <v>1970</v>
      </c>
      <c r="B22" s="794">
        <v>351665.52398863184</v>
      </c>
      <c r="C22" s="792">
        <v>76959.59048423481</v>
      </c>
      <c r="D22" s="792">
        <v>76176.297920930563</v>
      </c>
      <c r="E22" s="792">
        <v>783.29256330424448</v>
      </c>
      <c r="F22" s="560"/>
      <c r="H22" s="55">
        <v>4.2456313857187622</v>
      </c>
      <c r="I22" s="10">
        <v>1.5576069614632537</v>
      </c>
      <c r="J22" s="10">
        <v>2.7119408156916602</v>
      </c>
      <c r="K22" s="10">
        <v>-51.476687601327711</v>
      </c>
      <c r="L22" s="560"/>
    </row>
    <row r="23" spans="1:12" ht="14.25" customHeight="1">
      <c r="A23" s="101">
        <v>1971</v>
      </c>
      <c r="B23" s="794">
        <v>368014.8569987251</v>
      </c>
      <c r="C23" s="792">
        <v>75057.370135942896</v>
      </c>
      <c r="D23" s="792">
        <v>74138.461824739672</v>
      </c>
      <c r="E23" s="792">
        <v>918.90831120321434</v>
      </c>
      <c r="F23" s="560"/>
      <c r="H23" s="55">
        <v>4.6491145406172274</v>
      </c>
      <c r="I23" s="10">
        <v>-2.4717131891204391</v>
      </c>
      <c r="J23" s="10">
        <v>-2.6751576957784517</v>
      </c>
      <c r="K23" s="10">
        <v>17.313549783606753</v>
      </c>
      <c r="L23" s="560"/>
    </row>
    <row r="24" spans="1:12" ht="14.25" customHeight="1">
      <c r="A24" s="101">
        <v>1972</v>
      </c>
      <c r="B24" s="794">
        <v>398004.94982268329</v>
      </c>
      <c r="C24" s="792">
        <v>85462.741524421988</v>
      </c>
      <c r="D24" s="792">
        <v>84365.021457714</v>
      </c>
      <c r="E24" s="792">
        <v>1097.7200667079881</v>
      </c>
      <c r="F24" s="560"/>
      <c r="H24" s="55">
        <v>8.1491527457713708</v>
      </c>
      <c r="I24" s="10">
        <v>13.863224050660206</v>
      </c>
      <c r="J24" s="10">
        <v>13.793865398974026</v>
      </c>
      <c r="K24" s="10">
        <v>19.459150964761474</v>
      </c>
      <c r="L24" s="560"/>
    </row>
    <row r="25" spans="1:12" ht="14.25" customHeight="1">
      <c r="A25" s="101">
        <v>1973</v>
      </c>
      <c r="B25" s="794">
        <v>429004.39492470701</v>
      </c>
      <c r="C25" s="792">
        <v>95964.626729718322</v>
      </c>
      <c r="D25" s="792">
        <v>94951.983321916647</v>
      </c>
      <c r="E25" s="792">
        <v>1012.6434078016775</v>
      </c>
      <c r="F25" s="560"/>
      <c r="H25" s="55">
        <v>7.7887084358710501</v>
      </c>
      <c r="I25" s="10">
        <v>12.288261548800538</v>
      </c>
      <c r="J25" s="10">
        <v>12.548994454424589</v>
      </c>
      <c r="K25" s="10">
        <v>-7.7503055183687719</v>
      </c>
      <c r="L25" s="560"/>
    </row>
    <row r="26" spans="1:12" ht="14.25" customHeight="1">
      <c r="A26" s="101">
        <v>1974</v>
      </c>
      <c r="B26" s="794">
        <v>453108.32531736221</v>
      </c>
      <c r="C26" s="792">
        <v>103293.68837952611</v>
      </c>
      <c r="D26" s="792">
        <v>101224.3601631542</v>
      </c>
      <c r="E26" s="792">
        <v>2069.3282163719095</v>
      </c>
      <c r="F26" s="560"/>
      <c r="H26" s="55">
        <v>5.6185742332279798</v>
      </c>
      <c r="I26" s="10">
        <v>7.6372533292396128</v>
      </c>
      <c r="J26" s="10">
        <v>6.6058407858340829</v>
      </c>
      <c r="K26" s="10">
        <v>104.34915197484598</v>
      </c>
      <c r="L26" s="560"/>
    </row>
    <row r="27" spans="1:12" ht="14.25" customHeight="1">
      <c r="A27" s="101">
        <v>1975</v>
      </c>
      <c r="B27" s="794">
        <v>455564.5861604925</v>
      </c>
      <c r="C27" s="792">
        <v>98405.614816042886</v>
      </c>
      <c r="D27" s="792">
        <v>96452.122216158576</v>
      </c>
      <c r="E27" s="792">
        <v>1953.4925998843157</v>
      </c>
      <c r="F27" s="560"/>
      <c r="H27" s="55">
        <v>0.54209130706435182</v>
      </c>
      <c r="I27" s="10">
        <v>-4.7322093345367406</v>
      </c>
      <c r="J27" s="10">
        <v>-4.7145152997793094</v>
      </c>
      <c r="K27" s="10">
        <v>-5.5977401540817429</v>
      </c>
      <c r="L27" s="560"/>
    </row>
    <row r="28" spans="1:12" ht="14.25" customHeight="1">
      <c r="A28" s="101">
        <v>1976</v>
      </c>
      <c r="B28" s="794">
        <v>470615.41148398916</v>
      </c>
      <c r="C28" s="792">
        <v>96959.194670367171</v>
      </c>
      <c r="D28" s="792">
        <v>95088.525089858624</v>
      </c>
      <c r="E28" s="792">
        <v>1870.6695805085392</v>
      </c>
      <c r="F28" s="560"/>
      <c r="H28" s="55">
        <v>3.3037742135193948</v>
      </c>
      <c r="I28" s="10">
        <v>-1.4698553008175574</v>
      </c>
      <c r="J28" s="10">
        <v>-1.4137554415277642</v>
      </c>
      <c r="K28" s="10">
        <v>-4.2397406256200476</v>
      </c>
      <c r="L28" s="560"/>
    </row>
    <row r="29" spans="1:12" ht="14.25" customHeight="1">
      <c r="A29" s="101">
        <v>1977</v>
      </c>
      <c r="B29" s="794">
        <v>483976.34237706417</v>
      </c>
      <c r="C29" s="792">
        <v>95508.921815593319</v>
      </c>
      <c r="D29" s="792">
        <v>94413.3332774351</v>
      </c>
      <c r="E29" s="792">
        <v>1095.58853815823</v>
      </c>
      <c r="F29" s="560"/>
      <c r="H29" s="55">
        <v>2.839033862266449</v>
      </c>
      <c r="I29" s="10">
        <v>-1.4957558792689563</v>
      </c>
      <c r="J29" s="10">
        <v>-0.71006655302042754</v>
      </c>
      <c r="K29" s="10">
        <v>-41.433348274129969</v>
      </c>
      <c r="L29" s="560"/>
    </row>
    <row r="30" spans="1:12" ht="14.25" customHeight="1">
      <c r="A30" s="101">
        <v>1978</v>
      </c>
      <c r="B30" s="794">
        <v>491054.63224416715</v>
      </c>
      <c r="C30" s="792">
        <v>92057.350492537938</v>
      </c>
      <c r="D30" s="792">
        <v>91714.029860300347</v>
      </c>
      <c r="E30" s="792">
        <v>343.32063223759246</v>
      </c>
      <c r="F30" s="560"/>
      <c r="H30" s="55">
        <v>1.4625280715866662</v>
      </c>
      <c r="I30" s="10">
        <v>-3.6138731936683377</v>
      </c>
      <c r="J30" s="10">
        <v>-2.8590277701591171</v>
      </c>
      <c r="K30" s="10">
        <v>-68.663360351072924</v>
      </c>
      <c r="L30" s="560"/>
    </row>
    <row r="31" spans="1:12" ht="14.25" customHeight="1">
      <c r="A31" s="101">
        <v>1979</v>
      </c>
      <c r="B31" s="794">
        <v>491260.94649688038</v>
      </c>
      <c r="C31" s="792">
        <v>88302.826445964878</v>
      </c>
      <c r="D31" s="792">
        <v>87434.837832510719</v>
      </c>
      <c r="E31" s="792">
        <v>867.98861345417095</v>
      </c>
      <c r="F31" s="560"/>
      <c r="H31" s="55">
        <v>4.2014521229605251E-2</v>
      </c>
      <c r="I31" s="10">
        <v>-4.0784619875382955</v>
      </c>
      <c r="J31" s="10">
        <v>-4.6657987161917713</v>
      </c>
      <c r="K31" s="10">
        <v>152.82157026131941</v>
      </c>
      <c r="L31" s="560"/>
    </row>
    <row r="32" spans="1:12" ht="14.25" customHeight="1" thickBot="1">
      <c r="A32" s="101">
        <v>1980</v>
      </c>
      <c r="B32" s="795">
        <v>497650.19064927509</v>
      </c>
      <c r="C32" s="796">
        <v>89551.368922111564</v>
      </c>
      <c r="D32" s="796">
        <v>88217.686534546636</v>
      </c>
      <c r="E32" s="796">
        <v>1333.6823875649354</v>
      </c>
      <c r="F32" s="797"/>
      <c r="G32" s="718"/>
      <c r="H32" s="740">
        <v>1.3005805159061801</v>
      </c>
      <c r="I32" s="716">
        <v>1.4139326297903931</v>
      </c>
      <c r="J32" s="716">
        <v>0.89535100818227686</v>
      </c>
      <c r="K32" s="716">
        <v>53.652060279630916</v>
      </c>
      <c r="L32" s="797"/>
    </row>
    <row r="33" spans="1:12" ht="14.25" customHeight="1">
      <c r="A33" s="101">
        <v>1981</v>
      </c>
      <c r="B33" s="794">
        <v>496992.60045569792</v>
      </c>
      <c r="C33" s="792">
        <v>85777.786910341951</v>
      </c>
      <c r="D33" s="792">
        <v>85963.79430429358</v>
      </c>
      <c r="E33" s="792">
        <v>-186.00739395164047</v>
      </c>
      <c r="F33" s="560"/>
      <c r="H33" s="55">
        <v>-0.13213904182759473</v>
      </c>
      <c r="I33" s="10">
        <v>-4.2138741787986937</v>
      </c>
      <c r="J33" s="10">
        <v>-2.5549210354438578</v>
      </c>
      <c r="K33" s="10">
        <v>-113.94690337714188</v>
      </c>
      <c r="L33" s="560"/>
    </row>
    <row r="34" spans="1:12" ht="14.25" customHeight="1">
      <c r="A34" s="101">
        <v>1982</v>
      </c>
      <c r="B34" s="794">
        <v>503179.18282412773</v>
      </c>
      <c r="C34" s="792">
        <v>86858.631453451642</v>
      </c>
      <c r="D34" s="792">
        <v>86960.954390028855</v>
      </c>
      <c r="E34" s="792">
        <v>-102.3229365772103</v>
      </c>
      <c r="F34" s="560"/>
      <c r="H34" s="55">
        <v>1.2448037179542126</v>
      </c>
      <c r="I34" s="10">
        <v>1.2600517943409217</v>
      </c>
      <c r="J34" s="10">
        <v>1.1599768179212155</v>
      </c>
      <c r="K34" s="10">
        <v>-44.989855293702497</v>
      </c>
      <c r="L34" s="560"/>
    </row>
    <row r="35" spans="1:12" ht="14.25" customHeight="1">
      <c r="A35" s="101">
        <v>1983</v>
      </c>
      <c r="B35" s="794">
        <v>512091.00216394942</v>
      </c>
      <c r="C35" s="792">
        <v>85610.052442835949</v>
      </c>
      <c r="D35" s="792">
        <v>85902.45831456079</v>
      </c>
      <c r="E35" s="792">
        <v>-292.40587172484067</v>
      </c>
      <c r="F35" s="560"/>
      <c r="H35" s="55">
        <v>1.7711025503486688</v>
      </c>
      <c r="I35" s="10">
        <v>-1.4374840930861499</v>
      </c>
      <c r="J35" s="10">
        <v>-1.2172084389973414</v>
      </c>
      <c r="K35" s="10">
        <v>185.76766999273775</v>
      </c>
      <c r="L35" s="560"/>
    </row>
    <row r="36" spans="1:12" ht="14.25" customHeight="1">
      <c r="A36" s="101">
        <v>1984</v>
      </c>
      <c r="B36" s="794">
        <v>521226.92562446778</v>
      </c>
      <c r="C36" s="792">
        <v>82603.646637646874</v>
      </c>
      <c r="D36" s="792">
        <v>82287.581530247931</v>
      </c>
      <c r="E36" s="792">
        <v>316.0651073989323</v>
      </c>
      <c r="F36" s="560"/>
      <c r="H36" s="55">
        <v>1.7840429575822547</v>
      </c>
      <c r="I36" s="10">
        <v>-3.5117439125464056</v>
      </c>
      <c r="J36" s="10">
        <v>-4.2081179691921822</v>
      </c>
      <c r="K36" s="10">
        <v>-208.0912313882518</v>
      </c>
      <c r="L36" s="560"/>
    </row>
    <row r="37" spans="1:12" ht="14.25" customHeight="1">
      <c r="A37" s="101">
        <v>1985</v>
      </c>
      <c r="B37" s="794">
        <v>533323.64075258479</v>
      </c>
      <c r="C37" s="792">
        <v>87662.098729090139</v>
      </c>
      <c r="D37" s="792">
        <v>87624.548254464098</v>
      </c>
      <c r="E37" s="792">
        <v>37.550474626043318</v>
      </c>
      <c r="F37" s="560"/>
      <c r="H37" s="55">
        <v>2.3208154708477924</v>
      </c>
      <c r="I37" s="10">
        <v>6.1237636561408904</v>
      </c>
      <c r="J37" s="10">
        <v>6.4857498846947692</v>
      </c>
      <c r="K37" s="10">
        <v>-88.11938624447788</v>
      </c>
      <c r="L37" s="560"/>
    </row>
    <row r="38" spans="1:12" ht="14.25" customHeight="1">
      <c r="A38" s="101">
        <v>1986</v>
      </c>
      <c r="B38" s="794">
        <v>550676.17003981466</v>
      </c>
      <c r="C38" s="792">
        <v>97290.149843009363</v>
      </c>
      <c r="D38" s="792">
        <v>96925.075968259378</v>
      </c>
      <c r="E38" s="792">
        <v>365.07387474998029</v>
      </c>
      <c r="F38" s="560"/>
      <c r="H38" s="55">
        <v>3.2536583720052858</v>
      </c>
      <c r="I38" s="10">
        <v>10.983140095326306</v>
      </c>
      <c r="J38" s="10">
        <v>10.61406637645228</v>
      </c>
      <c r="K38" s="10">
        <v>872.22173191063087</v>
      </c>
      <c r="L38" s="560"/>
    </row>
    <row r="39" spans="1:12" ht="14.25" customHeight="1">
      <c r="A39" s="101">
        <v>1987</v>
      </c>
      <c r="B39" s="794">
        <v>581224.66970412631</v>
      </c>
      <c r="C39" s="792">
        <v>109315.06235813581</v>
      </c>
      <c r="D39" s="792">
        <v>108746.93975275551</v>
      </c>
      <c r="E39" s="792">
        <v>568.12260538029409</v>
      </c>
      <c r="F39" s="560"/>
      <c r="H39" s="55">
        <v>5.5474526275765657</v>
      </c>
      <c r="I39" s="10">
        <v>12.359845816385562</v>
      </c>
      <c r="J39" s="10">
        <v>12.196909485392116</v>
      </c>
      <c r="K39" s="10">
        <v>55.61853221334205</v>
      </c>
      <c r="L39" s="560"/>
    </row>
    <row r="40" spans="1:12" ht="14.25" customHeight="1">
      <c r="A40" s="101">
        <v>1988</v>
      </c>
      <c r="B40" s="794">
        <v>610829.31478710962</v>
      </c>
      <c r="C40" s="792">
        <v>124694.94105282264</v>
      </c>
      <c r="D40" s="792">
        <v>123718.87913054418</v>
      </c>
      <c r="E40" s="792">
        <v>976.06192227845384</v>
      </c>
      <c r="F40" s="560"/>
      <c r="H40" s="55">
        <v>5.0934942417453888</v>
      </c>
      <c r="I40" s="10">
        <v>14.069313379980141</v>
      </c>
      <c r="J40" s="10">
        <v>13.767688002833477</v>
      </c>
      <c r="K40" s="10">
        <v>71.804802877908784</v>
      </c>
      <c r="L40" s="560"/>
    </row>
    <row r="41" spans="1:12" ht="14.25" customHeight="1">
      <c r="A41" s="101">
        <v>1989</v>
      </c>
      <c r="B41" s="794">
        <v>640317.81831849087</v>
      </c>
      <c r="C41" s="792">
        <v>139311.22589494142</v>
      </c>
      <c r="D41" s="792">
        <v>138357.23148623123</v>
      </c>
      <c r="E41" s="792">
        <v>953.9944087101826</v>
      </c>
      <c r="F41" s="560"/>
      <c r="H41" s="55">
        <v>4.8276176040533914</v>
      </c>
      <c r="I41" s="10">
        <v>11.721634188773633</v>
      </c>
      <c r="J41" s="10">
        <v>11.831947119599363</v>
      </c>
      <c r="K41" s="10">
        <v>-2.2608722935075987</v>
      </c>
      <c r="L41" s="560"/>
    </row>
    <row r="42" spans="1:12" ht="14.25" customHeight="1">
      <c r="A42" s="101">
        <v>1990</v>
      </c>
      <c r="B42" s="794">
        <v>664545.60030125501</v>
      </c>
      <c r="C42" s="792">
        <v>148189.40902814243</v>
      </c>
      <c r="D42" s="792">
        <v>147239.47391859294</v>
      </c>
      <c r="E42" s="792">
        <v>949.93510954947112</v>
      </c>
      <c r="F42" s="560"/>
      <c r="H42" s="55">
        <v>3.78371197702847</v>
      </c>
      <c r="I42" s="10">
        <v>6.3729129337332102</v>
      </c>
      <c r="J42" s="10">
        <v>6.4197890756766407</v>
      </c>
      <c r="K42" s="10">
        <v>-0.42550555051991124</v>
      </c>
      <c r="L42" s="560"/>
    </row>
    <row r="43" spans="1:12" ht="14.25" customHeight="1">
      <c r="A43" s="101">
        <v>1991</v>
      </c>
      <c r="B43" s="794">
        <v>681449.92134709156</v>
      </c>
      <c r="C43" s="792">
        <v>150411.44386670907</v>
      </c>
      <c r="D43" s="792">
        <v>149525.36911369927</v>
      </c>
      <c r="E43" s="792">
        <v>886.07475300981673</v>
      </c>
      <c r="F43" s="560"/>
      <c r="H43" s="55">
        <v>2.5437413231196526</v>
      </c>
      <c r="I43" s="10">
        <v>1.4994559011600295</v>
      </c>
      <c r="J43" s="10">
        <v>1.5525016045426554</v>
      </c>
      <c r="K43" s="10">
        <v>-6.7226019859337178</v>
      </c>
      <c r="L43" s="560"/>
    </row>
    <row r="44" spans="1:12" ht="14.25" customHeight="1">
      <c r="A44" s="101">
        <v>1992</v>
      </c>
      <c r="B44" s="794">
        <v>687793.54017965915</v>
      </c>
      <c r="C44" s="792">
        <v>144266.5475946572</v>
      </c>
      <c r="D44" s="792">
        <v>143245.9568461637</v>
      </c>
      <c r="E44" s="792">
        <v>1020.5907484935123</v>
      </c>
      <c r="F44" s="560"/>
      <c r="H44" s="55">
        <v>0.93090022228303759</v>
      </c>
      <c r="I44" s="10">
        <v>-4.0853914529916597</v>
      </c>
      <c r="J44" s="10">
        <v>-4.1995631274855505</v>
      </c>
      <c r="K44" s="10">
        <v>15.181111416025782</v>
      </c>
      <c r="L44" s="560"/>
    </row>
    <row r="45" spans="1:12" ht="14.25" customHeight="1">
      <c r="A45" s="101">
        <v>1993</v>
      </c>
      <c r="B45" s="794">
        <v>680690.91177042539</v>
      </c>
      <c r="C45" s="792">
        <v>130032.14502004064</v>
      </c>
      <c r="D45" s="792">
        <v>129999.84946206766</v>
      </c>
      <c r="E45" s="792">
        <v>32.295557972977107</v>
      </c>
      <c r="F45" s="560"/>
      <c r="H45" s="55">
        <v>-1.0326686708017729</v>
      </c>
      <c r="I45" s="10">
        <v>-9.866738209200566</v>
      </c>
      <c r="J45" s="10">
        <v>-9.2471073360356311</v>
      </c>
      <c r="K45" s="10">
        <v>-96.83560153561568</v>
      </c>
      <c r="L45" s="560"/>
    </row>
    <row r="46" spans="1:12" ht="14.25" customHeight="1">
      <c r="A46" s="101">
        <v>1994</v>
      </c>
      <c r="B46" s="794">
        <v>696911.4698786618</v>
      </c>
      <c r="C46" s="792">
        <v>133397.6636344257</v>
      </c>
      <c r="D46" s="792">
        <v>132878.75208943241</v>
      </c>
      <c r="E46" s="792">
        <v>518.91154499327706</v>
      </c>
      <c r="F46" s="560"/>
      <c r="H46" s="55">
        <v>2.3829549987744114</v>
      </c>
      <c r="I46" s="10">
        <v>2.5882204849165369</v>
      </c>
      <c r="J46" s="10">
        <v>2.2145430469938887</v>
      </c>
      <c r="K46" s="10">
        <v>1506.7582589143362</v>
      </c>
      <c r="L46" s="560"/>
    </row>
    <row r="47" spans="1:12" ht="14.25" customHeight="1" thickBot="1">
      <c r="A47" s="101">
        <v>1995</v>
      </c>
      <c r="B47" s="795">
        <v>716127.17138102697</v>
      </c>
      <c r="C47" s="796">
        <v>146984.93713829052</v>
      </c>
      <c r="D47" s="796">
        <v>142443.92100675625</v>
      </c>
      <c r="E47" s="796">
        <v>507.80301171351283</v>
      </c>
      <c r="F47" s="797">
        <v>4033.2131198207671</v>
      </c>
      <c r="G47" s="718"/>
      <c r="H47" s="740">
        <v>2.757265783803331</v>
      </c>
      <c r="I47" s="716">
        <v>10.185540836082808</v>
      </c>
      <c r="J47" s="716">
        <v>7.1984186838886854</v>
      </c>
      <c r="K47" s="716">
        <v>-2.1407373543612662</v>
      </c>
      <c r="L47" s="797"/>
    </row>
    <row r="48" spans="1:12" ht="14.25" customHeight="1">
      <c r="A48" s="101">
        <v>1996</v>
      </c>
      <c r="B48" s="794">
        <v>735179.82224927156</v>
      </c>
      <c r="C48" s="792">
        <v>150027.90129105729</v>
      </c>
      <c r="D48" s="792">
        <v>145878.89034192564</v>
      </c>
      <c r="E48" s="792">
        <v>5.1217591241204286</v>
      </c>
      <c r="F48" s="560">
        <v>4143.8891900075359</v>
      </c>
      <c r="H48" s="55">
        <v>2.6605122148210425</v>
      </c>
      <c r="I48" s="10">
        <v>2.0702557772323216</v>
      </c>
      <c r="J48" s="10">
        <v>2.4114537924061041</v>
      </c>
      <c r="K48" s="10">
        <v>-98.991388588492669</v>
      </c>
      <c r="L48" s="560">
        <v>2.7441165864224626</v>
      </c>
    </row>
    <row r="49" spans="1:12" ht="14.25" customHeight="1">
      <c r="A49" s="101">
        <v>1997</v>
      </c>
      <c r="B49" s="794">
        <v>762400.24428348034</v>
      </c>
      <c r="C49" s="792">
        <v>158196.29431484657</v>
      </c>
      <c r="D49" s="792">
        <v>153951.77250731946</v>
      </c>
      <c r="E49" s="792">
        <v>-774.71363121761942</v>
      </c>
      <c r="F49" s="560">
        <v>5019.2354387447367</v>
      </c>
      <c r="H49" s="55">
        <v>3.7025529279256286</v>
      </c>
      <c r="I49" s="10">
        <v>5.4445826099656092</v>
      </c>
      <c r="J49" s="10">
        <v>5.5339618682811453</v>
      </c>
      <c r="K49" s="10">
        <v>-15225.928659338559</v>
      </c>
      <c r="L49" s="560">
        <v>21.123785135181407</v>
      </c>
    </row>
    <row r="50" spans="1:12" ht="14.25" customHeight="1">
      <c r="A50" s="101">
        <v>1998</v>
      </c>
      <c r="B50" s="794">
        <v>795893.30446164426</v>
      </c>
      <c r="C50" s="792">
        <v>176492.14148006318</v>
      </c>
      <c r="D50" s="792">
        <v>170465.73631404713</v>
      </c>
      <c r="E50" s="792">
        <v>225.48807961776365</v>
      </c>
      <c r="F50" s="560">
        <v>5800.9170863982799</v>
      </c>
      <c r="H50" s="55">
        <v>4.3931072201637944</v>
      </c>
      <c r="I50" s="10">
        <v>11.565281756097079</v>
      </c>
      <c r="J50" s="10">
        <v>10.726712357886313</v>
      </c>
      <c r="K50" s="10">
        <v>-129.10599097932013</v>
      </c>
      <c r="L50" s="560">
        <v>15.573719487624471</v>
      </c>
    </row>
    <row r="51" spans="1:12" ht="14.25" customHeight="1">
      <c r="A51" s="101">
        <v>1999</v>
      </c>
      <c r="B51" s="794">
        <v>831633.08559646772</v>
      </c>
      <c r="C51" s="792">
        <v>195053.36683405668</v>
      </c>
      <c r="D51" s="792">
        <v>187340.14351493752</v>
      </c>
      <c r="E51" s="792">
        <v>1333.8586557587248</v>
      </c>
      <c r="F51" s="560">
        <v>6379.3646633604376</v>
      </c>
      <c r="H51" s="55">
        <v>4.4905241612754221</v>
      </c>
      <c r="I51" s="10">
        <v>10.516743237596327</v>
      </c>
      <c r="J51" s="10">
        <v>9.8990023249029058</v>
      </c>
      <c r="K51" s="10">
        <v>491.54286914847864</v>
      </c>
      <c r="L51" s="560">
        <v>9.9716573835967104</v>
      </c>
    </row>
    <row r="52" spans="1:12" ht="14.25" customHeight="1">
      <c r="A52" s="101">
        <v>2000</v>
      </c>
      <c r="B52" s="794">
        <v>875259.67976519244</v>
      </c>
      <c r="C52" s="792">
        <v>208906.91233105134</v>
      </c>
      <c r="D52" s="792">
        <v>201540.83241937007</v>
      </c>
      <c r="E52" s="792">
        <v>10.219275455863297</v>
      </c>
      <c r="F52" s="560">
        <v>7355.860636225415</v>
      </c>
      <c r="H52" s="55">
        <v>5.2458944845171329</v>
      </c>
      <c r="I52" s="10">
        <v>7.1024385386696087</v>
      </c>
      <c r="J52" s="10">
        <v>7.5801633531364709</v>
      </c>
      <c r="K52" s="10">
        <v>-99.233856195201554</v>
      </c>
      <c r="L52" s="560">
        <v>15.307103832352364</v>
      </c>
    </row>
    <row r="53" spans="1:12" ht="14.25" customHeight="1">
      <c r="A53" s="101">
        <v>2001</v>
      </c>
      <c r="B53" s="794">
        <v>909683.67022043152</v>
      </c>
      <c r="C53" s="792">
        <v>216830.99802994184</v>
      </c>
      <c r="D53" s="792">
        <v>209989.47809784717</v>
      </c>
      <c r="E53" s="792">
        <v>-632.66167959597681</v>
      </c>
      <c r="F53" s="560">
        <v>7474.1816116906248</v>
      </c>
      <c r="H53" s="55">
        <v>3.9330031133701926</v>
      </c>
      <c r="I53" s="10">
        <v>3.793118001922946</v>
      </c>
      <c r="J53" s="10">
        <v>4.192026785369718</v>
      </c>
      <c r="K53" s="10">
        <v>-6290.8662930989685</v>
      </c>
      <c r="L53" s="560">
        <v>1.6085266064247428</v>
      </c>
    </row>
    <row r="54" spans="1:12" ht="14.25" customHeight="1">
      <c r="A54" s="101">
        <v>2002</v>
      </c>
      <c r="B54" s="794">
        <v>934526.97704760369</v>
      </c>
      <c r="C54" s="792">
        <v>224937.43785404952</v>
      </c>
      <c r="D54" s="792">
        <v>218491.66540256911</v>
      </c>
      <c r="E54" s="792">
        <v>-981.19440415208021</v>
      </c>
      <c r="F54" s="560">
        <v>7426.9668556325005</v>
      </c>
      <c r="H54" s="55">
        <v>2.7309830483328579</v>
      </c>
      <c r="I54" s="10">
        <v>3.7385982160116571</v>
      </c>
      <c r="J54" s="10">
        <v>4.0488634867506201</v>
      </c>
      <c r="K54" s="10">
        <v>55.089905995046109</v>
      </c>
      <c r="L54" s="560">
        <v>-0.63170469371889304</v>
      </c>
    </row>
    <row r="55" spans="1:12" ht="14.25" customHeight="1">
      <c r="A55" s="101">
        <v>2003</v>
      </c>
      <c r="B55" s="794">
        <v>962393.77276556718</v>
      </c>
      <c r="C55" s="792">
        <v>238395.69810536454</v>
      </c>
      <c r="D55" s="792">
        <v>232974.48916986896</v>
      </c>
      <c r="E55" s="792">
        <v>-1075.578974823834</v>
      </c>
      <c r="F55" s="560">
        <v>6496.7879103194218</v>
      </c>
      <c r="H55" s="55">
        <v>2.9819145302794059</v>
      </c>
      <c r="I55" s="10">
        <v>5.9831126288756753</v>
      </c>
      <c r="J55" s="10">
        <v>6.6285474737058481</v>
      </c>
      <c r="K55" s="10">
        <v>9.6193547652076319</v>
      </c>
      <c r="L55" s="560">
        <v>-12.524344909492157</v>
      </c>
    </row>
    <row r="56" spans="1:12" ht="14.25" customHeight="1">
      <c r="A56" s="101">
        <v>2004</v>
      </c>
      <c r="B56" s="794">
        <v>992447.21038986591</v>
      </c>
      <c r="C56" s="792">
        <v>249976.93253839872</v>
      </c>
      <c r="D56" s="792">
        <v>243870.17700470766</v>
      </c>
      <c r="E56" s="792">
        <v>-323.50985842945954</v>
      </c>
      <c r="F56" s="560">
        <v>6430.2653921205228</v>
      </c>
      <c r="H56" s="55">
        <v>3.1227797264248958</v>
      </c>
      <c r="I56" s="10">
        <v>4.8579880111408569</v>
      </c>
      <c r="J56" s="10">
        <v>4.6767729263671898</v>
      </c>
      <c r="K56" s="10">
        <v>-69.922258987774811</v>
      </c>
      <c r="L56" s="560">
        <v>-1.0239293496596247</v>
      </c>
    </row>
    <row r="57" spans="1:12" ht="14.25" customHeight="1">
      <c r="A57" s="101">
        <v>2005</v>
      </c>
      <c r="B57" s="794">
        <v>1028691.7991060916</v>
      </c>
      <c r="C57" s="792">
        <v>266630.56251908856</v>
      </c>
      <c r="D57" s="792">
        <v>261290.63471558352</v>
      </c>
      <c r="E57" s="792">
        <v>1527.3807851836723</v>
      </c>
      <c r="F57" s="560">
        <v>3812.5470183213752</v>
      </c>
      <c r="H57" s="55">
        <v>3.6520419763170775</v>
      </c>
      <c r="I57" s="10">
        <v>6.6620667001471068</v>
      </c>
      <c r="J57" s="10">
        <v>7.1433325406327075</v>
      </c>
      <c r="K57" s="10">
        <v>-572.12804969797037</v>
      </c>
      <c r="L57" s="560">
        <v>-40.709336460775482</v>
      </c>
    </row>
    <row r="58" spans="1:12" ht="14.25" customHeight="1">
      <c r="A58" s="101">
        <v>2006</v>
      </c>
      <c r="B58" s="794">
        <v>1070896.2973528178</v>
      </c>
      <c r="C58" s="792">
        <v>287238.1363889231</v>
      </c>
      <c r="D58" s="792">
        <v>280729.73325608543</v>
      </c>
      <c r="E58" s="792">
        <v>2972.9615129262838</v>
      </c>
      <c r="F58" s="560">
        <v>3535.4416199113416</v>
      </c>
      <c r="H58" s="55">
        <v>4.1027349769290344</v>
      </c>
      <c r="I58" s="10">
        <v>7.7288866194246575</v>
      </c>
      <c r="J58" s="10">
        <v>7.4396461096515987</v>
      </c>
      <c r="K58" s="10">
        <v>94.644422776915846</v>
      </c>
      <c r="L58" s="560">
        <v>-7.2682486820068171</v>
      </c>
    </row>
    <row r="59" spans="1:12" ht="14.25" customHeight="1">
      <c r="A59" s="101">
        <v>2007</v>
      </c>
      <c r="B59" s="794">
        <v>1109499.1013528376</v>
      </c>
      <c r="C59" s="792">
        <v>298726.58846072777</v>
      </c>
      <c r="D59" s="792">
        <v>292013.2914599299</v>
      </c>
      <c r="E59" s="792">
        <v>6136.349124684074</v>
      </c>
      <c r="F59" s="560">
        <v>576.9478761137741</v>
      </c>
      <c r="H59" s="55">
        <v>3.6047191586564775</v>
      </c>
      <c r="I59" s="10">
        <v>3.9996263087604733</v>
      </c>
      <c r="J59" s="10">
        <v>4.0193669808218813</v>
      </c>
      <c r="K59" s="10">
        <v>106.40526619680557</v>
      </c>
      <c r="L59" s="560">
        <v>-83.681023811439943</v>
      </c>
    </row>
    <row r="60" spans="1:12" ht="15">
      <c r="A60" s="101">
        <v>2008</v>
      </c>
      <c r="B60" s="794">
        <v>1119341.3580501841</v>
      </c>
      <c r="C60" s="792">
        <v>285315.57218619034</v>
      </c>
      <c r="D60" s="792">
        <v>278661.05894808611</v>
      </c>
      <c r="E60" s="792">
        <v>3361.0401885419119</v>
      </c>
      <c r="F60" s="560">
        <v>3293.4730495623494</v>
      </c>
      <c r="H60" s="55">
        <v>0.8870901008703358</v>
      </c>
      <c r="I60" s="10">
        <v>-4.4893949158129605</v>
      </c>
      <c r="J60" s="10">
        <v>-4.5724742339942388</v>
      </c>
      <c r="K60" s="10">
        <v>-45.227363693799724</v>
      </c>
      <c r="L60" s="560">
        <v>470.84412403883721</v>
      </c>
    </row>
    <row r="61" spans="1:12" ht="15">
      <c r="A61" s="101">
        <v>2009</v>
      </c>
      <c r="B61" s="794">
        <v>1077218.5531569647</v>
      </c>
      <c r="C61" s="792">
        <v>230875.86817899809</v>
      </c>
      <c r="D61" s="792">
        <v>228871.97815148011</v>
      </c>
      <c r="E61" s="792">
        <v>-496.23293494937428</v>
      </c>
      <c r="F61" s="560">
        <v>2500.1229624673347</v>
      </c>
      <c r="H61" s="55">
        <v>-3.7631777464735561</v>
      </c>
      <c r="I61" s="10">
        <v>-19.080523222078515</v>
      </c>
      <c r="J61" s="10">
        <v>-17.867254572473858</v>
      </c>
      <c r="K61" s="10">
        <v>-114.76426662915478</v>
      </c>
      <c r="L61" s="560">
        <v>-24.088555611543217</v>
      </c>
    </row>
    <row r="62" spans="1:12" s="68" customFormat="1" ht="15">
      <c r="A62" s="101">
        <v>2010</v>
      </c>
      <c r="B62" s="798">
        <v>1078974.4229345275</v>
      </c>
      <c r="C62" s="550">
        <v>221233.34893618539</v>
      </c>
      <c r="D62" s="550">
        <v>216508.53871832651</v>
      </c>
      <c r="E62" s="550">
        <v>2775.1824677892505</v>
      </c>
      <c r="F62" s="560">
        <v>1949.6277500696074</v>
      </c>
      <c r="G62" s="74"/>
      <c r="H62" s="84">
        <v>0.1630003282450776</v>
      </c>
      <c r="I62" s="53">
        <v>-4.1764950658840005</v>
      </c>
      <c r="J62" s="53">
        <v>-5.4019017675334569</v>
      </c>
      <c r="K62" s="53">
        <v>-659.24995548156721</v>
      </c>
      <c r="L62" s="560">
        <v>-22.018725505182822</v>
      </c>
    </row>
    <row r="63" spans="1:12" ht="15">
      <c r="A63" s="101">
        <v>2011</v>
      </c>
      <c r="B63" s="794">
        <v>1070187.3981600956</v>
      </c>
      <c r="C63" s="792">
        <v>204282.78631226174</v>
      </c>
      <c r="D63" s="792">
        <v>199799.80915001576</v>
      </c>
      <c r="E63" s="792">
        <v>2779.3418392563558</v>
      </c>
      <c r="F63" s="560">
        <v>1703.6353229896245</v>
      </c>
      <c r="G63" s="12"/>
      <c r="H63" s="55">
        <v>-0.81438675353707746</v>
      </c>
      <c r="I63" s="10">
        <v>-7.6618478658084355</v>
      </c>
      <c r="J63" s="10">
        <v>-7.7173536282781345</v>
      </c>
      <c r="K63" s="10">
        <v>0.14987740501324343</v>
      </c>
      <c r="L63" s="560">
        <v>-12.617404890302787</v>
      </c>
    </row>
    <row r="64" spans="1:12" ht="15">
      <c r="A64" s="101">
        <v>2012</v>
      </c>
      <c r="B64" s="794">
        <v>1038521.304730932</v>
      </c>
      <c r="C64" s="792">
        <v>182924.32779889833</v>
      </c>
      <c r="D64" s="792">
        <v>184798.55097042699</v>
      </c>
      <c r="E64" s="792">
        <v>-3761.7269657374841</v>
      </c>
      <c r="F64" s="560">
        <v>1887.5037942088236</v>
      </c>
      <c r="G64" s="12"/>
      <c r="H64" s="55">
        <v>-2.9589297616104515</v>
      </c>
      <c r="I64" s="10">
        <v>-10.455339335696834</v>
      </c>
      <c r="J64" s="10">
        <v>-7.5081443988394225</v>
      </c>
      <c r="K64" s="10">
        <v>-235.34596258026238</v>
      </c>
      <c r="L64" s="560">
        <v>10.792713014222866</v>
      </c>
    </row>
    <row r="65" spans="1:15" ht="15">
      <c r="A65" s="101">
        <v>2013</v>
      </c>
      <c r="B65" s="794">
        <v>1023947.2139704889</v>
      </c>
      <c r="C65" s="792">
        <v>175729.5294523726</v>
      </c>
      <c r="D65" s="792">
        <v>177844.02968777792</v>
      </c>
      <c r="E65" s="792">
        <v>-3808.4481657448378</v>
      </c>
      <c r="F65" s="560">
        <v>1693.9479303395292</v>
      </c>
      <c r="G65" s="12"/>
      <c r="H65" s="55">
        <v>-1.4033501955185268</v>
      </c>
      <c r="I65" s="10">
        <v>-3.9332102149012615</v>
      </c>
      <c r="J65" s="10">
        <v>-3.7632986006270075</v>
      </c>
      <c r="K65" s="10">
        <v>1.2420146499971807</v>
      </c>
      <c r="L65" s="560">
        <v>-10.254594690784524</v>
      </c>
    </row>
    <row r="66" spans="1:15" ht="15">
      <c r="A66" s="101">
        <v>2014</v>
      </c>
      <c r="B66" s="794">
        <v>1038238.8576640604</v>
      </c>
      <c r="C66" s="792">
        <v>186011.93259788858</v>
      </c>
      <c r="D66" s="792">
        <v>185113.92634125153</v>
      </c>
      <c r="E66" s="792">
        <v>-653.79384251706756</v>
      </c>
      <c r="F66" s="560">
        <v>1551.8000991541032</v>
      </c>
      <c r="G66" s="12"/>
      <c r="H66" s="55">
        <v>1.3957402782662776</v>
      </c>
      <c r="I66" s="10">
        <v>5.8512665330403557</v>
      </c>
      <c r="J66" s="10">
        <v>4.0877934818709383</v>
      </c>
      <c r="K66" s="10">
        <v>-82.833064438223701</v>
      </c>
      <c r="L66" s="560">
        <v>-8.3915112524700959</v>
      </c>
    </row>
    <row r="67" spans="1:15" s="396" customFormat="1" ht="15">
      <c r="A67" s="101">
        <v>2015</v>
      </c>
      <c r="B67" s="799">
        <v>1078092</v>
      </c>
      <c r="C67" s="800">
        <v>204702</v>
      </c>
      <c r="D67" s="800">
        <v>194122</v>
      </c>
      <c r="E67" s="800">
        <v>8544</v>
      </c>
      <c r="F67" s="801">
        <v>2036</v>
      </c>
      <c r="G67" s="228"/>
      <c r="H67" s="802">
        <v>3.8385331122748889</v>
      </c>
      <c r="I67" s="724">
        <v>10.047778731762701</v>
      </c>
      <c r="J67" s="724">
        <v>4.8662322909959643</v>
      </c>
      <c r="K67" s="724">
        <v>-1406.8339657507488</v>
      </c>
      <c r="L67" s="801">
        <v>31.202466162351538</v>
      </c>
    </row>
    <row r="68" spans="1:15" s="68" customFormat="1" ht="15">
      <c r="A68" s="101">
        <v>2016</v>
      </c>
      <c r="B68" s="798">
        <v>1110841.9999999951</v>
      </c>
      <c r="C68" s="550">
        <v>207598.99999999936</v>
      </c>
      <c r="D68" s="550">
        <v>198694.99999999977</v>
      </c>
      <c r="E68" s="550">
        <v>6873.9999999996089</v>
      </c>
      <c r="F68" s="560">
        <v>2029.9999999999975</v>
      </c>
      <c r="G68" s="74"/>
      <c r="H68" s="84">
        <v>3.0377741417239923</v>
      </c>
      <c r="I68" s="53">
        <v>1.415227989955814</v>
      </c>
      <c r="J68" s="53">
        <v>2.3557350532138477</v>
      </c>
      <c r="K68" s="53">
        <v>-19.545880149817307</v>
      </c>
      <c r="L68" s="560">
        <v>-0.29469548133607137</v>
      </c>
      <c r="O68" s="396"/>
    </row>
    <row r="69" spans="1:15" ht="15">
      <c r="A69" s="101">
        <v>2017</v>
      </c>
      <c r="B69" s="794">
        <v>1143897.5287988386</v>
      </c>
      <c r="C69" s="792">
        <v>220720.72318771822</v>
      </c>
      <c r="D69" s="792">
        <v>212264.44404085312</v>
      </c>
      <c r="E69" s="792">
        <v>6280.3936214486603</v>
      </c>
      <c r="F69" s="560">
        <v>2175.8855254164464</v>
      </c>
      <c r="G69" s="12"/>
      <c r="H69" s="55">
        <v>2.9757183108708229</v>
      </c>
      <c r="I69" s="10">
        <v>6.320706355868233</v>
      </c>
      <c r="J69" s="10">
        <v>6.8292830926059311</v>
      </c>
      <c r="K69" s="10">
        <v>-8.6355306742941895</v>
      </c>
      <c r="L69" s="560">
        <v>7.1864790845541426</v>
      </c>
      <c r="O69" s="396"/>
    </row>
    <row r="70" spans="1:15" ht="15">
      <c r="A70" s="101">
        <v>2018</v>
      </c>
      <c r="B70" s="794">
        <v>1170029.7401794826</v>
      </c>
      <c r="C70" s="792">
        <v>237860.3684099633</v>
      </c>
      <c r="D70" s="792">
        <v>225718.61746047795</v>
      </c>
      <c r="E70" s="792">
        <v>9576.6636114114845</v>
      </c>
      <c r="F70" s="560">
        <v>2565.0873380738731</v>
      </c>
      <c r="G70" s="12"/>
      <c r="H70" s="55">
        <v>2.2844888394928597</v>
      </c>
      <c r="I70" s="10">
        <v>7.7653085649181053</v>
      </c>
      <c r="J70" s="10">
        <v>6.3384018366426931</v>
      </c>
      <c r="K70" s="10">
        <v>52.485085945974404</v>
      </c>
      <c r="L70" s="560">
        <v>17.887053712668855</v>
      </c>
      <c r="O70" s="396"/>
    </row>
    <row r="71" spans="1:15" ht="15">
      <c r="A71" s="101">
        <v>2019</v>
      </c>
      <c r="B71" s="794">
        <v>1193242.583472969</v>
      </c>
      <c r="C71" s="792">
        <v>245320.11885766772</v>
      </c>
      <c r="D71" s="792">
        <v>235866.68123485861</v>
      </c>
      <c r="E71" s="792">
        <v>7056.481402334035</v>
      </c>
      <c r="F71" s="560">
        <v>2396.9562204750632</v>
      </c>
      <c r="G71" s="12"/>
      <c r="H71" s="55">
        <v>1.9839532702754736</v>
      </c>
      <c r="I71" s="10">
        <v>3.1361888899655632</v>
      </c>
      <c r="J71" s="10">
        <v>4.4958913396488054</v>
      </c>
      <c r="K71" s="10">
        <v>-26.315868566944523</v>
      </c>
      <c r="L71" s="560">
        <v>-6.5545962160126532</v>
      </c>
      <c r="O71" s="396"/>
    </row>
    <row r="72" spans="1:15" ht="15">
      <c r="A72" s="101">
        <v>2020</v>
      </c>
      <c r="B72" s="794">
        <v>1059989.7704270512</v>
      </c>
      <c r="C72" s="792">
        <v>214726.09457275274</v>
      </c>
      <c r="D72" s="792">
        <v>214677.56473322757</v>
      </c>
      <c r="E72" s="792">
        <v>-1934.2666729923428</v>
      </c>
      <c r="F72" s="560">
        <v>1982.796512517526</v>
      </c>
      <c r="G72" s="12"/>
      <c r="H72" s="55">
        <v>-11.167286090149531</v>
      </c>
      <c r="I72" s="10">
        <v>-12.471062066729765</v>
      </c>
      <c r="J72" s="10">
        <v>-8.9835140727369094</v>
      </c>
      <c r="K72" s="10">
        <v>-127.4112062755888</v>
      </c>
      <c r="L72" s="560">
        <v>-17.278567894554755</v>
      </c>
      <c r="O72" s="396"/>
    </row>
    <row r="73" spans="1:15" ht="15">
      <c r="A73" s="101" t="s">
        <v>934</v>
      </c>
      <c r="B73" s="794">
        <v>1127862.6107328893</v>
      </c>
      <c r="C73" s="792">
        <v>235006.91548462873</v>
      </c>
      <c r="D73" s="792">
        <v>220668.28909376281</v>
      </c>
      <c r="E73" s="792">
        <v>12503.132626424449</v>
      </c>
      <c r="F73" s="560">
        <v>1835.4937644414945</v>
      </c>
      <c r="G73" s="12"/>
      <c r="H73" s="55">
        <v>6.4031599360145908</v>
      </c>
      <c r="I73" s="10">
        <v>9.444972653290872</v>
      </c>
      <c r="J73" s="10">
        <v>2.7905684359610161</v>
      </c>
      <c r="K73" s="10">
        <v>-746.40169843188653</v>
      </c>
      <c r="L73" s="560">
        <v>-7.4290401030110527</v>
      </c>
      <c r="O73" s="396"/>
    </row>
    <row r="74" spans="1:15" ht="15">
      <c r="A74" s="101" t="s">
        <v>933</v>
      </c>
      <c r="B74" s="794">
        <v>1192948.4653566249</v>
      </c>
      <c r="C74" s="792">
        <v>238360.41814331629</v>
      </c>
      <c r="D74" s="792">
        <v>225949.25388881905</v>
      </c>
      <c r="E74" s="792">
        <v>10578.520241179764</v>
      </c>
      <c r="F74" s="560">
        <v>1832.6440133174817</v>
      </c>
      <c r="G74" s="12"/>
      <c r="H74" s="55">
        <v>5.7707254415892528</v>
      </c>
      <c r="I74" s="10">
        <v>1.4269804153516086</v>
      </c>
      <c r="J74" s="10">
        <v>2.3931688675087992</v>
      </c>
      <c r="K74" s="10">
        <v>-15.393041430090559</v>
      </c>
      <c r="L74" s="560">
        <v>-0.15525801172524556</v>
      </c>
      <c r="O74" s="396"/>
    </row>
  </sheetData>
  <mergeCells count="1">
    <mergeCell ref="H2:L2"/>
  </mergeCells>
  <hyperlinks>
    <hyperlink ref="A1" location="'INDICE DE CUADROS'!A1" display="Índice"/>
  </hyperlinks>
  <pageMargins left="0.75" right="0.75" top="1" bottom="1" header="0" footer="0"/>
  <pageSetup paperSize="9" scale="51" orientation="landscape" horizontalDpi="1200" verticalDpi="1200" r:id="rId1"/>
  <headerFooter alignWithMargins="0">
    <oddHeader>&amp;L&amp;8
BDMACRO
Abril 2008&amp;R
&amp;"Arial,Cursiva"&amp;8Base de Datos Macroeconómicos de la Economía Española&amp;"Arial,Normal",
Ministerio de Economía y Hacienda y FEDEA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FF9999"/>
    <pageSetUpPr fitToPage="1"/>
  </sheetPr>
  <dimension ref="A1:V74"/>
  <sheetViews>
    <sheetView showGridLines="0" zoomScaleNormal="100" workbookViewId="0">
      <pane xSplit="1" ySplit="5" topLeftCell="B6" activePane="bottomRight" state="frozen"/>
      <selection activeCell="A2" sqref="A2:XFD110"/>
      <selection pane="topRight" activeCell="A2" sqref="A2:XFD110"/>
      <selection pane="bottomLeft" activeCell="A2" sqref="A2:XFD110"/>
      <selection pane="bottomRight"/>
    </sheetView>
  </sheetViews>
  <sheetFormatPr baseColWidth="10" defaultColWidth="11.42578125" defaultRowHeight="12.75"/>
  <cols>
    <col min="1" max="1" width="13" style="1" customWidth="1"/>
    <col min="2" max="2" width="12.28515625" style="1" customWidth="1"/>
    <col min="3" max="5" width="11.7109375" style="1" customWidth="1"/>
    <col min="6" max="6" width="14.7109375" style="1" customWidth="1"/>
    <col min="7" max="7" width="13.7109375" style="1" customWidth="1"/>
    <col min="8" max="8" width="14.7109375" style="1" customWidth="1"/>
    <col min="9" max="9" width="11.7109375" style="1" customWidth="1"/>
    <col min="10" max="10" width="13" style="1" bestFit="1" customWidth="1"/>
    <col min="11" max="11" width="11.7109375" style="1" customWidth="1"/>
    <col min="12" max="12" width="6" style="12" customWidth="1"/>
    <col min="13" max="16" width="9.7109375" style="1" customWidth="1"/>
    <col min="17" max="17" width="13.7109375" style="1" customWidth="1"/>
    <col min="18" max="18" width="12.5703125" style="1" customWidth="1"/>
    <col min="19" max="19" width="14.28515625" style="1" customWidth="1"/>
    <col min="20" max="20" width="12.28515625" style="1" customWidth="1"/>
    <col min="21" max="21" width="15.28515625" style="1" customWidth="1"/>
    <col min="22" max="22" width="16.7109375" style="1" customWidth="1"/>
    <col min="23" max="16384" width="11.42578125" style="12"/>
  </cols>
  <sheetData>
    <row r="1" spans="1:22" s="1" customFormat="1" ht="102" customHeight="1" thickTop="1" thickBot="1">
      <c r="A1" s="170" t="s">
        <v>136</v>
      </c>
      <c r="B1" s="803" t="s">
        <v>520</v>
      </c>
      <c r="C1" s="804"/>
      <c r="D1" s="804"/>
      <c r="E1" s="804"/>
      <c r="F1" s="804"/>
      <c r="G1" s="804"/>
      <c r="H1" s="804"/>
      <c r="I1" s="804"/>
      <c r="J1" s="804"/>
      <c r="K1" s="805"/>
      <c r="L1" s="13"/>
      <c r="M1" s="1184" t="str">
        <f>B1</f>
        <v>CUADRO 13:    FBCF POR PRODUCTOS (PRECIOS CORRIENTES)</v>
      </c>
      <c r="N1" s="1185"/>
      <c r="O1" s="1185"/>
      <c r="P1" s="1185"/>
      <c r="Q1" s="1185"/>
      <c r="R1" s="1185"/>
      <c r="S1" s="1185"/>
      <c r="T1" s="1185"/>
      <c r="U1" s="1185"/>
      <c r="V1" s="1186"/>
    </row>
    <row r="2" spans="1:22" ht="16.5" customHeight="1" thickTop="1" thickBot="1">
      <c r="B2" s="803" t="s">
        <v>138</v>
      </c>
      <c r="C2" s="804"/>
      <c r="D2" s="804"/>
      <c r="E2" s="804"/>
      <c r="F2" s="804"/>
      <c r="G2" s="804"/>
      <c r="H2" s="804"/>
      <c r="I2" s="804"/>
      <c r="J2" s="804"/>
      <c r="K2" s="805"/>
      <c r="L2" s="13"/>
      <c r="M2" s="1184" t="s">
        <v>137</v>
      </c>
      <c r="N2" s="1185"/>
      <c r="O2" s="1185"/>
      <c r="P2" s="1185"/>
      <c r="Q2" s="1185"/>
      <c r="R2" s="1185"/>
      <c r="S2" s="1185"/>
      <c r="T2" s="1185"/>
      <c r="U2" s="1185"/>
      <c r="V2" s="1186"/>
    </row>
    <row r="3" spans="1:22" ht="13.5" customHeight="1" thickTop="1" thickBot="1">
      <c r="B3" s="395"/>
      <c r="C3" s="395"/>
      <c r="D3" s="395"/>
      <c r="E3" s="395"/>
      <c r="F3" s="395"/>
      <c r="G3" s="395"/>
      <c r="H3" s="395"/>
      <c r="I3" s="395"/>
      <c r="J3" s="395"/>
      <c r="K3" s="2"/>
      <c r="L3" s="13"/>
      <c r="M3" s="806"/>
      <c r="N3" s="226"/>
      <c r="O3" s="226"/>
      <c r="P3" s="226"/>
      <c r="Q3" s="226"/>
      <c r="R3" s="226"/>
      <c r="S3" s="226"/>
      <c r="T3" s="226"/>
      <c r="U3" s="226"/>
    </row>
    <row r="4" spans="1:22" ht="52.15" customHeight="1" thickTop="1" thickBot="1">
      <c r="B4" s="642" t="s">
        <v>620</v>
      </c>
      <c r="C4" s="643" t="s">
        <v>111</v>
      </c>
      <c r="D4" s="643" t="s">
        <v>31</v>
      </c>
      <c r="E4" s="643" t="s">
        <v>178</v>
      </c>
      <c r="F4" s="643" t="s">
        <v>179</v>
      </c>
      <c r="G4" s="643" t="s">
        <v>649</v>
      </c>
      <c r="H4" s="643" t="s">
        <v>650</v>
      </c>
      <c r="I4" s="643" t="s">
        <v>651</v>
      </c>
      <c r="J4" s="643" t="s">
        <v>652</v>
      </c>
      <c r="K4" s="644" t="s">
        <v>653</v>
      </c>
      <c r="L4" s="13"/>
      <c r="M4" s="642" t="s">
        <v>620</v>
      </c>
      <c r="N4" s="643" t="s">
        <v>111</v>
      </c>
      <c r="O4" s="643" t="s">
        <v>31</v>
      </c>
      <c r="P4" s="643" t="s">
        <v>178</v>
      </c>
      <c r="Q4" s="643" t="s">
        <v>179</v>
      </c>
      <c r="R4" s="643" t="s">
        <v>649</v>
      </c>
      <c r="S4" s="643" t="s">
        <v>650</v>
      </c>
      <c r="T4" s="643" t="s">
        <v>651</v>
      </c>
      <c r="U4" s="643" t="s">
        <v>652</v>
      </c>
      <c r="V4" s="644" t="s">
        <v>653</v>
      </c>
    </row>
    <row r="5" spans="1:22" s="213" customFormat="1" ht="67.150000000000006" customHeight="1" thickTop="1" thickBot="1">
      <c r="A5" s="807"/>
      <c r="B5" s="513" t="s">
        <v>0</v>
      </c>
      <c r="C5" s="514" t="s">
        <v>8</v>
      </c>
      <c r="D5" s="514" t="s">
        <v>30</v>
      </c>
      <c r="E5" s="514" t="s">
        <v>654</v>
      </c>
      <c r="F5" s="514" t="s">
        <v>655</v>
      </c>
      <c r="G5" s="514" t="s">
        <v>656</v>
      </c>
      <c r="H5" s="514" t="s">
        <v>657</v>
      </c>
      <c r="I5" s="514" t="s">
        <v>658</v>
      </c>
      <c r="J5" s="514" t="s">
        <v>659</v>
      </c>
      <c r="K5" s="414" t="s">
        <v>660</v>
      </c>
      <c r="L5" s="808"/>
      <c r="M5" s="809" t="s">
        <v>0</v>
      </c>
      <c r="N5" s="810" t="s">
        <v>8</v>
      </c>
      <c r="O5" s="810" t="s">
        <v>30</v>
      </c>
      <c r="P5" s="810" t="s">
        <v>654</v>
      </c>
      <c r="Q5" s="810" t="s">
        <v>655</v>
      </c>
      <c r="R5" s="810" t="s">
        <v>656</v>
      </c>
      <c r="S5" s="810" t="s">
        <v>657</v>
      </c>
      <c r="T5" s="810" t="s">
        <v>658</v>
      </c>
      <c r="U5" s="810" t="s">
        <v>659</v>
      </c>
      <c r="V5" s="811" t="s">
        <v>660</v>
      </c>
    </row>
    <row r="6" spans="1:22" ht="14.25" customHeight="1" thickTop="1">
      <c r="A6" s="50">
        <v>1954</v>
      </c>
      <c r="B6" s="55">
        <v>2472.6066296374611</v>
      </c>
      <c r="C6" s="10">
        <v>551.11829844914575</v>
      </c>
      <c r="D6" s="10">
        <v>511.88775486301785</v>
      </c>
      <c r="E6" s="10"/>
      <c r="F6" s="10"/>
      <c r="G6" s="10"/>
      <c r="H6" s="10"/>
      <c r="I6" s="10"/>
      <c r="J6" s="519"/>
      <c r="K6" s="738"/>
      <c r="L6" s="13"/>
      <c r="M6" s="739"/>
      <c r="N6" s="519"/>
      <c r="O6" s="519"/>
      <c r="P6" s="519"/>
      <c r="Q6" s="519"/>
      <c r="R6" s="519"/>
      <c r="S6" s="519"/>
      <c r="T6" s="519"/>
      <c r="U6" s="519"/>
      <c r="V6" s="738"/>
    </row>
    <row r="7" spans="1:22" ht="14.25" customHeight="1">
      <c r="A7" s="50">
        <v>1955</v>
      </c>
      <c r="B7" s="55">
        <v>2759.2966098429515</v>
      </c>
      <c r="C7" s="10">
        <v>636.08569031576053</v>
      </c>
      <c r="D7" s="10">
        <v>577.94258344436662</v>
      </c>
      <c r="E7" s="10"/>
      <c r="F7" s="10"/>
      <c r="G7" s="10"/>
      <c r="H7" s="10"/>
      <c r="I7" s="10"/>
      <c r="J7" s="10"/>
      <c r="K7" s="54"/>
      <c r="L7" s="13"/>
      <c r="M7" s="55">
        <v>11.594645778634249</v>
      </c>
      <c r="N7" s="10">
        <v>15.417269233432119</v>
      </c>
      <c r="O7" s="10">
        <v>12.904162671174891</v>
      </c>
      <c r="P7" s="10"/>
      <c r="Q7" s="10"/>
      <c r="R7" s="10"/>
      <c r="S7" s="10"/>
      <c r="T7" s="10"/>
      <c r="U7" s="10"/>
      <c r="V7" s="54"/>
    </row>
    <row r="8" spans="1:22" ht="14.25" customHeight="1">
      <c r="A8" s="50">
        <v>1956</v>
      </c>
      <c r="B8" s="55">
        <v>3169.8193319626484</v>
      </c>
      <c r="C8" s="10">
        <v>782.37852779698244</v>
      </c>
      <c r="D8" s="10">
        <v>693.89043343688206</v>
      </c>
      <c r="E8" s="10"/>
      <c r="F8" s="10"/>
      <c r="G8" s="10"/>
      <c r="H8" s="10"/>
      <c r="I8" s="10"/>
      <c r="J8" s="10"/>
      <c r="K8" s="54"/>
      <c r="L8" s="13"/>
      <c r="M8" s="55">
        <v>14.877803301583526</v>
      </c>
      <c r="N8" s="10">
        <v>22.998919753814985</v>
      </c>
      <c r="O8" s="10">
        <v>20.062174567843847</v>
      </c>
      <c r="P8" s="10"/>
      <c r="Q8" s="10"/>
      <c r="R8" s="10"/>
      <c r="S8" s="10"/>
      <c r="T8" s="10"/>
      <c r="U8" s="10"/>
      <c r="V8" s="54"/>
    </row>
    <row r="9" spans="1:22" ht="14.25" customHeight="1">
      <c r="A9" s="50">
        <v>1957</v>
      </c>
      <c r="B9" s="55">
        <v>3716.3693544937596</v>
      </c>
      <c r="C9" s="10">
        <v>966.73178849392536</v>
      </c>
      <c r="D9" s="10">
        <v>840.10952376958062</v>
      </c>
      <c r="E9" s="10"/>
      <c r="F9" s="10"/>
      <c r="G9" s="10"/>
      <c r="H9" s="10"/>
      <c r="I9" s="10"/>
      <c r="J9" s="10"/>
      <c r="K9" s="54"/>
      <c r="L9" s="13"/>
      <c r="M9" s="55">
        <v>17.242308324011169</v>
      </c>
      <c r="N9" s="10">
        <v>23.563179988597582</v>
      </c>
      <c r="O9" s="10">
        <v>21.072360027860082</v>
      </c>
      <c r="P9" s="10"/>
      <c r="Q9" s="10"/>
      <c r="R9" s="10"/>
      <c r="S9" s="10"/>
      <c r="T9" s="10"/>
      <c r="U9" s="10"/>
      <c r="V9" s="54"/>
    </row>
    <row r="10" spans="1:22" ht="14.25" customHeight="1">
      <c r="A10" s="50">
        <v>1958</v>
      </c>
      <c r="B10" s="55">
        <v>4272.7142355661044</v>
      </c>
      <c r="C10" s="10">
        <v>1135.6479707798769</v>
      </c>
      <c r="D10" s="10">
        <v>939.95181298254249</v>
      </c>
      <c r="E10" s="10"/>
      <c r="F10" s="10"/>
      <c r="G10" s="10"/>
      <c r="H10" s="10"/>
      <c r="I10" s="10"/>
      <c r="J10" s="10"/>
      <c r="K10" s="54"/>
      <c r="L10" s="13"/>
      <c r="M10" s="55">
        <v>14.970118091185514</v>
      </c>
      <c r="N10" s="10">
        <v>17.472910717987933</v>
      </c>
      <c r="O10" s="10">
        <v>11.884437253486713</v>
      </c>
      <c r="P10" s="10"/>
      <c r="Q10" s="10"/>
      <c r="R10" s="10"/>
      <c r="S10" s="10"/>
      <c r="T10" s="10"/>
      <c r="U10" s="10"/>
      <c r="V10" s="54"/>
    </row>
    <row r="11" spans="1:22" ht="14.25" customHeight="1">
      <c r="A11" s="50">
        <v>1959</v>
      </c>
      <c r="B11" s="55">
        <v>4431.1942977749022</v>
      </c>
      <c r="C11" s="10">
        <v>900.47367421133345</v>
      </c>
      <c r="D11" s="10">
        <v>914.44151351286405</v>
      </c>
      <c r="E11" s="10"/>
      <c r="F11" s="10"/>
      <c r="G11" s="10"/>
      <c r="H11" s="10"/>
      <c r="I11" s="10"/>
      <c r="J11" s="10"/>
      <c r="K11" s="54"/>
      <c r="L11" s="13"/>
      <c r="M11" s="55">
        <v>3.7091191563809467</v>
      </c>
      <c r="N11" s="10">
        <v>-20.708379939872003</v>
      </c>
      <c r="O11" s="10">
        <v>-2.7140007729473115</v>
      </c>
      <c r="P11" s="10"/>
      <c r="Q11" s="10"/>
      <c r="R11" s="10"/>
      <c r="S11" s="10"/>
      <c r="T11" s="10"/>
      <c r="U11" s="10"/>
      <c r="V11" s="54"/>
    </row>
    <row r="12" spans="1:22" ht="14.25" customHeight="1">
      <c r="A12" s="50">
        <v>1960</v>
      </c>
      <c r="B12" s="55">
        <v>4558.1478245155749</v>
      </c>
      <c r="C12" s="10">
        <v>933.61357861687532</v>
      </c>
      <c r="D12" s="10">
        <v>969.85550850222285</v>
      </c>
      <c r="E12" s="10"/>
      <c r="F12" s="10"/>
      <c r="G12" s="10"/>
      <c r="H12" s="10"/>
      <c r="I12" s="10"/>
      <c r="J12" s="10"/>
      <c r="K12" s="54"/>
      <c r="L12" s="13"/>
      <c r="M12" s="55">
        <v>2.8649957146862581</v>
      </c>
      <c r="N12" s="10">
        <v>3.6802746548439513</v>
      </c>
      <c r="O12" s="10">
        <v>6.0598730668387724</v>
      </c>
      <c r="P12" s="10"/>
      <c r="Q12" s="10"/>
      <c r="R12" s="10"/>
      <c r="S12" s="10"/>
      <c r="T12" s="10"/>
      <c r="U12" s="10"/>
      <c r="V12" s="54"/>
    </row>
    <row r="13" spans="1:22" ht="14.25" customHeight="1">
      <c r="A13" s="50">
        <v>1961</v>
      </c>
      <c r="B13" s="55">
        <v>5191.14064953057</v>
      </c>
      <c r="C13" s="10">
        <v>1285.8025059682057</v>
      </c>
      <c r="D13" s="10">
        <v>1134.7083685138787</v>
      </c>
      <c r="E13" s="10"/>
      <c r="F13" s="10"/>
      <c r="G13" s="10"/>
      <c r="H13" s="10"/>
      <c r="I13" s="10"/>
      <c r="J13" s="10"/>
      <c r="K13" s="54"/>
      <c r="L13" s="13"/>
      <c r="M13" s="55">
        <v>13.887062231955305</v>
      </c>
      <c r="N13" s="10">
        <v>37.723201056382358</v>
      </c>
      <c r="O13" s="10">
        <v>16.997672185854064</v>
      </c>
      <c r="P13" s="10"/>
      <c r="Q13" s="10"/>
      <c r="R13" s="10"/>
      <c r="S13" s="10"/>
      <c r="T13" s="10"/>
      <c r="U13" s="10"/>
      <c r="V13" s="54"/>
    </row>
    <row r="14" spans="1:22" ht="14.25" customHeight="1">
      <c r="A14" s="50">
        <v>1962</v>
      </c>
      <c r="B14" s="55">
        <v>5998.7380812259844</v>
      </c>
      <c r="C14" s="10">
        <v>1677.5127142878443</v>
      </c>
      <c r="D14" s="10">
        <v>1319.6231436510629</v>
      </c>
      <c r="E14" s="10"/>
      <c r="F14" s="10"/>
      <c r="G14" s="10"/>
      <c r="H14" s="10"/>
      <c r="I14" s="10"/>
      <c r="J14" s="10"/>
      <c r="K14" s="54"/>
      <c r="L14" s="13"/>
      <c r="M14" s="55">
        <v>15.557225015054144</v>
      </c>
      <c r="N14" s="10">
        <v>30.46425920788527</v>
      </c>
      <c r="O14" s="10">
        <v>16.296237894091337</v>
      </c>
      <c r="P14" s="10"/>
      <c r="Q14" s="10"/>
      <c r="R14" s="10"/>
      <c r="S14" s="10"/>
      <c r="T14" s="10"/>
      <c r="U14" s="10"/>
      <c r="V14" s="54"/>
    </row>
    <row r="15" spans="1:22" ht="14.25" customHeight="1">
      <c r="A15" s="50">
        <v>1963</v>
      </c>
      <c r="B15" s="55">
        <v>7080.4219282418344</v>
      </c>
      <c r="C15" s="10">
        <v>1973.8734167170419</v>
      </c>
      <c r="D15" s="10">
        <v>1573.3046847493849</v>
      </c>
      <c r="E15" s="10"/>
      <c r="F15" s="10"/>
      <c r="G15" s="10"/>
      <c r="H15" s="10"/>
      <c r="I15" s="10"/>
      <c r="J15" s="10"/>
      <c r="K15" s="54"/>
      <c r="L15" s="13"/>
      <c r="M15" s="55">
        <v>18.031856573320869</v>
      </c>
      <c r="N15" s="10">
        <v>17.666673993288427</v>
      </c>
      <c r="O15" s="10">
        <v>19.223786906044204</v>
      </c>
      <c r="P15" s="10"/>
      <c r="Q15" s="10"/>
      <c r="R15" s="10"/>
      <c r="S15" s="10"/>
      <c r="T15" s="10"/>
      <c r="U15" s="10"/>
      <c r="V15" s="54"/>
    </row>
    <row r="16" spans="1:22" ht="14.25" customHeight="1" thickBot="1">
      <c r="A16" s="50">
        <v>1964</v>
      </c>
      <c r="B16" s="740">
        <v>7993.6135010232701</v>
      </c>
      <c r="C16" s="716">
        <v>2201.2637097210049</v>
      </c>
      <c r="D16" s="716">
        <v>1919.2515788577905</v>
      </c>
      <c r="E16" s="716">
        <v>597.34096851874131</v>
      </c>
      <c r="F16" s="716">
        <v>344.34091240876324</v>
      </c>
      <c r="G16" s="716">
        <v>252.22123535410014</v>
      </c>
      <c r="H16" s="716"/>
      <c r="I16" s="716"/>
      <c r="J16" s="716"/>
      <c r="K16" s="741">
        <v>725.34846257618608</v>
      </c>
      <c r="L16" s="718"/>
      <c r="M16" s="740">
        <v>12.897417442581617</v>
      </c>
      <c r="N16" s="716">
        <v>11.520003819807245</v>
      </c>
      <c r="O16" s="716">
        <v>21.988550435385768</v>
      </c>
      <c r="P16" s="716"/>
      <c r="Q16" s="716"/>
      <c r="R16" s="716"/>
      <c r="S16" s="716"/>
      <c r="T16" s="716"/>
      <c r="U16" s="716"/>
      <c r="V16" s="741"/>
    </row>
    <row r="17" spans="1:22" ht="14.25" customHeight="1">
      <c r="A17" s="50">
        <v>1965</v>
      </c>
      <c r="B17" s="55">
        <v>9272.5099277766112</v>
      </c>
      <c r="C17" s="10">
        <v>2697.5131380562643</v>
      </c>
      <c r="D17" s="10">
        <v>2337.2151214022715</v>
      </c>
      <c r="E17" s="10">
        <v>708.81663450484257</v>
      </c>
      <c r="F17" s="10">
        <v>443.02344244398626</v>
      </c>
      <c r="G17" s="10">
        <v>322.12621985952904</v>
      </c>
      <c r="H17" s="10"/>
      <c r="I17" s="10"/>
      <c r="J17" s="10"/>
      <c r="K17" s="54">
        <v>863.2488245939137</v>
      </c>
      <c r="L17" s="13"/>
      <c r="M17" s="55">
        <v>15.998977516108681</v>
      </c>
      <c r="N17" s="10">
        <v>22.54384270924794</v>
      </c>
      <c r="O17" s="10">
        <v>21.777423405493558</v>
      </c>
      <c r="P17" s="10">
        <v>18.661982328540681</v>
      </c>
      <c r="Q17" s="10">
        <v>28.658380831052121</v>
      </c>
      <c r="R17" s="10">
        <v>27.715741066483734</v>
      </c>
      <c r="S17" s="10"/>
      <c r="T17" s="10"/>
      <c r="U17" s="10"/>
      <c r="V17" s="54">
        <v>19.011601889656362</v>
      </c>
    </row>
    <row r="18" spans="1:22" ht="14.25" customHeight="1">
      <c r="A18" s="50">
        <v>1966</v>
      </c>
      <c r="B18" s="55">
        <v>10756.844207310711</v>
      </c>
      <c r="C18" s="10">
        <v>3143.8043631019577</v>
      </c>
      <c r="D18" s="10">
        <v>2733.5336922482543</v>
      </c>
      <c r="E18" s="10">
        <v>796.13538718493703</v>
      </c>
      <c r="F18" s="10">
        <v>574.08164688729153</v>
      </c>
      <c r="G18" s="10">
        <v>365.72540225600085</v>
      </c>
      <c r="H18" s="10"/>
      <c r="I18" s="10"/>
      <c r="J18" s="10"/>
      <c r="K18" s="54">
        <v>997.59125592002499</v>
      </c>
      <c r="L18" s="13"/>
      <c r="M18" s="55">
        <v>16.007901755787259</v>
      </c>
      <c r="N18" s="10">
        <v>16.544543147889001</v>
      </c>
      <c r="O18" s="10">
        <v>16.956871758052007</v>
      </c>
      <c r="P18" s="10">
        <v>12.318948008477903</v>
      </c>
      <c r="Q18" s="10">
        <v>29.582679354462304</v>
      </c>
      <c r="R18" s="10">
        <v>13.534813283899805</v>
      </c>
      <c r="S18" s="10"/>
      <c r="T18" s="10"/>
      <c r="U18" s="10"/>
      <c r="V18" s="54">
        <v>15.562422733596915</v>
      </c>
    </row>
    <row r="19" spans="1:22" ht="14.25" customHeight="1">
      <c r="A19" s="50">
        <v>1967</v>
      </c>
      <c r="B19" s="55">
        <v>12181.002594087064</v>
      </c>
      <c r="C19" s="10">
        <v>3343.0726789662872</v>
      </c>
      <c r="D19" s="10">
        <v>3126.8626197327967</v>
      </c>
      <c r="E19" s="10">
        <v>1047.2169327395759</v>
      </c>
      <c r="F19" s="10">
        <v>630.50542664508714</v>
      </c>
      <c r="G19" s="10">
        <v>411.71783262833299</v>
      </c>
      <c r="H19" s="10"/>
      <c r="I19" s="10"/>
      <c r="J19" s="10"/>
      <c r="K19" s="54">
        <v>1037.4224277198005</v>
      </c>
      <c r="L19" s="13"/>
      <c r="M19" s="55">
        <v>13.239555759378273</v>
      </c>
      <c r="N19" s="10">
        <v>6.3384451718144996</v>
      </c>
      <c r="O19" s="10">
        <v>14.389027967716039</v>
      </c>
      <c r="P19" s="10">
        <v>31.537543688698545</v>
      </c>
      <c r="Q19" s="10">
        <v>9.8285287578394165</v>
      </c>
      <c r="R19" s="10">
        <v>12.575672919798532</v>
      </c>
      <c r="S19" s="10"/>
      <c r="T19" s="10"/>
      <c r="U19" s="10"/>
      <c r="V19" s="54">
        <v>3.9927346559429644</v>
      </c>
    </row>
    <row r="20" spans="1:22" ht="14.25" customHeight="1">
      <c r="A20" s="50">
        <v>1968</v>
      </c>
      <c r="B20" s="55">
        <v>13752.043061076061</v>
      </c>
      <c r="C20" s="10">
        <v>3738.8543720633029</v>
      </c>
      <c r="D20" s="10">
        <v>3602.0501126995282</v>
      </c>
      <c r="E20" s="10">
        <v>1341.810764321084</v>
      </c>
      <c r="F20" s="10">
        <v>728.41183139575639</v>
      </c>
      <c r="G20" s="10">
        <v>418.40554238068523</v>
      </c>
      <c r="H20" s="10"/>
      <c r="I20" s="10"/>
      <c r="J20" s="10"/>
      <c r="K20" s="54">
        <v>1113.421974602003</v>
      </c>
      <c r="L20" s="13"/>
      <c r="M20" s="55">
        <v>12.897464349540622</v>
      </c>
      <c r="N20" s="10">
        <v>11.838859968171423</v>
      </c>
      <c r="O20" s="10">
        <v>15.196941815350318</v>
      </c>
      <c r="P20" s="10">
        <v>28.131118049326687</v>
      </c>
      <c r="Q20" s="10">
        <v>15.528241409693845</v>
      </c>
      <c r="R20" s="10">
        <v>1.6243429898722406</v>
      </c>
      <c r="S20" s="10"/>
      <c r="T20" s="10"/>
      <c r="U20" s="10"/>
      <c r="V20" s="54">
        <v>7.3258052700138299</v>
      </c>
    </row>
    <row r="21" spans="1:22" ht="14.25" customHeight="1">
      <c r="A21" s="50">
        <v>1969</v>
      </c>
      <c r="B21" s="55">
        <v>15746.146505093888</v>
      </c>
      <c r="C21" s="10">
        <v>4660.8764252530409</v>
      </c>
      <c r="D21" s="10">
        <v>4153.4007243597407</v>
      </c>
      <c r="E21" s="10">
        <v>1352.9949797713425</v>
      </c>
      <c r="F21" s="10">
        <v>933.9939835061939</v>
      </c>
      <c r="G21" s="10">
        <v>462.47518453120847</v>
      </c>
      <c r="H21" s="10"/>
      <c r="I21" s="10"/>
      <c r="J21" s="10"/>
      <c r="K21" s="54">
        <v>1403.9365765509958</v>
      </c>
      <c r="L21" s="13"/>
      <c r="M21" s="55">
        <v>14.500415939373834</v>
      </c>
      <c r="N21" s="10">
        <v>24.660550035836671</v>
      </c>
      <c r="O21" s="10">
        <v>15.306578043330088</v>
      </c>
      <c r="P21" s="10">
        <v>0.83351659918433629</v>
      </c>
      <c r="Q21" s="10">
        <v>28.223340595183409</v>
      </c>
      <c r="R21" s="10">
        <v>10.532757740198996</v>
      </c>
      <c r="S21" s="10"/>
      <c r="T21" s="10"/>
      <c r="U21" s="10"/>
      <c r="V21" s="54">
        <v>26.092048529295319</v>
      </c>
    </row>
    <row r="22" spans="1:22" ht="14.25" customHeight="1">
      <c r="A22" s="50">
        <v>1970</v>
      </c>
      <c r="B22" s="55">
        <v>17390.561884834529</v>
      </c>
      <c r="C22" s="10">
        <v>4810.146626863122</v>
      </c>
      <c r="D22" s="10">
        <v>4626.177711979024</v>
      </c>
      <c r="E22" s="10">
        <v>1383.4939679197821</v>
      </c>
      <c r="F22" s="10">
        <v>1126.5990032947243</v>
      </c>
      <c r="G22" s="10">
        <v>531.43504812298045</v>
      </c>
      <c r="H22" s="10"/>
      <c r="I22" s="10"/>
      <c r="J22" s="10"/>
      <c r="K22" s="54">
        <v>1584.6496926415373</v>
      </c>
      <c r="L22" s="13"/>
      <c r="M22" s="55">
        <v>10.443287690792612</v>
      </c>
      <c r="N22" s="10">
        <v>3.2026208805134182</v>
      </c>
      <c r="O22" s="10">
        <v>11.382888842062378</v>
      </c>
      <c r="P22" s="10">
        <v>2.2541833934663913</v>
      </c>
      <c r="Q22" s="10">
        <v>20.621655298623565</v>
      </c>
      <c r="R22" s="10">
        <v>14.911040829503897</v>
      </c>
      <c r="S22" s="10"/>
      <c r="T22" s="10"/>
      <c r="U22" s="10"/>
      <c r="V22" s="54">
        <v>12.871886031667712</v>
      </c>
    </row>
    <row r="23" spans="1:22" ht="14.25" customHeight="1">
      <c r="A23" s="50">
        <v>1971</v>
      </c>
      <c r="B23" s="55">
        <v>19626.545966796624</v>
      </c>
      <c r="C23" s="10">
        <v>5005.7102054464367</v>
      </c>
      <c r="D23" s="10">
        <v>4781.8163053466278</v>
      </c>
      <c r="E23" s="10">
        <v>1456.3992438264033</v>
      </c>
      <c r="F23" s="10">
        <v>1221.0985546890138</v>
      </c>
      <c r="G23" s="10">
        <v>479.51990276851114</v>
      </c>
      <c r="H23" s="10"/>
      <c r="I23" s="10"/>
      <c r="J23" s="10"/>
      <c r="K23" s="54">
        <v>1624.7986040626993</v>
      </c>
      <c r="L23" s="13"/>
      <c r="M23" s="55">
        <v>12.857457376992443</v>
      </c>
      <c r="N23" s="10">
        <v>4.0656469283317787</v>
      </c>
      <c r="O23" s="10">
        <v>3.3643020881924501</v>
      </c>
      <c r="P23" s="10">
        <v>5.2696489899584753</v>
      </c>
      <c r="Q23" s="10">
        <v>8.3880379015005992</v>
      </c>
      <c r="R23" s="10">
        <v>-9.7688599082489382</v>
      </c>
      <c r="S23" s="10"/>
      <c r="T23" s="10"/>
      <c r="U23" s="10"/>
      <c r="V23" s="54">
        <v>2.5336143128413147</v>
      </c>
    </row>
    <row r="24" spans="1:22" ht="14.25" customHeight="1">
      <c r="A24" s="50">
        <v>1972</v>
      </c>
      <c r="B24" s="55">
        <v>23034.928370801783</v>
      </c>
      <c r="C24" s="10">
        <v>6152.4112183563202</v>
      </c>
      <c r="D24" s="10">
        <v>5873.5314555400655</v>
      </c>
      <c r="E24" s="10">
        <v>1723.8284457234618</v>
      </c>
      <c r="F24" s="10">
        <v>1466.645387426325</v>
      </c>
      <c r="G24" s="10">
        <v>653.42545771262883</v>
      </c>
      <c r="H24" s="10"/>
      <c r="I24" s="10"/>
      <c r="J24" s="10"/>
      <c r="K24" s="54">
        <v>2029.6321646776494</v>
      </c>
      <c r="L24" s="13"/>
      <c r="M24" s="55">
        <v>17.366185623141828</v>
      </c>
      <c r="N24" s="10">
        <v>22.907858542474592</v>
      </c>
      <c r="O24" s="10">
        <v>22.830553925142905</v>
      </c>
      <c r="P24" s="10">
        <v>18.36235517360203</v>
      </c>
      <c r="Q24" s="10">
        <v>20.108682611605122</v>
      </c>
      <c r="R24" s="10">
        <v>36.266597890947352</v>
      </c>
      <c r="S24" s="10"/>
      <c r="T24" s="10"/>
      <c r="U24" s="10"/>
      <c r="V24" s="54">
        <v>24.915922478188435</v>
      </c>
    </row>
    <row r="25" spans="1:22" ht="14.25" customHeight="1">
      <c r="A25" s="50">
        <v>1973</v>
      </c>
      <c r="B25" s="55">
        <v>27769.620514865015</v>
      </c>
      <c r="C25" s="10">
        <v>7773.2761227114297</v>
      </c>
      <c r="D25" s="10">
        <v>7498.1743787700316</v>
      </c>
      <c r="E25" s="10">
        <v>2319.0202488821024</v>
      </c>
      <c r="F25" s="10">
        <v>1788.4755434267959</v>
      </c>
      <c r="G25" s="10">
        <v>872.59485279487194</v>
      </c>
      <c r="H25" s="10"/>
      <c r="I25" s="10"/>
      <c r="J25" s="10"/>
      <c r="K25" s="54">
        <v>2518.0837336662607</v>
      </c>
      <c r="L25" s="13"/>
      <c r="M25" s="55">
        <v>20.554403590265768</v>
      </c>
      <c r="N25" s="10">
        <v>26.345197790406161</v>
      </c>
      <c r="O25" s="10">
        <v>27.660410700577099</v>
      </c>
      <c r="P25" s="10">
        <v>34.52732228866595</v>
      </c>
      <c r="Q25" s="10">
        <v>21.943283547580616</v>
      </c>
      <c r="R25" s="10">
        <v>33.541606390645406</v>
      </c>
      <c r="S25" s="10"/>
      <c r="T25" s="10"/>
      <c r="U25" s="10"/>
      <c r="V25" s="54">
        <v>24.066014398534531</v>
      </c>
    </row>
    <row r="26" spans="1:22" ht="14.25" customHeight="1">
      <c r="A26" s="50">
        <v>1974</v>
      </c>
      <c r="B26" s="55">
        <v>34008.266924595555</v>
      </c>
      <c r="C26" s="10">
        <v>10625.559100034618</v>
      </c>
      <c r="D26" s="10">
        <v>9650.9330849065645</v>
      </c>
      <c r="E26" s="10">
        <v>3021.1560652229564</v>
      </c>
      <c r="F26" s="10">
        <v>2314.7371586877293</v>
      </c>
      <c r="G26" s="10">
        <v>1148.9803619740496</v>
      </c>
      <c r="H26" s="10"/>
      <c r="I26" s="10"/>
      <c r="J26" s="10"/>
      <c r="K26" s="54">
        <v>3166.0594990218287</v>
      </c>
      <c r="L26" s="13"/>
      <c r="M26" s="55">
        <v>22.465724392564201</v>
      </c>
      <c r="N26" s="10">
        <v>36.693447296817119</v>
      </c>
      <c r="O26" s="10">
        <v>28.710437999838323</v>
      </c>
      <c r="P26" s="10">
        <v>30.277261126948886</v>
      </c>
      <c r="Q26" s="10">
        <v>29.425150217743191</v>
      </c>
      <c r="R26" s="10">
        <v>31.6739788567318</v>
      </c>
      <c r="S26" s="10"/>
      <c r="T26" s="10"/>
      <c r="U26" s="10"/>
      <c r="V26" s="54">
        <v>25.732891908726675</v>
      </c>
    </row>
    <row r="27" spans="1:22" ht="14.25" customHeight="1">
      <c r="A27" s="50">
        <v>1975</v>
      </c>
      <c r="B27" s="55">
        <v>39929.019302178502</v>
      </c>
      <c r="C27" s="10">
        <v>11804.459602790623</v>
      </c>
      <c r="D27" s="10">
        <v>10708.92955061256</v>
      </c>
      <c r="E27" s="10">
        <v>3471.3245209734137</v>
      </c>
      <c r="F27" s="10">
        <v>2537.6049305545712</v>
      </c>
      <c r="G27" s="10">
        <v>1236.7022295684596</v>
      </c>
      <c r="H27" s="10"/>
      <c r="I27" s="10"/>
      <c r="J27" s="10"/>
      <c r="K27" s="54">
        <v>3463.2978695161141</v>
      </c>
      <c r="L27" s="13"/>
      <c r="M27" s="55">
        <v>17.409744491569267</v>
      </c>
      <c r="N27" s="10">
        <v>11.094950314211371</v>
      </c>
      <c r="O27" s="10">
        <v>10.962633938065892</v>
      </c>
      <c r="P27" s="10">
        <v>14.900536285841802</v>
      </c>
      <c r="Q27" s="10">
        <v>9.6282107465363467</v>
      </c>
      <c r="R27" s="10">
        <v>7.6347577815599976</v>
      </c>
      <c r="S27" s="10"/>
      <c r="T27" s="10"/>
      <c r="U27" s="10"/>
      <c r="V27" s="54">
        <v>9.3882749388038533</v>
      </c>
    </row>
    <row r="28" spans="1:22" ht="14.25" customHeight="1">
      <c r="A28" s="50">
        <v>1976</v>
      </c>
      <c r="B28" s="55">
        <v>48050.688425537352</v>
      </c>
      <c r="C28" s="10">
        <v>13415.430918368418</v>
      </c>
      <c r="D28" s="10">
        <v>12158.901643720321</v>
      </c>
      <c r="E28" s="10">
        <v>4112.5483657086606</v>
      </c>
      <c r="F28" s="10">
        <v>2856.8604215477676</v>
      </c>
      <c r="G28" s="10">
        <v>1192.3417097982219</v>
      </c>
      <c r="H28" s="10"/>
      <c r="I28" s="10"/>
      <c r="J28" s="10"/>
      <c r="K28" s="54">
        <v>3997.1511466656698</v>
      </c>
      <c r="L28" s="13"/>
      <c r="M28" s="55">
        <v>20.340266966976905</v>
      </c>
      <c r="N28" s="10">
        <v>13.647141587040167</v>
      </c>
      <c r="O28" s="10">
        <v>13.53984155236898</v>
      </c>
      <c r="P28" s="10">
        <v>18.472022447369383</v>
      </c>
      <c r="Q28" s="10">
        <v>12.580976934160738</v>
      </c>
      <c r="R28" s="10">
        <v>-3.5870008729358416</v>
      </c>
      <c r="S28" s="10"/>
      <c r="T28" s="10"/>
      <c r="U28" s="10"/>
      <c r="V28" s="54">
        <v>15.414593178615178</v>
      </c>
    </row>
    <row r="29" spans="1:22" ht="14.25" customHeight="1">
      <c r="A29" s="50">
        <v>1977</v>
      </c>
      <c r="B29" s="55">
        <v>60968.839093171344</v>
      </c>
      <c r="C29" s="10">
        <v>15721.723033714621</v>
      </c>
      <c r="D29" s="10">
        <v>14877.475668341669</v>
      </c>
      <c r="E29" s="10">
        <v>5085.6201047153045</v>
      </c>
      <c r="F29" s="10">
        <v>3507.3114939278366</v>
      </c>
      <c r="G29" s="10">
        <v>1494.7788963158498</v>
      </c>
      <c r="H29" s="10"/>
      <c r="I29" s="10"/>
      <c r="J29" s="10"/>
      <c r="K29" s="54">
        <v>4789.7651733826769</v>
      </c>
      <c r="L29" s="13"/>
      <c r="M29" s="55">
        <v>26.884423701135617</v>
      </c>
      <c r="N29" s="10">
        <v>17.191338313169101</v>
      </c>
      <c r="O29" s="10">
        <v>22.35871384012227</v>
      </c>
      <c r="P29" s="10">
        <v>23.661040612198782</v>
      </c>
      <c r="Q29" s="10">
        <v>22.768038209849696</v>
      </c>
      <c r="R29" s="10">
        <v>25.364975831367076</v>
      </c>
      <c r="S29" s="10"/>
      <c r="T29" s="10"/>
      <c r="U29" s="10"/>
      <c r="V29" s="54">
        <v>19.829473483337946</v>
      </c>
    </row>
    <row r="30" spans="1:22" ht="14.25" customHeight="1">
      <c r="A30" s="50">
        <v>1978</v>
      </c>
      <c r="B30" s="55">
        <v>74624.686691396098</v>
      </c>
      <c r="C30" s="10">
        <v>17559.9020038485</v>
      </c>
      <c r="D30" s="10">
        <v>17317.286219474376</v>
      </c>
      <c r="E30" s="10">
        <v>5959.2844554162239</v>
      </c>
      <c r="F30" s="10">
        <v>4169.6587465763459</v>
      </c>
      <c r="G30" s="10">
        <v>1654.4014833435192</v>
      </c>
      <c r="H30" s="10"/>
      <c r="I30" s="10"/>
      <c r="J30" s="10"/>
      <c r="K30" s="54">
        <v>5533.9415341382837</v>
      </c>
      <c r="L30" s="13"/>
      <c r="M30" s="55">
        <v>22.398077118306546</v>
      </c>
      <c r="N30" s="10">
        <v>11.691968915824136</v>
      </c>
      <c r="O30" s="10">
        <v>16.399358369138326</v>
      </c>
      <c r="P30" s="10">
        <v>17.179111548085778</v>
      </c>
      <c r="Q30" s="10">
        <v>18.884756993931752</v>
      </c>
      <c r="R30" s="10">
        <v>10.678675449666031</v>
      </c>
      <c r="S30" s="10"/>
      <c r="T30" s="10"/>
      <c r="U30" s="10"/>
      <c r="V30" s="54">
        <v>15.536802615942168</v>
      </c>
    </row>
    <row r="31" spans="1:22" ht="14.25" customHeight="1">
      <c r="A31" s="50">
        <v>1979</v>
      </c>
      <c r="B31" s="55">
        <v>87295.487988853885</v>
      </c>
      <c r="C31" s="10">
        <v>20120.800925550437</v>
      </c>
      <c r="D31" s="10">
        <v>19257.640540447519</v>
      </c>
      <c r="E31" s="10">
        <v>6898.5753603693265</v>
      </c>
      <c r="F31" s="10">
        <v>4812.9134845021399</v>
      </c>
      <c r="G31" s="10">
        <v>1738.4797109947979</v>
      </c>
      <c r="H31" s="10"/>
      <c r="I31" s="10"/>
      <c r="J31" s="10"/>
      <c r="K31" s="54">
        <v>5807.671984581254</v>
      </c>
      <c r="L31" s="13"/>
      <c r="M31" s="55">
        <v>16.979369507917387</v>
      </c>
      <c r="N31" s="10">
        <v>14.583788230370986</v>
      </c>
      <c r="O31" s="10">
        <v>11.204725130610216</v>
      </c>
      <c r="P31" s="10">
        <v>15.761806840742555</v>
      </c>
      <c r="Q31" s="10">
        <v>15.427035568653235</v>
      </c>
      <c r="R31" s="10">
        <v>5.0820933429869708</v>
      </c>
      <c r="S31" s="10"/>
      <c r="T31" s="10"/>
      <c r="U31" s="10"/>
      <c r="V31" s="54">
        <v>4.946392164686908</v>
      </c>
    </row>
    <row r="32" spans="1:22" ht="14.25" customHeight="1" thickBot="1">
      <c r="A32" s="50">
        <v>1980</v>
      </c>
      <c r="B32" s="740">
        <v>100301.78642027477</v>
      </c>
      <c r="C32" s="716">
        <v>24135.427141894896</v>
      </c>
      <c r="D32" s="716">
        <v>22773.003487322716</v>
      </c>
      <c r="E32" s="716">
        <v>7944.9098076247355</v>
      </c>
      <c r="F32" s="716">
        <v>5875.7782333403575</v>
      </c>
      <c r="G32" s="716">
        <v>2034.4064503377269</v>
      </c>
      <c r="H32" s="716">
        <v>4470.2624799252189</v>
      </c>
      <c r="I32" s="716">
        <v>94.859548753506047</v>
      </c>
      <c r="J32" s="716">
        <v>2352.7869673411733</v>
      </c>
      <c r="K32" s="741">
        <v>6917.908996019898</v>
      </c>
      <c r="L32" s="718"/>
      <c r="M32" s="740">
        <v>14.899164585782</v>
      </c>
      <c r="N32" s="716">
        <v>19.952616355576968</v>
      </c>
      <c r="O32" s="716">
        <v>18.254380330195442</v>
      </c>
      <c r="P32" s="716">
        <v>15.167398956983957</v>
      </c>
      <c r="Q32" s="716">
        <v>22.083603876543869</v>
      </c>
      <c r="R32" s="716">
        <v>17.022156627504902</v>
      </c>
      <c r="S32" s="716"/>
      <c r="T32" s="716"/>
      <c r="U32" s="716"/>
      <c r="V32" s="741">
        <v>19.116730669125314</v>
      </c>
    </row>
    <row r="33" spans="1:22" ht="14.25" customHeight="1">
      <c r="A33" s="50">
        <v>1981</v>
      </c>
      <c r="B33" s="55">
        <v>112534.40443139896</v>
      </c>
      <c r="C33" s="10">
        <v>25191.115186940751</v>
      </c>
      <c r="D33" s="10">
        <v>25455.061985844339</v>
      </c>
      <c r="E33" s="10">
        <v>8916.123669091121</v>
      </c>
      <c r="F33" s="10">
        <v>6551.5138478347362</v>
      </c>
      <c r="G33" s="10">
        <v>2283.9530090953263</v>
      </c>
      <c r="H33" s="10">
        <v>5008.3911347468156</v>
      </c>
      <c r="I33" s="10">
        <v>119.19593945949235</v>
      </c>
      <c r="J33" s="10">
        <v>2575.8843856168487</v>
      </c>
      <c r="K33" s="54">
        <v>7703.4714598231567</v>
      </c>
      <c r="L33" s="13"/>
      <c r="M33" s="55">
        <v>12.195812704539733</v>
      </c>
      <c r="N33" s="10">
        <v>4.3740184867636644</v>
      </c>
      <c r="O33" s="10">
        <v>11.777359538958798</v>
      </c>
      <c r="P33" s="10">
        <v>12.224353516692045</v>
      </c>
      <c r="Q33" s="10">
        <v>11.500359401927685</v>
      </c>
      <c r="R33" s="10">
        <v>12.266307881405547</v>
      </c>
      <c r="S33" s="10">
        <v>12.037965493932212</v>
      </c>
      <c r="T33" s="10">
        <v>25.655182873813565</v>
      </c>
      <c r="U33" s="10">
        <v>9.4822617335301054</v>
      </c>
      <c r="V33" s="54">
        <v>11.355489993511325</v>
      </c>
    </row>
    <row r="34" spans="1:22" ht="14.25" customHeight="1">
      <c r="A34" s="50">
        <v>1982</v>
      </c>
      <c r="B34" s="55">
        <v>129413.03956965175</v>
      </c>
      <c r="C34" s="10">
        <v>28830.186718147601</v>
      </c>
      <c r="D34" s="10">
        <v>28987.950163012523</v>
      </c>
      <c r="E34" s="10">
        <v>9961.1907656727817</v>
      </c>
      <c r="F34" s="10">
        <v>7641.1595927470944</v>
      </c>
      <c r="G34" s="10">
        <v>2904.7474719896732</v>
      </c>
      <c r="H34" s="10">
        <v>5716.3939184239571</v>
      </c>
      <c r="I34" s="10">
        <v>157.52353498059097</v>
      </c>
      <c r="J34" s="10">
        <v>2606.9348791984285</v>
      </c>
      <c r="K34" s="54">
        <v>8480.8523326029754</v>
      </c>
      <c r="L34" s="13"/>
      <c r="M34" s="55">
        <v>14.998644391051119</v>
      </c>
      <c r="N34" s="10">
        <v>14.445853247074059</v>
      </c>
      <c r="O34" s="10">
        <v>13.878921917899234</v>
      </c>
      <c r="P34" s="10">
        <v>11.721092431731496</v>
      </c>
      <c r="Q34" s="10">
        <v>16.631968888724625</v>
      </c>
      <c r="R34" s="10">
        <v>27.180702073211371</v>
      </c>
      <c r="S34" s="10">
        <v>14.136331700717552</v>
      </c>
      <c r="T34" s="10">
        <v>32.155118450258868</v>
      </c>
      <c r="U34" s="10">
        <v>1.2054304049886166</v>
      </c>
      <c r="V34" s="54">
        <v>10.091305936994587</v>
      </c>
    </row>
    <row r="35" spans="1:22" ht="14.25" customHeight="1">
      <c r="A35" s="50">
        <v>1983</v>
      </c>
      <c r="B35" s="55">
        <v>147363.75157668718</v>
      </c>
      <c r="C35" s="10">
        <v>31610.65713450954</v>
      </c>
      <c r="D35" s="10">
        <v>32143.715107862889</v>
      </c>
      <c r="E35" s="10">
        <v>10244.805307716826</v>
      </c>
      <c r="F35" s="10">
        <v>9011.0120934403421</v>
      </c>
      <c r="G35" s="10">
        <v>2869.7321263563958</v>
      </c>
      <c r="H35" s="10">
        <v>6770.3619813668056</v>
      </c>
      <c r="I35" s="10">
        <v>191.3659328480133</v>
      </c>
      <c r="J35" s="10">
        <v>3056.4376661345023</v>
      </c>
      <c r="K35" s="54">
        <v>10018.165580349321</v>
      </c>
      <c r="L35" s="13"/>
      <c r="M35" s="55">
        <v>13.870868087735566</v>
      </c>
      <c r="N35" s="10">
        <v>9.6443024928857923</v>
      </c>
      <c r="O35" s="10">
        <v>10.886471541119857</v>
      </c>
      <c r="P35" s="10">
        <v>2.8471951668811224</v>
      </c>
      <c r="Q35" s="10">
        <v>17.927285565315199</v>
      </c>
      <c r="R35" s="10">
        <v>-1.2054523145618834</v>
      </c>
      <c r="S35" s="10">
        <v>18.437638797877565</v>
      </c>
      <c r="T35" s="10">
        <v>21.484026416492096</v>
      </c>
      <c r="U35" s="10">
        <v>17.242578267788765</v>
      </c>
      <c r="V35" s="54">
        <v>18.126872010687499</v>
      </c>
    </row>
    <row r="36" spans="1:22" ht="14.25" customHeight="1">
      <c r="A36" s="50">
        <v>1984</v>
      </c>
      <c r="B36" s="55">
        <v>166292.90469065867</v>
      </c>
      <c r="C36" s="10">
        <v>33889.061972508847</v>
      </c>
      <c r="D36" s="10">
        <v>33264.588053864158</v>
      </c>
      <c r="E36" s="10">
        <v>10369.212045351325</v>
      </c>
      <c r="F36" s="10">
        <v>9510.1471269423419</v>
      </c>
      <c r="G36" s="10">
        <v>2377.2608307703395</v>
      </c>
      <c r="H36" s="10">
        <v>7505.7732865196785</v>
      </c>
      <c r="I36" s="10">
        <v>169.92461996111501</v>
      </c>
      <c r="J36" s="10">
        <v>3332.2701443193578</v>
      </c>
      <c r="K36" s="54">
        <v>11007.968050800151</v>
      </c>
      <c r="L36" s="13"/>
      <c r="M36" s="55">
        <v>12.845189479395746</v>
      </c>
      <c r="N36" s="10">
        <v>7.2077110839684488</v>
      </c>
      <c r="O36" s="10">
        <v>3.4870671987976998</v>
      </c>
      <c r="P36" s="10">
        <v>1.2143396960486053</v>
      </c>
      <c r="Q36" s="10">
        <v>5.5391672802808767</v>
      </c>
      <c r="R36" s="10">
        <v>-17.160880315729365</v>
      </c>
      <c r="S36" s="10">
        <v>10.862215449880686</v>
      </c>
      <c r="T36" s="10">
        <v>-11.204352084927994</v>
      </c>
      <c r="U36" s="10">
        <v>9.0246394108113073</v>
      </c>
      <c r="V36" s="54">
        <v>9.8800769713003334</v>
      </c>
    </row>
    <row r="37" spans="1:22" ht="14.25" customHeight="1" thickBot="1">
      <c r="A37" s="50">
        <v>1985</v>
      </c>
      <c r="B37" s="740">
        <v>184777.024914056</v>
      </c>
      <c r="C37" s="716">
        <v>38039.47817403439</v>
      </c>
      <c r="D37" s="716">
        <v>37959.352446306002</v>
      </c>
      <c r="E37" s="716">
        <v>11028.711319287178</v>
      </c>
      <c r="F37" s="716">
        <v>11185.04164721855</v>
      </c>
      <c r="G37" s="716">
        <v>2766.5676179398533</v>
      </c>
      <c r="H37" s="716">
        <v>9074.7446290711669</v>
      </c>
      <c r="I37" s="716">
        <v>165.78807960396588</v>
      </c>
      <c r="J37" s="716">
        <v>3738.4991531852916</v>
      </c>
      <c r="K37" s="741">
        <v>12979.031861860425</v>
      </c>
      <c r="L37" s="718"/>
      <c r="M37" s="740">
        <v>11.115399215487788</v>
      </c>
      <c r="N37" s="716">
        <v>12.247067224499752</v>
      </c>
      <c r="O37" s="716">
        <v>14.113400066280036</v>
      </c>
      <c r="P37" s="716">
        <v>6.3601676872980573</v>
      </c>
      <c r="Q37" s="716">
        <v>17.611657295303186</v>
      </c>
      <c r="R37" s="716">
        <v>16.376275675368813</v>
      </c>
      <c r="S37" s="716">
        <v>20.903526960631112</v>
      </c>
      <c r="T37" s="716">
        <v>-2.434338448481288</v>
      </c>
      <c r="U37" s="716">
        <v>12.190758590159545</v>
      </c>
      <c r="V37" s="741">
        <v>17.905791531771385</v>
      </c>
    </row>
    <row r="38" spans="1:22" ht="14.25" customHeight="1">
      <c r="A38" s="50">
        <v>1986</v>
      </c>
      <c r="B38" s="55">
        <v>211536.86314515118</v>
      </c>
      <c r="C38" s="10">
        <v>45423.022263455292</v>
      </c>
      <c r="D38" s="10">
        <v>44556.920648397318</v>
      </c>
      <c r="E38" s="10">
        <v>12777.549896069735</v>
      </c>
      <c r="F38" s="10">
        <v>13210.039772057104</v>
      </c>
      <c r="G38" s="10">
        <v>3294.8798004804144</v>
      </c>
      <c r="H38" s="10">
        <v>10571.730013613664</v>
      </c>
      <c r="I38" s="10">
        <v>312.45447637364583</v>
      </c>
      <c r="J38" s="10">
        <v>4390.2666898027555</v>
      </c>
      <c r="K38" s="54">
        <v>15274.451179790065</v>
      </c>
      <c r="L38" s="13"/>
      <c r="M38" s="55">
        <v>14.482232433140307</v>
      </c>
      <c r="N38" s="10">
        <v>19.410213924703324</v>
      </c>
      <c r="O38" s="10">
        <v>17.380613147770795</v>
      </c>
      <c r="P38" s="10">
        <v>15.857143469918933</v>
      </c>
      <c r="Q38" s="10">
        <v>18.104520203928985</v>
      </c>
      <c r="R38" s="10">
        <v>19.096304717611524</v>
      </c>
      <c r="S38" s="10">
        <v>16.496170919750931</v>
      </c>
      <c r="T38" s="10">
        <v>88.466189559609006</v>
      </c>
      <c r="U38" s="10">
        <v>17.433935649340526</v>
      </c>
      <c r="V38" s="54">
        <v>17.685597372442331</v>
      </c>
    </row>
    <row r="39" spans="1:22" ht="14.25" customHeight="1">
      <c r="A39" s="50">
        <v>1987</v>
      </c>
      <c r="B39" s="55">
        <v>236546.02825587906</v>
      </c>
      <c r="C39" s="10">
        <v>54163.812479435532</v>
      </c>
      <c r="D39" s="10">
        <v>52740.729287987779</v>
      </c>
      <c r="E39" s="10">
        <v>14664.105407438852</v>
      </c>
      <c r="F39" s="10">
        <v>15303.778755972375</v>
      </c>
      <c r="G39" s="10">
        <v>4416.2627318091709</v>
      </c>
      <c r="H39" s="10">
        <v>13134.717438360492</v>
      </c>
      <c r="I39" s="10">
        <v>262.84381438409446</v>
      </c>
      <c r="J39" s="10">
        <v>4959.0211400228</v>
      </c>
      <c r="K39" s="54">
        <v>18356.582392767385</v>
      </c>
      <c r="L39" s="13"/>
      <c r="M39" s="55">
        <v>11.822603748060324</v>
      </c>
      <c r="N39" s="10">
        <v>19.243083750093337</v>
      </c>
      <c r="O39" s="10">
        <v>18.367087582576968</v>
      </c>
      <c r="P39" s="10">
        <v>14.764610795606492</v>
      </c>
      <c r="Q39" s="10">
        <v>15.849603937938994</v>
      </c>
      <c r="R39" s="10">
        <v>34.034107440436891</v>
      </c>
      <c r="S39" s="10">
        <v>24.243784332804207</v>
      </c>
      <c r="T39" s="10">
        <v>-15.877724833817041</v>
      </c>
      <c r="U39" s="10">
        <v>12.954895235432673</v>
      </c>
      <c r="V39" s="54">
        <v>20.178343409518696</v>
      </c>
    </row>
    <row r="40" spans="1:22" ht="14.25" customHeight="1">
      <c r="A40" s="50">
        <v>1988</v>
      </c>
      <c r="B40" s="55">
        <v>263352.15832429164</v>
      </c>
      <c r="C40" s="10">
        <v>66029.422736520646</v>
      </c>
      <c r="D40" s="10">
        <v>63512.289947239566</v>
      </c>
      <c r="E40" s="10">
        <v>17917.213079298755</v>
      </c>
      <c r="F40" s="10">
        <v>18564.064946188675</v>
      </c>
      <c r="G40" s="10">
        <v>5503.7952706113983</v>
      </c>
      <c r="H40" s="10">
        <v>16036.328191274706</v>
      </c>
      <c r="I40" s="10">
        <v>293.84304685779364</v>
      </c>
      <c r="J40" s="10">
        <v>5197.0454130082226</v>
      </c>
      <c r="K40" s="54">
        <v>21527.216651140723</v>
      </c>
      <c r="L40" s="13"/>
      <c r="M40" s="55">
        <v>11.332310360931341</v>
      </c>
      <c r="N40" s="10">
        <v>21.90689634632006</v>
      </c>
      <c r="O40" s="10">
        <v>20.423609617596085</v>
      </c>
      <c r="P40" s="10">
        <v>22.184153628694304</v>
      </c>
      <c r="Q40" s="10">
        <v>21.303798507567674</v>
      </c>
      <c r="R40" s="10">
        <v>24.625630422053902</v>
      </c>
      <c r="S40" s="10">
        <v>22.091154731962014</v>
      </c>
      <c r="T40" s="10">
        <v>11.793784284533281</v>
      </c>
      <c r="U40" s="10">
        <v>4.7998237205403083</v>
      </c>
      <c r="V40" s="54">
        <v>17.272464942181109</v>
      </c>
    </row>
    <row r="41" spans="1:22" ht="14.25" customHeight="1">
      <c r="A41" s="50">
        <v>1989</v>
      </c>
      <c r="B41" s="55">
        <v>295097.83785191365</v>
      </c>
      <c r="C41" s="10">
        <v>77846.979802264381</v>
      </c>
      <c r="D41" s="10">
        <v>75254.179092642546</v>
      </c>
      <c r="E41" s="10">
        <v>19912.038023079891</v>
      </c>
      <c r="F41" s="10">
        <v>24075.508681188294</v>
      </c>
      <c r="G41" s="10">
        <v>6518.1916433180104</v>
      </c>
      <c r="H41" s="10">
        <v>18603.509081163258</v>
      </c>
      <c r="I41" s="10">
        <v>200.48718249273216</v>
      </c>
      <c r="J41" s="10">
        <v>5944.4444814003627</v>
      </c>
      <c r="K41" s="54">
        <v>24748.440745056352</v>
      </c>
      <c r="L41" s="13"/>
      <c r="M41" s="55">
        <v>12.054459598743982</v>
      </c>
      <c r="N41" s="10">
        <v>17.897410845010285</v>
      </c>
      <c r="O41" s="10">
        <v>18.487585875359102</v>
      </c>
      <c r="P41" s="10">
        <v>11.133567117566523</v>
      </c>
      <c r="Q41" s="10">
        <v>29.688776412792905</v>
      </c>
      <c r="R41" s="10">
        <v>18.430852217980952</v>
      </c>
      <c r="S41" s="10">
        <v>16.008532996258729</v>
      </c>
      <c r="T41" s="10">
        <v>-31.770656261348041</v>
      </c>
      <c r="U41" s="10">
        <v>14.381230275983302</v>
      </c>
      <c r="V41" s="54">
        <v>14.963495495572744</v>
      </c>
    </row>
    <row r="42" spans="1:22" ht="14.25" customHeight="1">
      <c r="A42" s="50">
        <v>1990</v>
      </c>
      <c r="B42" s="55">
        <v>328698.34713386715</v>
      </c>
      <c r="C42" s="10">
        <v>87207.057087923517</v>
      </c>
      <c r="D42" s="10">
        <v>84634.263952068417</v>
      </c>
      <c r="E42" s="10">
        <v>22934.400642900011</v>
      </c>
      <c r="F42" s="10">
        <v>29193.403197663469</v>
      </c>
      <c r="G42" s="10">
        <v>6798.8477131799</v>
      </c>
      <c r="H42" s="10">
        <v>19416.857764831322</v>
      </c>
      <c r="I42" s="10">
        <v>90.131955115340958</v>
      </c>
      <c r="J42" s="10">
        <v>6200.6226783783768</v>
      </c>
      <c r="K42" s="54">
        <v>25707.61239832504</v>
      </c>
      <c r="L42" s="13"/>
      <c r="M42" s="55">
        <v>11.386226861755233</v>
      </c>
      <c r="N42" s="10">
        <v>12.023687122396076</v>
      </c>
      <c r="O42" s="10">
        <v>12.464536817122674</v>
      </c>
      <c r="P42" s="10">
        <v>15.178569950082066</v>
      </c>
      <c r="Q42" s="10">
        <v>21.257679678743855</v>
      </c>
      <c r="R42" s="10">
        <v>4.305735167354241</v>
      </c>
      <c r="S42" s="10">
        <v>4.3720175592657951</v>
      </c>
      <c r="T42" s="10">
        <v>-55.043532461927683</v>
      </c>
      <c r="U42" s="10">
        <v>4.3095397354550702</v>
      </c>
      <c r="V42" s="54">
        <v>3.8756851922490787</v>
      </c>
    </row>
    <row r="43" spans="1:22" ht="14.25" customHeight="1">
      <c r="A43" s="50">
        <v>1991</v>
      </c>
      <c r="B43" s="55">
        <v>360444.02666148916</v>
      </c>
      <c r="C43" s="10">
        <v>92722.775405835331</v>
      </c>
      <c r="D43" s="10">
        <v>90175.804730191143</v>
      </c>
      <c r="E43" s="10">
        <v>23703.281590102179</v>
      </c>
      <c r="F43" s="10">
        <v>33455.202172342775</v>
      </c>
      <c r="G43" s="10">
        <v>7004.0317528988253</v>
      </c>
      <c r="H43" s="10">
        <v>19514.637694577337</v>
      </c>
      <c r="I43" s="10">
        <v>92.665091045303583</v>
      </c>
      <c r="J43" s="10">
        <v>6405.9864292247121</v>
      </c>
      <c r="K43" s="54">
        <v>26013.289214847355</v>
      </c>
      <c r="L43" s="13"/>
      <c r="M43" s="55">
        <v>9.6579979195006835</v>
      </c>
      <c r="N43" s="10">
        <v>6.3248531736953106</v>
      </c>
      <c r="O43" s="10">
        <v>6.5476327427637537</v>
      </c>
      <c r="P43" s="10">
        <v>3.3525225235837786</v>
      </c>
      <c r="Q43" s="10">
        <v>14.598500030378103</v>
      </c>
      <c r="R43" s="10">
        <v>3.0179237478898946</v>
      </c>
      <c r="S43" s="10">
        <v>0.50358266476626667</v>
      </c>
      <c r="T43" s="10">
        <v>2.8104748495924703</v>
      </c>
      <c r="U43" s="10">
        <v>3.3119859326780299</v>
      </c>
      <c r="V43" s="54">
        <v>1.1890517555112723</v>
      </c>
    </row>
    <row r="44" spans="1:22" ht="14.25" customHeight="1">
      <c r="A44" s="50">
        <v>1992</v>
      </c>
      <c r="B44" s="55">
        <v>388205.45191817905</v>
      </c>
      <c r="C44" s="10">
        <v>92407.922861222731</v>
      </c>
      <c r="D44" s="10">
        <v>89420.851434800265</v>
      </c>
      <c r="E44" s="10">
        <v>23615.082606837001</v>
      </c>
      <c r="F44" s="10">
        <v>33152.363591261703</v>
      </c>
      <c r="G44" s="10">
        <v>6841.753705985946</v>
      </c>
      <c r="H44" s="10">
        <v>18643.488802885327</v>
      </c>
      <c r="I44" s="10">
        <v>87.149032564914592</v>
      </c>
      <c r="J44" s="10">
        <v>7081.0136952653802</v>
      </c>
      <c r="K44" s="54">
        <v>25811.651530715622</v>
      </c>
      <c r="L44" s="13"/>
      <c r="M44" s="55">
        <v>7.7020073029985481</v>
      </c>
      <c r="N44" s="10">
        <v>-0.33956333083703383</v>
      </c>
      <c r="O44" s="10">
        <v>-0.83720161705207463</v>
      </c>
      <c r="P44" s="10">
        <v>-0.37209608690641494</v>
      </c>
      <c r="Q44" s="10">
        <v>-0.90520625019994139</v>
      </c>
      <c r="R44" s="10">
        <v>-2.3169233469810591</v>
      </c>
      <c r="S44" s="10">
        <v>-4.4640792482357083</v>
      </c>
      <c r="T44" s="10">
        <v>-5.9526823080465308</v>
      </c>
      <c r="U44" s="10">
        <v>10.53744452159826</v>
      </c>
      <c r="V44" s="54">
        <v>-0.77513336535944832</v>
      </c>
    </row>
    <row r="45" spans="1:22" ht="14.25" customHeight="1">
      <c r="A45" s="50">
        <v>1993</v>
      </c>
      <c r="B45" s="55">
        <v>401630.08474022639</v>
      </c>
      <c r="C45" s="10">
        <v>85218.457873496955</v>
      </c>
      <c r="D45" s="10">
        <v>85124.068629543559</v>
      </c>
      <c r="E45" s="10">
        <v>23569.308065781173</v>
      </c>
      <c r="F45" s="10">
        <v>31804.645200177587</v>
      </c>
      <c r="G45" s="10">
        <v>5914.7084856181009</v>
      </c>
      <c r="H45" s="10">
        <v>15408.320436887236</v>
      </c>
      <c r="I45" s="10">
        <v>95.533634313583335</v>
      </c>
      <c r="J45" s="10">
        <v>8331.5528067658615</v>
      </c>
      <c r="K45" s="54">
        <v>23835.406877966681</v>
      </c>
      <c r="L45" s="13"/>
      <c r="M45" s="55">
        <v>3.4581257825500034</v>
      </c>
      <c r="N45" s="10">
        <v>-7.7801391537853704</v>
      </c>
      <c r="O45" s="10">
        <v>-4.8051240133735851</v>
      </c>
      <c r="P45" s="10">
        <v>-0.19383604037266355</v>
      </c>
      <c r="Q45" s="10">
        <v>-4.0652256584183588</v>
      </c>
      <c r="R45" s="10">
        <v>-13.549818660627322</v>
      </c>
      <c r="S45" s="10">
        <v>-17.352805583777897</v>
      </c>
      <c r="T45" s="10">
        <v>9.6209923413932419</v>
      </c>
      <c r="U45" s="10">
        <v>17.660453224891182</v>
      </c>
      <c r="V45" s="54">
        <v>-7.6564052881204825</v>
      </c>
    </row>
    <row r="46" spans="1:22" ht="14.25" customHeight="1">
      <c r="A46" s="50">
        <v>1994</v>
      </c>
      <c r="B46" s="55">
        <v>427163.18928241031</v>
      </c>
      <c r="C46" s="10">
        <v>91578.284052326562</v>
      </c>
      <c r="D46" s="10">
        <v>89964.672148160942</v>
      </c>
      <c r="E46" s="10">
        <v>24634.890002063552</v>
      </c>
      <c r="F46" s="10">
        <v>34153.356253535785</v>
      </c>
      <c r="G46" s="10">
        <v>6730.316309101715</v>
      </c>
      <c r="H46" s="10">
        <v>17215.410509636557</v>
      </c>
      <c r="I46" s="10">
        <v>143.12802577001031</v>
      </c>
      <c r="J46" s="10">
        <v>7087.5710480533135</v>
      </c>
      <c r="K46" s="54">
        <v>24446.109583459882</v>
      </c>
      <c r="L46" s="13"/>
      <c r="M46" s="55">
        <v>6.3573685120472678</v>
      </c>
      <c r="N46" s="10">
        <v>7.4629679268199078</v>
      </c>
      <c r="O46" s="10">
        <v>5.6865274375963892</v>
      </c>
      <c r="P46" s="10">
        <v>4.5210573569167689</v>
      </c>
      <c r="Q46" s="10">
        <v>7.3848050766656126</v>
      </c>
      <c r="R46" s="10">
        <v>13.789484730596669</v>
      </c>
      <c r="S46" s="10">
        <v>11.728014614903648</v>
      </c>
      <c r="T46" s="10">
        <v>49.819513094415811</v>
      </c>
      <c r="U46" s="10">
        <v>-14.930971303480655</v>
      </c>
      <c r="V46" s="54">
        <v>2.5621660608518004</v>
      </c>
    </row>
    <row r="47" spans="1:22" ht="14.25" customHeight="1" thickBot="1">
      <c r="A47" s="50">
        <v>1995</v>
      </c>
      <c r="B47" s="740">
        <v>460588</v>
      </c>
      <c r="C47" s="716">
        <v>103719</v>
      </c>
      <c r="D47" s="716">
        <v>100854</v>
      </c>
      <c r="E47" s="716">
        <v>27634</v>
      </c>
      <c r="F47" s="716">
        <v>37907</v>
      </c>
      <c r="G47" s="716">
        <v>7774</v>
      </c>
      <c r="H47" s="716">
        <v>20259</v>
      </c>
      <c r="I47" s="716">
        <v>163</v>
      </c>
      <c r="J47" s="716">
        <v>7117</v>
      </c>
      <c r="K47" s="741">
        <v>27539</v>
      </c>
      <c r="L47" s="718"/>
      <c r="M47" s="740">
        <v>7.8248340578550124</v>
      </c>
      <c r="N47" s="716">
        <v>13.257199644335337</v>
      </c>
      <c r="O47" s="716">
        <v>12.104004373967658</v>
      </c>
      <c r="P47" s="716">
        <v>12.174237423772659</v>
      </c>
      <c r="Q47" s="716">
        <v>10.990556004508667</v>
      </c>
      <c r="R47" s="716">
        <v>15.507201191820119</v>
      </c>
      <c r="S47" s="716">
        <v>17.679447659175796</v>
      </c>
      <c r="T47" s="716">
        <v>13.88405528762171</v>
      </c>
      <c r="U47" s="716">
        <v>0.4152191455600196</v>
      </c>
      <c r="V47" s="741">
        <v>12.651871685271153</v>
      </c>
    </row>
    <row r="48" spans="1:22" ht="14.25" customHeight="1">
      <c r="A48" s="50">
        <v>1996</v>
      </c>
      <c r="B48" s="55">
        <v>489203</v>
      </c>
      <c r="C48" s="10">
        <v>108733</v>
      </c>
      <c r="D48" s="10">
        <v>106093</v>
      </c>
      <c r="E48" s="10">
        <v>30452</v>
      </c>
      <c r="F48" s="10">
        <v>36288</v>
      </c>
      <c r="G48" s="10">
        <v>8286</v>
      </c>
      <c r="H48" s="10">
        <v>22809</v>
      </c>
      <c r="I48" s="10">
        <v>543</v>
      </c>
      <c r="J48" s="10">
        <v>7715</v>
      </c>
      <c r="K48" s="54">
        <v>31067</v>
      </c>
      <c r="L48" s="13"/>
      <c r="M48" s="55">
        <v>6.2127107089199107</v>
      </c>
      <c r="N48" s="10">
        <v>4.8342155246386964</v>
      </c>
      <c r="O48" s="10">
        <v>5.1946377932456711</v>
      </c>
      <c r="P48" s="10">
        <v>10.197582687993044</v>
      </c>
      <c r="Q48" s="10">
        <v>-4.2709789748595295</v>
      </c>
      <c r="R48" s="10">
        <v>6.5860560843838512</v>
      </c>
      <c r="S48" s="10">
        <v>12.586998371094339</v>
      </c>
      <c r="T48" s="10">
        <v>233.12883435582822</v>
      </c>
      <c r="U48" s="10">
        <v>8.4024167486300492</v>
      </c>
      <c r="V48" s="54">
        <v>12.810922691455762</v>
      </c>
    </row>
    <row r="49" spans="1:22" ht="14.25" customHeight="1">
      <c r="A49" s="50">
        <v>1997</v>
      </c>
      <c r="B49" s="55">
        <v>519268</v>
      </c>
      <c r="C49" s="10">
        <v>117412</v>
      </c>
      <c r="D49" s="10">
        <v>114921</v>
      </c>
      <c r="E49" s="10">
        <v>32135</v>
      </c>
      <c r="F49" s="10">
        <v>38344</v>
      </c>
      <c r="G49" s="10">
        <v>10103</v>
      </c>
      <c r="H49" s="10">
        <v>25628</v>
      </c>
      <c r="I49" s="10">
        <v>461</v>
      </c>
      <c r="J49" s="10">
        <v>8250</v>
      </c>
      <c r="K49" s="54">
        <v>34339</v>
      </c>
      <c r="L49" s="13"/>
      <c r="M49" s="55">
        <v>6.1457104719308653</v>
      </c>
      <c r="N49" s="10">
        <v>7.9819374063071935</v>
      </c>
      <c r="O49" s="10">
        <v>8.3210013855768103</v>
      </c>
      <c r="P49" s="10">
        <v>5.5267305924077137</v>
      </c>
      <c r="Q49" s="10">
        <v>5.6657848324515037</v>
      </c>
      <c r="R49" s="10">
        <v>21.928554187786631</v>
      </c>
      <c r="S49" s="10">
        <v>12.359156473321931</v>
      </c>
      <c r="T49" s="10">
        <v>-15.1012891344383</v>
      </c>
      <c r="U49" s="10">
        <v>6.934543097861301</v>
      </c>
      <c r="V49" s="54">
        <v>10.532075836096189</v>
      </c>
    </row>
    <row r="50" spans="1:22" ht="14.25" customHeight="1">
      <c r="A50" s="50">
        <v>1998</v>
      </c>
      <c r="B50" s="55">
        <v>555993</v>
      </c>
      <c r="C50" s="10">
        <v>133033</v>
      </c>
      <c r="D50" s="10">
        <v>129417</v>
      </c>
      <c r="E50" s="10">
        <v>36209</v>
      </c>
      <c r="F50" s="10">
        <v>41788</v>
      </c>
      <c r="G50" s="10">
        <v>12065</v>
      </c>
      <c r="H50" s="10">
        <v>29823</v>
      </c>
      <c r="I50" s="10">
        <v>443</v>
      </c>
      <c r="J50" s="10">
        <v>9089</v>
      </c>
      <c r="K50" s="54">
        <v>39355</v>
      </c>
      <c r="L50" s="13"/>
      <c r="M50" s="55">
        <v>7.0724558416848327</v>
      </c>
      <c r="N50" s="10">
        <v>13.304432255646791</v>
      </c>
      <c r="O50" s="10">
        <v>12.613882580207282</v>
      </c>
      <c r="P50" s="10">
        <v>12.677765676054143</v>
      </c>
      <c r="Q50" s="10">
        <v>8.9818485291049512</v>
      </c>
      <c r="R50" s="10">
        <v>19.419974265069783</v>
      </c>
      <c r="S50" s="10">
        <v>16.36881535820196</v>
      </c>
      <c r="T50" s="10">
        <v>-3.9045553145336198</v>
      </c>
      <c r="U50" s="10">
        <v>10.169696969696961</v>
      </c>
      <c r="V50" s="54">
        <v>14.607297824630884</v>
      </c>
    </row>
    <row r="51" spans="1:22" ht="14.25" customHeight="1">
      <c r="A51" s="50">
        <v>1999</v>
      </c>
      <c r="B51" s="55">
        <v>595723</v>
      </c>
      <c r="C51" s="10">
        <v>152134</v>
      </c>
      <c r="D51" s="10">
        <v>147332</v>
      </c>
      <c r="E51" s="10">
        <v>42427</v>
      </c>
      <c r="F51" s="10">
        <v>47322</v>
      </c>
      <c r="G51" s="10">
        <v>14337</v>
      </c>
      <c r="H51" s="10">
        <v>32588</v>
      </c>
      <c r="I51" s="10">
        <v>492</v>
      </c>
      <c r="J51" s="10">
        <v>10166</v>
      </c>
      <c r="K51" s="54">
        <v>43246</v>
      </c>
      <c r="L51" s="13"/>
      <c r="M51" s="55">
        <v>7.1457734180106591</v>
      </c>
      <c r="N51" s="10">
        <v>14.35809160133199</v>
      </c>
      <c r="O51" s="10">
        <v>13.842849084741582</v>
      </c>
      <c r="P51" s="10">
        <v>17.172526167527401</v>
      </c>
      <c r="Q51" s="10">
        <v>13.243036278357433</v>
      </c>
      <c r="R51" s="10">
        <v>18.831330294239535</v>
      </c>
      <c r="S51" s="10">
        <v>9.2713677363108982</v>
      </c>
      <c r="T51" s="10">
        <v>11.060948081264099</v>
      </c>
      <c r="U51" s="10">
        <v>11.849488392562435</v>
      </c>
      <c r="V51" s="54">
        <v>9.8869266929233923</v>
      </c>
    </row>
    <row r="52" spans="1:22" ht="14.25" customHeight="1">
      <c r="A52" s="50">
        <v>2000</v>
      </c>
      <c r="B52" s="55">
        <v>647851</v>
      </c>
      <c r="C52" s="10">
        <v>172590</v>
      </c>
      <c r="D52" s="10">
        <v>168058</v>
      </c>
      <c r="E52" s="10">
        <v>56246</v>
      </c>
      <c r="F52" s="10">
        <v>47514</v>
      </c>
      <c r="G52" s="10">
        <v>16655</v>
      </c>
      <c r="H52" s="10">
        <v>35841</v>
      </c>
      <c r="I52" s="10">
        <v>545</v>
      </c>
      <c r="J52" s="10">
        <v>11257</v>
      </c>
      <c r="K52" s="54">
        <v>47643</v>
      </c>
      <c r="L52" s="13"/>
      <c r="M52" s="55">
        <v>8.750375594026071</v>
      </c>
      <c r="N52" s="10">
        <v>13.44604099017972</v>
      </c>
      <c r="O52" s="10">
        <v>14.067548122607443</v>
      </c>
      <c r="P52" s="10">
        <v>32.571240012256354</v>
      </c>
      <c r="Q52" s="10">
        <v>0.40573094966400713</v>
      </c>
      <c r="R52" s="10">
        <v>16.167957034247049</v>
      </c>
      <c r="S52" s="10">
        <v>9.9822020375598406</v>
      </c>
      <c r="T52" s="10">
        <v>10.77235772357723</v>
      </c>
      <c r="U52" s="10">
        <v>10.731851268935678</v>
      </c>
      <c r="V52" s="54">
        <v>10.167414327336633</v>
      </c>
    </row>
    <row r="53" spans="1:22" ht="14.25" customHeight="1">
      <c r="A53" s="50">
        <v>2001</v>
      </c>
      <c r="B53" s="55">
        <v>700993</v>
      </c>
      <c r="C53" s="10">
        <v>185476</v>
      </c>
      <c r="D53" s="10">
        <v>181398</v>
      </c>
      <c r="E53" s="10">
        <v>63034</v>
      </c>
      <c r="F53" s="10">
        <v>52723</v>
      </c>
      <c r="G53" s="10">
        <v>16505</v>
      </c>
      <c r="H53" s="10">
        <v>35754</v>
      </c>
      <c r="I53" s="10">
        <v>705</v>
      </c>
      <c r="J53" s="10">
        <v>12677</v>
      </c>
      <c r="K53" s="54">
        <v>49136</v>
      </c>
      <c r="L53" s="13"/>
      <c r="M53" s="55">
        <v>8.2028120663547597</v>
      </c>
      <c r="N53" s="10">
        <v>7.4662494930181289</v>
      </c>
      <c r="O53" s="10">
        <v>7.9377357816944105</v>
      </c>
      <c r="P53" s="10">
        <v>12.068413753866935</v>
      </c>
      <c r="Q53" s="10">
        <v>10.963084564549398</v>
      </c>
      <c r="R53" s="10">
        <v>-0.9006304413089139</v>
      </c>
      <c r="S53" s="10">
        <v>-0.24273876286934337</v>
      </c>
      <c r="T53" s="10">
        <v>29.357798165137616</v>
      </c>
      <c r="U53" s="10">
        <v>12.614373278848712</v>
      </c>
      <c r="V53" s="54">
        <v>3.1337237369603033</v>
      </c>
    </row>
    <row r="54" spans="1:22" ht="14.25" customHeight="1">
      <c r="A54" s="50">
        <v>2002</v>
      </c>
      <c r="B54" s="55">
        <v>749552</v>
      </c>
      <c r="C54" s="10">
        <v>200012</v>
      </c>
      <c r="D54" s="10">
        <v>196051</v>
      </c>
      <c r="E54" s="10">
        <v>71069</v>
      </c>
      <c r="F54" s="10">
        <v>58252</v>
      </c>
      <c r="G54" s="10">
        <v>16036</v>
      </c>
      <c r="H54" s="10">
        <v>35260</v>
      </c>
      <c r="I54" s="10">
        <v>862</v>
      </c>
      <c r="J54" s="10">
        <v>14572</v>
      </c>
      <c r="K54" s="54">
        <v>50694</v>
      </c>
      <c r="L54" s="13"/>
      <c r="M54" s="55">
        <v>6.9271733098618782</v>
      </c>
      <c r="N54" s="10">
        <v>7.8371325670167469</v>
      </c>
      <c r="O54" s="10">
        <v>8.0778178370213496</v>
      </c>
      <c r="P54" s="10">
        <v>12.747088872671885</v>
      </c>
      <c r="Q54" s="10">
        <v>10.486884282002151</v>
      </c>
      <c r="R54" s="10">
        <v>-2.8415631626779736</v>
      </c>
      <c r="S54" s="10">
        <v>-1.3816635900878227</v>
      </c>
      <c r="T54" s="10">
        <v>22.269503546099291</v>
      </c>
      <c r="U54" s="10">
        <v>14.948331624201305</v>
      </c>
      <c r="V54" s="54">
        <v>3.1707912732009014</v>
      </c>
    </row>
    <row r="55" spans="1:22" ht="14.25" customHeight="1">
      <c r="A55" s="50">
        <v>2003</v>
      </c>
      <c r="B55" s="55">
        <v>802266</v>
      </c>
      <c r="C55" s="10">
        <v>220651</v>
      </c>
      <c r="D55" s="10">
        <v>217403</v>
      </c>
      <c r="E55" s="10">
        <v>81667</v>
      </c>
      <c r="F55" s="10">
        <v>63706</v>
      </c>
      <c r="G55" s="10">
        <v>17630</v>
      </c>
      <c r="H55" s="10">
        <v>36072</v>
      </c>
      <c r="I55" s="10">
        <v>1029</v>
      </c>
      <c r="J55" s="10">
        <v>17299</v>
      </c>
      <c r="K55" s="54">
        <v>54400</v>
      </c>
      <c r="L55" s="13"/>
      <c r="M55" s="55">
        <v>7.032734219907355</v>
      </c>
      <c r="N55" s="10">
        <v>10.318880867147961</v>
      </c>
      <c r="O55" s="10">
        <v>10.891043657007614</v>
      </c>
      <c r="P55" s="10">
        <v>14.912268358918791</v>
      </c>
      <c r="Q55" s="10">
        <v>9.3627686603034999</v>
      </c>
      <c r="R55" s="10">
        <v>9.9401346969319135</v>
      </c>
      <c r="S55" s="10">
        <v>2.3028927963698154</v>
      </c>
      <c r="T55" s="10">
        <v>19.373549883990716</v>
      </c>
      <c r="U55" s="10">
        <v>18.713972001097989</v>
      </c>
      <c r="V55" s="54">
        <v>7.3105298457411205</v>
      </c>
    </row>
    <row r="56" spans="1:22" ht="14.25" customHeight="1">
      <c r="A56" s="50">
        <v>2004</v>
      </c>
      <c r="B56" s="55">
        <v>859437</v>
      </c>
      <c r="C56" s="10">
        <v>243095</v>
      </c>
      <c r="D56" s="10">
        <v>238989</v>
      </c>
      <c r="E56" s="10">
        <v>91986</v>
      </c>
      <c r="F56" s="10">
        <v>70076</v>
      </c>
      <c r="G56" s="10">
        <v>19366</v>
      </c>
      <c r="H56" s="10">
        <v>38171</v>
      </c>
      <c r="I56" s="10">
        <v>915</v>
      </c>
      <c r="J56" s="10">
        <v>18475</v>
      </c>
      <c r="K56" s="54">
        <v>57561</v>
      </c>
      <c r="L56" s="13"/>
      <c r="M56" s="55">
        <v>7.1261900666362621</v>
      </c>
      <c r="N56" s="10">
        <v>10.171719140180645</v>
      </c>
      <c r="O56" s="10">
        <v>9.9290258184109739</v>
      </c>
      <c r="P56" s="10">
        <v>12.635458630781105</v>
      </c>
      <c r="Q56" s="10">
        <v>9.9990581734844532</v>
      </c>
      <c r="R56" s="10">
        <v>9.8468519568916548</v>
      </c>
      <c r="S56" s="10">
        <v>5.8189177201153353</v>
      </c>
      <c r="T56" s="10">
        <v>-11.078717201166178</v>
      </c>
      <c r="U56" s="10">
        <v>6.7980808139198823</v>
      </c>
      <c r="V56" s="54">
        <v>5.8106617647058822</v>
      </c>
    </row>
    <row r="57" spans="1:22" ht="14.25" customHeight="1">
      <c r="A57" s="50">
        <v>2005</v>
      </c>
      <c r="B57" s="55">
        <v>927357</v>
      </c>
      <c r="C57" s="10">
        <v>272524</v>
      </c>
      <c r="D57" s="10">
        <v>269041</v>
      </c>
      <c r="E57" s="10">
        <v>104476</v>
      </c>
      <c r="F57" s="10">
        <v>79264</v>
      </c>
      <c r="G57" s="10">
        <v>21823</v>
      </c>
      <c r="H57" s="10">
        <v>41829</v>
      </c>
      <c r="I57" s="10">
        <v>1588</v>
      </c>
      <c r="J57" s="10">
        <v>20061</v>
      </c>
      <c r="K57" s="54">
        <v>63478</v>
      </c>
      <c r="L57" s="13"/>
      <c r="M57" s="55">
        <v>7.9028480272550494</v>
      </c>
      <c r="N57" s="10">
        <v>12.105966803101676</v>
      </c>
      <c r="O57" s="10">
        <v>12.574637326404137</v>
      </c>
      <c r="P57" s="10">
        <v>13.578153197225662</v>
      </c>
      <c r="Q57" s="10">
        <v>13.111478965694378</v>
      </c>
      <c r="R57" s="10">
        <v>12.687183724052463</v>
      </c>
      <c r="S57" s="10">
        <v>9.583191428047467</v>
      </c>
      <c r="T57" s="10">
        <v>73.551912568306022</v>
      </c>
      <c r="U57" s="10">
        <v>8.5845737483085216</v>
      </c>
      <c r="V57" s="54">
        <v>10.279529542572231</v>
      </c>
    </row>
    <row r="58" spans="1:22" ht="14.25" customHeight="1">
      <c r="A58" s="50">
        <v>2006</v>
      </c>
      <c r="B58" s="55">
        <v>1003823</v>
      </c>
      <c r="C58" s="10">
        <v>306822</v>
      </c>
      <c r="D58" s="10">
        <v>301421</v>
      </c>
      <c r="E58" s="10">
        <v>118143</v>
      </c>
      <c r="F58" s="10">
        <v>89341</v>
      </c>
      <c r="G58" s="10">
        <v>23926</v>
      </c>
      <c r="H58" s="10">
        <v>46377</v>
      </c>
      <c r="I58" s="10">
        <v>694</v>
      </c>
      <c r="J58" s="10">
        <v>22940</v>
      </c>
      <c r="K58" s="54">
        <v>70011</v>
      </c>
      <c r="L58" s="13"/>
      <c r="M58" s="55">
        <v>8.2455839552621146</v>
      </c>
      <c r="N58" s="10">
        <v>12.585313587060231</v>
      </c>
      <c r="O58" s="10">
        <v>12.035340338461431</v>
      </c>
      <c r="P58" s="10">
        <v>13.081473257015963</v>
      </c>
      <c r="Q58" s="10">
        <v>12.713211546225267</v>
      </c>
      <c r="R58" s="10">
        <v>9.6366219126609476</v>
      </c>
      <c r="S58" s="10">
        <v>10.87283941762891</v>
      </c>
      <c r="T58" s="10">
        <v>-56.297229219143574</v>
      </c>
      <c r="U58" s="10">
        <v>14.351228752305477</v>
      </c>
      <c r="V58" s="54">
        <v>10.29175462364913</v>
      </c>
    </row>
    <row r="59" spans="1:22" ht="14.25" customHeight="1">
      <c r="A59" s="50">
        <v>2007</v>
      </c>
      <c r="B59" s="55">
        <v>1075539</v>
      </c>
      <c r="C59" s="10">
        <v>327418</v>
      </c>
      <c r="D59" s="10">
        <v>321180</v>
      </c>
      <c r="E59" s="10">
        <v>122497</v>
      </c>
      <c r="F59" s="10">
        <v>94554</v>
      </c>
      <c r="G59" s="10">
        <v>25861</v>
      </c>
      <c r="H59" s="10">
        <v>51260</v>
      </c>
      <c r="I59" s="10">
        <v>1281</v>
      </c>
      <c r="J59" s="10">
        <v>25727</v>
      </c>
      <c r="K59" s="54">
        <v>78268</v>
      </c>
      <c r="L59" s="13"/>
      <c r="M59" s="55">
        <v>7.1442873893106551</v>
      </c>
      <c r="N59" s="10">
        <v>6.7126868347119784</v>
      </c>
      <c r="O59" s="10">
        <v>6.5552831421831881</v>
      </c>
      <c r="P59" s="10">
        <v>3.6853643465969199</v>
      </c>
      <c r="Q59" s="10">
        <v>5.8349470008171034</v>
      </c>
      <c r="R59" s="10">
        <v>8.087436261807234</v>
      </c>
      <c r="S59" s="10">
        <v>10.528925976238224</v>
      </c>
      <c r="T59" s="10">
        <v>84.582132564841501</v>
      </c>
      <c r="U59" s="10">
        <v>12.149084568439417</v>
      </c>
      <c r="V59" s="54">
        <v>11.793860964705537</v>
      </c>
    </row>
    <row r="60" spans="1:22" ht="15">
      <c r="A60" s="50">
        <v>2008</v>
      </c>
      <c r="B60" s="55">
        <v>1109541</v>
      </c>
      <c r="C60" s="10">
        <v>315715</v>
      </c>
      <c r="D60" s="10">
        <v>308857</v>
      </c>
      <c r="E60" s="10">
        <v>110906</v>
      </c>
      <c r="F60" s="10">
        <v>93769</v>
      </c>
      <c r="G60" s="10">
        <v>23411</v>
      </c>
      <c r="H60" s="10">
        <v>51375</v>
      </c>
      <c r="I60" s="10">
        <v>1590</v>
      </c>
      <c r="J60" s="10">
        <v>27806</v>
      </c>
      <c r="K60" s="54">
        <v>80771</v>
      </c>
      <c r="L60" s="13"/>
      <c r="M60" s="55">
        <v>3.1613916371233453</v>
      </c>
      <c r="N60" s="10">
        <v>-3.5743300612672502</v>
      </c>
      <c r="O60" s="10">
        <v>-3.8367893393112862</v>
      </c>
      <c r="P60" s="10">
        <v>-9.4622725454500909</v>
      </c>
      <c r="Q60" s="10">
        <v>-0.83021342301753398</v>
      </c>
      <c r="R60" s="10">
        <v>-9.4737249139631103</v>
      </c>
      <c r="S60" s="10">
        <v>0.22434646898166211</v>
      </c>
      <c r="T60" s="10">
        <v>24.121779859484782</v>
      </c>
      <c r="U60" s="10">
        <v>8.0810043922727068</v>
      </c>
      <c r="V60" s="54">
        <v>3.1979864056830287</v>
      </c>
    </row>
    <row r="61" spans="1:22" ht="15">
      <c r="A61" s="50">
        <v>2009</v>
      </c>
      <c r="B61" s="55">
        <v>1069323</v>
      </c>
      <c r="C61" s="10">
        <v>249188</v>
      </c>
      <c r="D61" s="10">
        <v>247155</v>
      </c>
      <c r="E61" s="10">
        <v>82718</v>
      </c>
      <c r="F61" s="10">
        <v>80058</v>
      </c>
      <c r="G61" s="10">
        <v>13970</v>
      </c>
      <c r="H61" s="10">
        <v>41145</v>
      </c>
      <c r="I61" s="10">
        <v>1710</v>
      </c>
      <c r="J61" s="10">
        <v>27554</v>
      </c>
      <c r="K61" s="54">
        <v>70409</v>
      </c>
      <c r="L61" s="13"/>
      <c r="M61" s="55">
        <v>-3.624742123094149</v>
      </c>
      <c r="N61" s="10">
        <v>-21.071852778613621</v>
      </c>
      <c r="O61" s="10">
        <v>-19.977530054361726</v>
      </c>
      <c r="P61" s="10">
        <v>-25.416118154112489</v>
      </c>
      <c r="Q61" s="10">
        <v>-14.622103253740571</v>
      </c>
      <c r="R61" s="10">
        <v>-40.327196616974923</v>
      </c>
      <c r="S61" s="10">
        <v>-19.912408759124091</v>
      </c>
      <c r="T61" s="10">
        <v>7.547169811320753</v>
      </c>
      <c r="U61" s="10">
        <v>-0.90627922031216723</v>
      </c>
      <c r="V61" s="54">
        <v>-12.828861843978656</v>
      </c>
    </row>
    <row r="62" spans="1:22" s="74" customFormat="1" ht="15">
      <c r="A62" s="50">
        <v>2010</v>
      </c>
      <c r="B62" s="84">
        <v>1072709</v>
      </c>
      <c r="C62" s="53">
        <v>239247</v>
      </c>
      <c r="D62" s="53">
        <v>233732</v>
      </c>
      <c r="E62" s="53">
        <v>70553</v>
      </c>
      <c r="F62" s="53">
        <v>72779</v>
      </c>
      <c r="G62" s="53">
        <v>15599</v>
      </c>
      <c r="H62" s="53">
        <v>42863</v>
      </c>
      <c r="I62" s="53">
        <v>1413</v>
      </c>
      <c r="J62" s="53">
        <v>30525</v>
      </c>
      <c r="K62" s="85">
        <v>74801</v>
      </c>
      <c r="L62" s="68"/>
      <c r="M62" s="84">
        <v>0.31664894517371422</v>
      </c>
      <c r="N62" s="53">
        <v>-3.9893574329421977</v>
      </c>
      <c r="O62" s="53">
        <v>-5.4310048350225575</v>
      </c>
      <c r="P62" s="53">
        <v>-14.706593486302866</v>
      </c>
      <c r="Q62" s="53">
        <v>-9.0921581853156468</v>
      </c>
      <c r="R62" s="53">
        <v>11.660701503221183</v>
      </c>
      <c r="S62" s="53">
        <v>4.1754769716854989</v>
      </c>
      <c r="T62" s="53">
        <v>-17.368421052631579</v>
      </c>
      <c r="U62" s="53">
        <v>10.782463526166808</v>
      </c>
      <c r="V62" s="85">
        <v>6.2378389126390044</v>
      </c>
    </row>
    <row r="63" spans="1:22" ht="15">
      <c r="A63" s="50">
        <v>2011</v>
      </c>
      <c r="B63" s="55">
        <v>1063763</v>
      </c>
      <c r="C63" s="10">
        <v>218836</v>
      </c>
      <c r="D63" s="10">
        <v>212984</v>
      </c>
      <c r="E63" s="10">
        <v>57377</v>
      </c>
      <c r="F63" s="10">
        <v>64543</v>
      </c>
      <c r="G63" s="10">
        <v>16144</v>
      </c>
      <c r="H63" s="10">
        <v>42214</v>
      </c>
      <c r="I63" s="10">
        <v>1364</v>
      </c>
      <c r="J63" s="10">
        <v>31342</v>
      </c>
      <c r="K63" s="54">
        <v>74920</v>
      </c>
      <c r="L63" s="13"/>
      <c r="M63" s="55">
        <v>-0.83396335818940459</v>
      </c>
      <c r="N63" s="10">
        <v>-8.5313504453556348</v>
      </c>
      <c r="O63" s="10">
        <v>-8.8768332962538281</v>
      </c>
      <c r="P63" s="10">
        <v>-18.675322098280724</v>
      </c>
      <c r="Q63" s="10">
        <v>-11.316451174102415</v>
      </c>
      <c r="R63" s="10">
        <v>3.4938137060067875</v>
      </c>
      <c r="S63" s="10">
        <v>-1.5141264027249579</v>
      </c>
      <c r="T63" s="10">
        <v>-3.4677990092002786</v>
      </c>
      <c r="U63" s="10">
        <v>2.6764946764946673</v>
      </c>
      <c r="V63" s="54">
        <v>0.15908878223553913</v>
      </c>
    </row>
    <row r="64" spans="1:22" ht="15">
      <c r="A64" s="50">
        <v>2012</v>
      </c>
      <c r="B64" s="55">
        <v>1031104</v>
      </c>
      <c r="C64" s="10">
        <v>190090</v>
      </c>
      <c r="D64" s="10">
        <v>191038</v>
      </c>
      <c r="E64" s="10">
        <v>47693</v>
      </c>
      <c r="F64" s="10">
        <v>54668</v>
      </c>
      <c r="G64" s="10">
        <v>16017</v>
      </c>
      <c r="H64" s="10">
        <v>38740</v>
      </c>
      <c r="I64" s="10">
        <v>1374</v>
      </c>
      <c r="J64" s="10">
        <v>32546</v>
      </c>
      <c r="K64" s="54">
        <v>72660</v>
      </c>
      <c r="L64" s="13"/>
      <c r="M64" s="55">
        <v>-3.0701387433103022</v>
      </c>
      <c r="N64" s="10">
        <v>-13.135864300206546</v>
      </c>
      <c r="O64" s="10">
        <v>-10.304060398903204</v>
      </c>
      <c r="P64" s="10">
        <v>-16.877843038151173</v>
      </c>
      <c r="Q64" s="10">
        <v>-15.299877600979194</v>
      </c>
      <c r="R64" s="10">
        <v>-0.786669970267595</v>
      </c>
      <c r="S64" s="10">
        <v>-8.229497323162926</v>
      </c>
      <c r="T64" s="10">
        <v>0.73313782991202281</v>
      </c>
      <c r="U64" s="10">
        <v>3.8414906515219283</v>
      </c>
      <c r="V64" s="54">
        <v>-3.0165509877202346</v>
      </c>
    </row>
    <row r="65" spans="1:22" ht="15">
      <c r="A65" s="50">
        <v>2013</v>
      </c>
      <c r="B65" s="55">
        <v>1020677</v>
      </c>
      <c r="C65" s="10">
        <v>175660</v>
      </c>
      <c r="D65" s="10">
        <v>177240</v>
      </c>
      <c r="E65" s="10">
        <v>39404</v>
      </c>
      <c r="F65" s="10">
        <v>49403</v>
      </c>
      <c r="G65" s="10">
        <v>16943</v>
      </c>
      <c r="H65" s="10">
        <v>37329</v>
      </c>
      <c r="I65" s="10">
        <v>1413</v>
      </c>
      <c r="J65" s="10">
        <v>32748</v>
      </c>
      <c r="K65" s="54">
        <v>71490</v>
      </c>
      <c r="M65" s="55">
        <v>-1.0112461982496379</v>
      </c>
      <c r="N65" s="10">
        <v>-7.5911410384554738</v>
      </c>
      <c r="O65" s="10">
        <v>-7.2226468032538076</v>
      </c>
      <c r="P65" s="10">
        <v>-17.379909001320947</v>
      </c>
      <c r="Q65" s="10">
        <v>-9.6308626618862974</v>
      </c>
      <c r="R65" s="10">
        <v>5.7813573078604019</v>
      </c>
      <c r="S65" s="10">
        <v>-3.6422302529685036</v>
      </c>
      <c r="T65" s="10">
        <v>2.8384279475982543</v>
      </c>
      <c r="U65" s="10">
        <v>0.62065998893874319</v>
      </c>
      <c r="V65" s="54">
        <v>-1.6102394715111434</v>
      </c>
    </row>
    <row r="66" spans="1:22" ht="15">
      <c r="A66" s="50">
        <v>2014</v>
      </c>
      <c r="B66" s="55">
        <v>1032608</v>
      </c>
      <c r="C66" s="10">
        <v>184777</v>
      </c>
      <c r="D66" s="10">
        <v>183515</v>
      </c>
      <c r="E66" s="10">
        <v>43431</v>
      </c>
      <c r="F66" s="10">
        <v>47804</v>
      </c>
      <c r="G66" s="10">
        <v>18848</v>
      </c>
      <c r="H66" s="10">
        <v>37643</v>
      </c>
      <c r="I66" s="10">
        <v>1721</v>
      </c>
      <c r="J66" s="10">
        <v>34068</v>
      </c>
      <c r="K66" s="54">
        <v>73432</v>
      </c>
      <c r="M66" s="55">
        <v>1.1689300336933162</v>
      </c>
      <c r="N66" s="10">
        <v>5.1901400432653899</v>
      </c>
      <c r="O66" s="10">
        <v>3.5403972015346508</v>
      </c>
      <c r="P66" s="10">
        <v>10.2197746421683</v>
      </c>
      <c r="Q66" s="10">
        <v>-3.2366455478412215</v>
      </c>
      <c r="R66" s="10">
        <v>11.243581420055481</v>
      </c>
      <c r="S66" s="10">
        <v>0.84116906426638938</v>
      </c>
      <c r="T66" s="10">
        <v>21.797593772116073</v>
      </c>
      <c r="U66" s="10">
        <v>4.0307805056797319</v>
      </c>
      <c r="V66" s="54">
        <v>2.7164638410966502</v>
      </c>
    </row>
    <row r="67" spans="1:22" s="231" customFormat="1" ht="15">
      <c r="A67" s="50">
        <v>2015</v>
      </c>
      <c r="B67" s="760">
        <v>1078092</v>
      </c>
      <c r="C67" s="722">
        <v>204702</v>
      </c>
      <c r="D67" s="722">
        <v>194122</v>
      </c>
      <c r="E67" s="722">
        <v>43526</v>
      </c>
      <c r="F67" s="722">
        <v>50056</v>
      </c>
      <c r="G67" s="722">
        <v>21319</v>
      </c>
      <c r="H67" s="722">
        <v>40889</v>
      </c>
      <c r="I67" s="722">
        <v>2419</v>
      </c>
      <c r="J67" s="722">
        <v>35913</v>
      </c>
      <c r="K67" s="761">
        <v>79221</v>
      </c>
      <c r="M67" s="760">
        <v>4.4047692832129837</v>
      </c>
      <c r="N67" s="722">
        <v>10.783268480384468</v>
      </c>
      <c r="O67" s="722">
        <v>5.7799089992643715</v>
      </c>
      <c r="P67" s="722">
        <v>0.21873776795375832</v>
      </c>
      <c r="Q67" s="722">
        <v>4.7109028533177222</v>
      </c>
      <c r="R67" s="722">
        <v>13.110144312393878</v>
      </c>
      <c r="S67" s="722">
        <v>8.6231171798209605</v>
      </c>
      <c r="T67" s="722">
        <v>40.557815223707138</v>
      </c>
      <c r="U67" s="722">
        <v>5.4156393096160604</v>
      </c>
      <c r="V67" s="761">
        <v>7.8834840396557304</v>
      </c>
    </row>
    <row r="68" spans="1:22" ht="15">
      <c r="A68" s="50">
        <v>2016</v>
      </c>
      <c r="B68" s="55">
        <v>1114420</v>
      </c>
      <c r="C68" s="10">
        <v>208882</v>
      </c>
      <c r="D68" s="10">
        <v>200048</v>
      </c>
      <c r="E68" s="10">
        <v>48610</v>
      </c>
      <c r="F68" s="10">
        <v>47206</v>
      </c>
      <c r="G68" s="10">
        <v>20508</v>
      </c>
      <c r="H68" s="10">
        <v>43251</v>
      </c>
      <c r="I68" s="10">
        <v>2629</v>
      </c>
      <c r="J68" s="10">
        <v>37844</v>
      </c>
      <c r="K68" s="54">
        <v>83724</v>
      </c>
      <c r="M68" s="55">
        <v>3.3696567639867503</v>
      </c>
      <c r="N68" s="10">
        <v>2.041992750437216</v>
      </c>
      <c r="O68" s="10">
        <v>3.0527194238674671</v>
      </c>
      <c r="P68" s="10">
        <v>11.68037494830676</v>
      </c>
      <c r="Q68" s="10">
        <v>-5.6936231420808721</v>
      </c>
      <c r="R68" s="10">
        <v>-3.8041183920446531</v>
      </c>
      <c r="S68" s="10">
        <v>5.7766147374599619</v>
      </c>
      <c r="T68" s="10">
        <v>8.6812732534105042</v>
      </c>
      <c r="U68" s="10">
        <v>5.3768830228608122</v>
      </c>
      <c r="V68" s="54">
        <v>5.6840989131669684</v>
      </c>
    </row>
    <row r="69" spans="1:22" s="74" customFormat="1" ht="15" customHeight="1">
      <c r="A69" s="50">
        <v>2017</v>
      </c>
      <c r="B69" s="84">
        <v>1162492</v>
      </c>
      <c r="C69" s="53">
        <v>225532</v>
      </c>
      <c r="D69" s="53">
        <v>216932</v>
      </c>
      <c r="E69" s="53">
        <v>56215</v>
      </c>
      <c r="F69" s="53">
        <v>48252</v>
      </c>
      <c r="G69" s="53">
        <v>24496</v>
      </c>
      <c r="H69" s="53">
        <v>45709</v>
      </c>
      <c r="I69" s="53">
        <v>2900</v>
      </c>
      <c r="J69" s="53">
        <v>39360</v>
      </c>
      <c r="K69" s="85">
        <v>87969</v>
      </c>
      <c r="M69" s="84">
        <v>4.3136339979541027</v>
      </c>
      <c r="N69" s="53">
        <v>7.9710075545044612</v>
      </c>
      <c r="O69" s="53">
        <v>8.4399744061425253</v>
      </c>
      <c r="P69" s="53">
        <v>15.644929026949184</v>
      </c>
      <c r="Q69" s="53">
        <v>2.2158200228784564</v>
      </c>
      <c r="R69" s="53">
        <v>19.446069826409197</v>
      </c>
      <c r="S69" s="53">
        <v>5.6831055929342567</v>
      </c>
      <c r="T69" s="53">
        <v>10.308101939901103</v>
      </c>
      <c r="U69" s="53">
        <v>4.0059190360427044</v>
      </c>
      <c r="V69" s="85">
        <v>5.0702307582055406</v>
      </c>
    </row>
    <row r="70" spans="1:22" s="74" customFormat="1" ht="15" customHeight="1">
      <c r="A70" s="50">
        <v>2018</v>
      </c>
      <c r="B70" s="84">
        <v>1203859</v>
      </c>
      <c r="C70" s="53">
        <v>246403</v>
      </c>
      <c r="D70" s="53">
        <v>233996</v>
      </c>
      <c r="E70" s="53">
        <v>64999</v>
      </c>
      <c r="F70" s="53">
        <v>51990</v>
      </c>
      <c r="G70" s="53">
        <v>24973</v>
      </c>
      <c r="H70" s="53">
        <v>48815</v>
      </c>
      <c r="I70" s="53">
        <v>2983</v>
      </c>
      <c r="J70" s="53">
        <v>40236</v>
      </c>
      <c r="K70" s="85">
        <v>92034</v>
      </c>
      <c r="M70" s="84">
        <v>3.5584761013409016</v>
      </c>
      <c r="N70" s="53">
        <v>9.2541191493890054</v>
      </c>
      <c r="O70" s="53">
        <v>7.8660594103221237</v>
      </c>
      <c r="P70" s="53">
        <v>15.625722671884734</v>
      </c>
      <c r="Q70" s="53">
        <v>7.7468291469783734</v>
      </c>
      <c r="R70" s="53">
        <v>1.9472566949706005</v>
      </c>
      <c r="S70" s="53">
        <v>6.7951606904548267</v>
      </c>
      <c r="T70" s="53">
        <v>2.8620689655172393</v>
      </c>
      <c r="U70" s="53">
        <v>2.2256097560975574</v>
      </c>
      <c r="V70" s="85">
        <v>4.6209460150735016</v>
      </c>
    </row>
    <row r="71" spans="1:22" s="74" customFormat="1" ht="15" customHeight="1">
      <c r="A71" s="50">
        <v>2019</v>
      </c>
      <c r="B71" s="84">
        <v>1245513</v>
      </c>
      <c r="C71" s="53">
        <v>259433</v>
      </c>
      <c r="D71" s="53">
        <v>249502</v>
      </c>
      <c r="E71" s="53">
        <v>71712</v>
      </c>
      <c r="F71" s="53">
        <v>57558</v>
      </c>
      <c r="G71" s="53">
        <v>24757</v>
      </c>
      <c r="H71" s="53">
        <v>51213</v>
      </c>
      <c r="I71" s="53">
        <v>3282</v>
      </c>
      <c r="J71" s="53">
        <v>40980</v>
      </c>
      <c r="K71" s="85">
        <v>95475</v>
      </c>
      <c r="M71" s="84">
        <v>3.4600397554863216</v>
      </c>
      <c r="N71" s="53">
        <v>5.2880849664979745</v>
      </c>
      <c r="O71" s="53">
        <v>6.6266090018632706</v>
      </c>
      <c r="P71" s="53">
        <v>10.327851197710736</v>
      </c>
      <c r="Q71" s="53">
        <v>10.709751875360652</v>
      </c>
      <c r="R71" s="53">
        <v>-0.86493412885916277</v>
      </c>
      <c r="S71" s="53">
        <v>4.9124244596947753</v>
      </c>
      <c r="T71" s="53">
        <v>10.023466309084817</v>
      </c>
      <c r="U71" s="53">
        <v>1.8490903668356706</v>
      </c>
      <c r="V71" s="85">
        <v>3.7388356476954154</v>
      </c>
    </row>
    <row r="72" spans="1:22" s="74" customFormat="1" ht="15" customHeight="1">
      <c r="A72" s="50">
        <v>2020</v>
      </c>
      <c r="B72" s="84">
        <v>1119010</v>
      </c>
      <c r="C72" s="53">
        <v>229056</v>
      </c>
      <c r="D72" s="53">
        <v>228532</v>
      </c>
      <c r="E72" s="53">
        <v>65917</v>
      </c>
      <c r="F72" s="53">
        <v>51965</v>
      </c>
      <c r="G72" s="53">
        <v>16898</v>
      </c>
      <c r="H72" s="53">
        <v>50195</v>
      </c>
      <c r="I72" s="53">
        <v>3454</v>
      </c>
      <c r="J72" s="53">
        <v>40103</v>
      </c>
      <c r="K72" s="85">
        <v>93752</v>
      </c>
      <c r="L72" s="68"/>
      <c r="M72" s="84">
        <v>-10.156698484881332</v>
      </c>
      <c r="N72" s="53">
        <v>-11.708996157003925</v>
      </c>
      <c r="O72" s="53">
        <v>-8.4047422465551413</v>
      </c>
      <c r="P72" s="53">
        <v>-8.0809348505131666</v>
      </c>
      <c r="Q72" s="53">
        <v>-9.7171548698703916</v>
      </c>
      <c r="R72" s="53">
        <v>-31.744557094963042</v>
      </c>
      <c r="S72" s="53">
        <v>-1.9877765411126069</v>
      </c>
      <c r="T72" s="53">
        <v>5.2407068860450989</v>
      </c>
      <c r="U72" s="53">
        <v>-2.1400683260126896</v>
      </c>
      <c r="V72" s="85">
        <v>-1.8046609059963359</v>
      </c>
    </row>
    <row r="73" spans="1:22" s="74" customFormat="1" ht="14.45" customHeight="1">
      <c r="A73" s="50" t="s">
        <v>934</v>
      </c>
      <c r="B73" s="84">
        <v>1222290</v>
      </c>
      <c r="C73" s="53">
        <v>263891</v>
      </c>
      <c r="D73" s="53">
        <v>245709</v>
      </c>
      <c r="E73" s="53">
        <v>70660</v>
      </c>
      <c r="F73" s="53">
        <v>55584</v>
      </c>
      <c r="G73" s="53">
        <v>17005</v>
      </c>
      <c r="H73" s="53">
        <v>54921</v>
      </c>
      <c r="I73" s="53">
        <v>3304</v>
      </c>
      <c r="J73" s="53">
        <v>44235</v>
      </c>
      <c r="K73" s="85">
        <v>102460</v>
      </c>
      <c r="L73" s="68"/>
      <c r="M73" s="84">
        <v>9.2295868669627588</v>
      </c>
      <c r="N73" s="53">
        <v>15.208071388656052</v>
      </c>
      <c r="O73" s="53">
        <v>7.5162340503736935</v>
      </c>
      <c r="P73" s="53">
        <v>7.1954124125794605</v>
      </c>
      <c r="Q73" s="53">
        <v>6.9643028961801301</v>
      </c>
      <c r="R73" s="53">
        <v>0.6332110308912231</v>
      </c>
      <c r="S73" s="53">
        <v>9.415280406414972</v>
      </c>
      <c r="T73" s="53">
        <v>-4.3427909669947917</v>
      </c>
      <c r="U73" s="53">
        <v>10.303468568436269</v>
      </c>
      <c r="V73" s="85">
        <v>9.288335182182772</v>
      </c>
    </row>
    <row r="74" spans="1:22" s="74" customFormat="1" ht="14.45" customHeight="1">
      <c r="A74" s="50" t="s">
        <v>933</v>
      </c>
      <c r="B74" s="84">
        <v>1346377</v>
      </c>
      <c r="C74" s="53">
        <v>289220</v>
      </c>
      <c r="D74" s="53">
        <v>270310</v>
      </c>
      <c r="E74" s="53">
        <v>77238</v>
      </c>
      <c r="F74" s="53">
        <v>64671</v>
      </c>
      <c r="G74" s="53">
        <v>18763</v>
      </c>
      <c r="H74" s="53">
        <v>58726</v>
      </c>
      <c r="I74" s="53">
        <v>3401</v>
      </c>
      <c r="J74" s="53">
        <v>47511</v>
      </c>
      <c r="K74" s="85">
        <v>109638</v>
      </c>
      <c r="L74" s="68"/>
      <c r="M74" s="84">
        <v>10.152009752186464</v>
      </c>
      <c r="N74" s="53">
        <v>9.5982811084879707</v>
      </c>
      <c r="O74" s="53">
        <v>10.012250263523104</v>
      </c>
      <c r="P74" s="53">
        <v>9.3093688083781387</v>
      </c>
      <c r="Q74" s="53">
        <v>16.348229706390338</v>
      </c>
      <c r="R74" s="53">
        <v>10.338135842399288</v>
      </c>
      <c r="S74" s="53">
        <v>6.9281331366872312</v>
      </c>
      <c r="T74" s="53">
        <v>2.9358353510895885</v>
      </c>
      <c r="U74" s="53">
        <v>7.4059003051881955</v>
      </c>
      <c r="V74" s="85">
        <v>7.0056607456568498</v>
      </c>
    </row>
  </sheetData>
  <mergeCells count="2">
    <mergeCell ref="M1:V1"/>
    <mergeCell ref="M2:V2"/>
  </mergeCells>
  <hyperlinks>
    <hyperlink ref="A1" location="'INDICE DE CUADROS'!A1" display="Índice"/>
  </hyperlinks>
  <pageMargins left="0.75" right="0.75" top="1" bottom="1" header="0" footer="0"/>
  <pageSetup paperSize="9" scale="47" orientation="landscape" horizontalDpi="1200" verticalDpi="1200" r:id="rId1"/>
  <headerFooter alignWithMargins="0">
    <oddHeader>&amp;L&amp;8
BDMACRO
Abril 2008&amp;R
&amp;"Arial,Cursiva"&amp;8Base de Datos Macroeconómicos de la Economía Española&amp;"Arial,Normal",
Ministerio de Economía y Hacienda y FEDEA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FF9999"/>
    <pageSetUpPr fitToPage="1"/>
  </sheetPr>
  <dimension ref="A1:V74"/>
  <sheetViews>
    <sheetView showGridLines="0" zoomScaleNormal="100" workbookViewId="0">
      <pane xSplit="1" ySplit="5" topLeftCell="B6" activePane="bottomRight" state="frozen"/>
      <selection activeCell="A2" sqref="A2:XFD110"/>
      <selection pane="topRight" activeCell="A2" sqref="A2:XFD110"/>
      <selection pane="bottomLeft" activeCell="A2" sqref="A2:XFD110"/>
      <selection pane="bottomRight"/>
    </sheetView>
  </sheetViews>
  <sheetFormatPr baseColWidth="10" defaultColWidth="11.42578125" defaultRowHeight="12.75"/>
  <cols>
    <col min="1" max="1" width="13" style="1" customWidth="1"/>
    <col min="2" max="11" width="15.5703125" style="1" customWidth="1"/>
    <col min="12" max="12" width="9" style="12" customWidth="1"/>
    <col min="13" max="15" width="9.7109375" style="1" customWidth="1"/>
    <col min="16" max="16" width="12.5703125" style="1" customWidth="1"/>
    <col min="17" max="17" width="16.28515625" style="1" customWidth="1"/>
    <col min="18" max="18" width="14.5703125" style="1" customWidth="1"/>
    <col min="19" max="19" width="13.42578125" style="1" customWidth="1"/>
    <col min="20" max="20" width="13.28515625" style="1" customWidth="1"/>
    <col min="21" max="21" width="16.28515625" style="1" customWidth="1"/>
    <col min="22" max="22" width="16.7109375" style="1" customWidth="1"/>
    <col min="23" max="16384" width="11.42578125" style="12"/>
  </cols>
  <sheetData>
    <row r="1" spans="1:22" s="1" customFormat="1" ht="50.1" customHeight="1" thickTop="1" thickBot="1">
      <c r="A1" s="170" t="s">
        <v>136</v>
      </c>
      <c r="B1" s="803" t="s">
        <v>521</v>
      </c>
      <c r="C1" s="804"/>
      <c r="D1" s="804"/>
      <c r="E1" s="804"/>
      <c r="F1" s="804"/>
      <c r="G1" s="804"/>
      <c r="H1" s="804"/>
      <c r="I1" s="804"/>
      <c r="J1" s="804"/>
      <c r="K1" s="805"/>
      <c r="L1" s="13"/>
      <c r="M1" s="1187" t="str">
        <f>B1</f>
        <v>CUADRO 14:    FBCF POR PRODUCTOS (PRECIOS CONSTANTES)</v>
      </c>
      <c r="N1" s="1188"/>
      <c r="O1" s="1188"/>
      <c r="P1" s="1188"/>
      <c r="Q1" s="1188"/>
      <c r="R1" s="1188"/>
      <c r="S1" s="1188"/>
      <c r="T1" s="1188"/>
      <c r="U1" s="1188"/>
      <c r="V1" s="1189"/>
    </row>
    <row r="2" spans="1:22" ht="16.5" customHeight="1" thickTop="1" thickBot="1">
      <c r="B2" s="803" t="s">
        <v>138</v>
      </c>
      <c r="C2" s="804"/>
      <c r="D2" s="804"/>
      <c r="E2" s="804"/>
      <c r="F2" s="804"/>
      <c r="G2" s="804"/>
      <c r="H2" s="804"/>
      <c r="I2" s="804"/>
      <c r="J2" s="804"/>
      <c r="K2" s="805"/>
      <c r="L2" s="13"/>
      <c r="M2" s="1187" t="s">
        <v>137</v>
      </c>
      <c r="N2" s="1188"/>
      <c r="O2" s="1188"/>
      <c r="P2" s="1188"/>
      <c r="Q2" s="1188"/>
      <c r="R2" s="1188"/>
      <c r="S2" s="1188"/>
      <c r="T2" s="1188"/>
      <c r="U2" s="1188"/>
      <c r="V2" s="1189"/>
    </row>
    <row r="3" spans="1:22" ht="13.5" customHeight="1" thickTop="1" thickBot="1">
      <c r="B3" s="226"/>
      <c r="C3" s="226"/>
      <c r="D3" s="226"/>
      <c r="E3" s="226"/>
      <c r="F3" s="226"/>
      <c r="G3" s="226"/>
      <c r="H3" s="226"/>
      <c r="I3" s="226"/>
      <c r="J3" s="226"/>
      <c r="L3" s="13"/>
      <c r="M3" s="806"/>
      <c r="N3" s="226"/>
      <c r="O3" s="226"/>
      <c r="P3" s="226"/>
      <c r="Q3" s="226"/>
      <c r="R3" s="226"/>
      <c r="S3" s="226"/>
      <c r="T3" s="226"/>
      <c r="U3" s="226"/>
    </row>
    <row r="4" spans="1:22" ht="94.5" customHeight="1" thickTop="1" thickBot="1">
      <c r="B4" s="642" t="s">
        <v>621</v>
      </c>
      <c r="C4" s="643" t="s">
        <v>111</v>
      </c>
      <c r="D4" s="643" t="s">
        <v>31</v>
      </c>
      <c r="E4" s="643" t="s">
        <v>178</v>
      </c>
      <c r="F4" s="643" t="s">
        <v>179</v>
      </c>
      <c r="G4" s="643" t="s">
        <v>649</v>
      </c>
      <c r="H4" s="643" t="s">
        <v>650</v>
      </c>
      <c r="I4" s="643" t="s">
        <v>651</v>
      </c>
      <c r="J4" s="643" t="s">
        <v>652</v>
      </c>
      <c r="K4" s="644" t="s">
        <v>653</v>
      </c>
      <c r="L4" s="13"/>
      <c r="M4" s="642" t="s">
        <v>621</v>
      </c>
      <c r="N4" s="643" t="s">
        <v>111</v>
      </c>
      <c r="O4" s="643" t="s">
        <v>31</v>
      </c>
      <c r="P4" s="643" t="s">
        <v>178</v>
      </c>
      <c r="Q4" s="643" t="s">
        <v>179</v>
      </c>
      <c r="R4" s="643" t="s">
        <v>649</v>
      </c>
      <c r="S4" s="643" t="s">
        <v>650</v>
      </c>
      <c r="T4" s="643" t="s">
        <v>651</v>
      </c>
      <c r="U4" s="643" t="s">
        <v>652</v>
      </c>
      <c r="V4" s="644" t="s">
        <v>653</v>
      </c>
    </row>
    <row r="5" spans="1:22" ht="78.75" customHeight="1" thickTop="1" thickBot="1">
      <c r="A5" s="72"/>
      <c r="B5" s="733" t="s">
        <v>814</v>
      </c>
      <c r="C5" s="734" t="s">
        <v>977</v>
      </c>
      <c r="D5" s="734" t="s">
        <v>998</v>
      </c>
      <c r="E5" s="734" t="s">
        <v>1001</v>
      </c>
      <c r="F5" s="734" t="s">
        <v>1002</v>
      </c>
      <c r="G5" s="734" t="s">
        <v>1003</v>
      </c>
      <c r="H5" s="734" t="s">
        <v>1004</v>
      </c>
      <c r="I5" s="734" t="s">
        <v>1005</v>
      </c>
      <c r="J5" s="734" t="s">
        <v>1006</v>
      </c>
      <c r="K5" s="766" t="s">
        <v>1007</v>
      </c>
      <c r="L5" s="13"/>
      <c r="M5" s="733" t="s">
        <v>814</v>
      </c>
      <c r="N5" s="734" t="s">
        <v>977</v>
      </c>
      <c r="O5" s="734" t="s">
        <v>998</v>
      </c>
      <c r="P5" s="734" t="s">
        <v>1001</v>
      </c>
      <c r="Q5" s="734" t="s">
        <v>1002</v>
      </c>
      <c r="R5" s="734" t="s">
        <v>1003</v>
      </c>
      <c r="S5" s="734" t="s">
        <v>1004</v>
      </c>
      <c r="T5" s="734" t="s">
        <v>1005</v>
      </c>
      <c r="U5" s="734" t="s">
        <v>1006</v>
      </c>
      <c r="V5" s="766" t="s">
        <v>1007</v>
      </c>
    </row>
    <row r="6" spans="1:22" ht="14.25" customHeight="1" thickTop="1">
      <c r="A6" s="50">
        <v>1954</v>
      </c>
      <c r="B6" s="739">
        <v>140333.14862300098</v>
      </c>
      <c r="C6" s="519">
        <v>20182.06720965483</v>
      </c>
      <c r="D6" s="519">
        <v>19912.800172269483</v>
      </c>
      <c r="E6" s="519"/>
      <c r="F6" s="519"/>
      <c r="G6" s="519"/>
      <c r="H6" s="519"/>
      <c r="I6" s="519"/>
      <c r="J6" s="519"/>
      <c r="K6" s="738"/>
      <c r="L6" s="13"/>
      <c r="M6" s="739"/>
      <c r="N6" s="519"/>
      <c r="O6" s="519"/>
      <c r="P6" s="519"/>
      <c r="Q6" s="519"/>
      <c r="R6" s="519"/>
      <c r="S6" s="519"/>
      <c r="T6" s="519"/>
      <c r="U6" s="519"/>
      <c r="V6" s="738"/>
    </row>
    <row r="7" spans="1:22" ht="14.25" customHeight="1">
      <c r="A7" s="50">
        <v>1955</v>
      </c>
      <c r="B7" s="55">
        <v>147617.36508755138</v>
      </c>
      <c r="C7" s="10">
        <v>22151.123070781818</v>
      </c>
      <c r="D7" s="10">
        <v>21774.740076243186</v>
      </c>
      <c r="E7" s="10"/>
      <c r="F7" s="10"/>
      <c r="G7" s="10"/>
      <c r="H7" s="10"/>
      <c r="I7" s="10"/>
      <c r="J7" s="10"/>
      <c r="K7" s="54"/>
      <c r="L7" s="13"/>
      <c r="M7" s="55">
        <v>5.1906598947046634</v>
      </c>
      <c r="N7" s="10">
        <v>9.7564627085624736</v>
      </c>
      <c r="O7" s="10">
        <v>9.3504674775305432</v>
      </c>
      <c r="P7" s="10"/>
      <c r="Q7" s="10"/>
      <c r="R7" s="10"/>
      <c r="S7" s="10"/>
      <c r="T7" s="10"/>
      <c r="U7" s="10"/>
      <c r="V7" s="54"/>
    </row>
    <row r="8" spans="1:22" ht="14.25" customHeight="1">
      <c r="A8" s="50">
        <v>1956</v>
      </c>
      <c r="B8" s="55">
        <v>158198.75243200644</v>
      </c>
      <c r="C8" s="10">
        <v>24066.828903385922</v>
      </c>
      <c r="D8" s="10">
        <v>23519.528187544354</v>
      </c>
      <c r="E8" s="10"/>
      <c r="F8" s="10"/>
      <c r="G8" s="10"/>
      <c r="H8" s="10"/>
      <c r="I8" s="10"/>
      <c r="J8" s="10"/>
      <c r="K8" s="54"/>
      <c r="L8" s="13"/>
      <c r="M8" s="55">
        <v>7.1681182889149042</v>
      </c>
      <c r="N8" s="10">
        <v>8.648346300468134</v>
      </c>
      <c r="O8" s="10">
        <v>8.0128998334394694</v>
      </c>
      <c r="P8" s="10"/>
      <c r="Q8" s="10"/>
      <c r="R8" s="10"/>
      <c r="S8" s="10"/>
      <c r="T8" s="10"/>
      <c r="U8" s="10"/>
      <c r="V8" s="54"/>
    </row>
    <row r="9" spans="1:22" ht="14.25" customHeight="1">
      <c r="A9" s="50">
        <v>1957</v>
      </c>
      <c r="B9" s="55">
        <v>164963.07405700645</v>
      </c>
      <c r="C9" s="10">
        <v>25330.985620118074</v>
      </c>
      <c r="D9" s="10">
        <v>24606.077339699019</v>
      </c>
      <c r="E9" s="10"/>
      <c r="F9" s="10"/>
      <c r="G9" s="10"/>
      <c r="H9" s="10"/>
      <c r="I9" s="10"/>
      <c r="J9" s="10"/>
      <c r="K9" s="54"/>
      <c r="L9" s="13"/>
      <c r="M9" s="55">
        <v>4.2758375278005412</v>
      </c>
      <c r="N9" s="10">
        <v>5.252693330754088</v>
      </c>
      <c r="O9" s="10">
        <v>4.6197744422870057</v>
      </c>
      <c r="P9" s="10"/>
      <c r="Q9" s="10"/>
      <c r="R9" s="10"/>
      <c r="S9" s="10"/>
      <c r="T9" s="10"/>
      <c r="U9" s="10"/>
      <c r="V9" s="54"/>
    </row>
    <row r="10" spans="1:22" ht="14.25" customHeight="1">
      <c r="A10" s="50">
        <v>1958</v>
      </c>
      <c r="B10" s="55">
        <v>172401.71531803126</v>
      </c>
      <c r="C10" s="10">
        <v>27405.581442083771</v>
      </c>
      <c r="D10" s="10">
        <v>26341.859225744574</v>
      </c>
      <c r="E10" s="10"/>
      <c r="F10" s="10"/>
      <c r="G10" s="10"/>
      <c r="H10" s="10"/>
      <c r="I10" s="10"/>
      <c r="J10" s="10"/>
      <c r="K10" s="54"/>
      <c r="L10" s="13"/>
      <c r="M10" s="55">
        <v>4.509276578135446</v>
      </c>
      <c r="N10" s="10">
        <v>8.1899530206911422</v>
      </c>
      <c r="O10" s="10">
        <v>7.0542811927404525</v>
      </c>
      <c r="P10" s="10"/>
      <c r="Q10" s="10"/>
      <c r="R10" s="10"/>
      <c r="S10" s="10"/>
      <c r="T10" s="10"/>
      <c r="U10" s="10"/>
      <c r="V10" s="54"/>
    </row>
    <row r="11" spans="1:22" ht="14.25" customHeight="1">
      <c r="A11" s="50">
        <v>1959</v>
      </c>
      <c r="B11" s="55">
        <v>169130.64732486758</v>
      </c>
      <c r="C11" s="10">
        <v>23940.532773818788</v>
      </c>
      <c r="D11" s="10">
        <v>24011.682018482818</v>
      </c>
      <c r="E11" s="10"/>
      <c r="F11" s="10"/>
      <c r="G11" s="10"/>
      <c r="H11" s="10"/>
      <c r="I11" s="10"/>
      <c r="J11" s="10"/>
      <c r="K11" s="54"/>
      <c r="L11" s="13"/>
      <c r="M11" s="55">
        <v>-1.8973523477591292</v>
      </c>
      <c r="N11" s="10">
        <v>-12.643587495443843</v>
      </c>
      <c r="O11" s="10">
        <v>-8.8459101815577803</v>
      </c>
      <c r="P11" s="10"/>
      <c r="Q11" s="10"/>
      <c r="R11" s="10"/>
      <c r="S11" s="10"/>
      <c r="T11" s="10"/>
      <c r="U11" s="10"/>
      <c r="V11" s="54"/>
    </row>
    <row r="12" spans="1:22" ht="14.25" customHeight="1">
      <c r="A12" s="50">
        <v>1960</v>
      </c>
      <c r="B12" s="55">
        <v>173107.9154377488</v>
      </c>
      <c r="C12" s="10">
        <v>26162.888438370283</v>
      </c>
      <c r="D12" s="10">
        <v>26348.595226408637</v>
      </c>
      <c r="E12" s="10"/>
      <c r="F12" s="10"/>
      <c r="G12" s="10"/>
      <c r="H12" s="10"/>
      <c r="I12" s="10"/>
      <c r="J12" s="10"/>
      <c r="K12" s="54"/>
      <c r="L12" s="13"/>
      <c r="M12" s="55">
        <v>2.3515951578200189</v>
      </c>
      <c r="N12" s="10">
        <v>9.2828162411734194</v>
      </c>
      <c r="O12" s="10">
        <v>9.7324011126209253</v>
      </c>
      <c r="P12" s="10"/>
      <c r="Q12" s="10"/>
      <c r="R12" s="10"/>
      <c r="S12" s="10"/>
      <c r="T12" s="10"/>
      <c r="U12" s="10"/>
      <c r="V12" s="54"/>
    </row>
    <row r="13" spans="1:22" ht="14.25" customHeight="1">
      <c r="A13" s="50">
        <v>1961</v>
      </c>
      <c r="B13" s="55">
        <v>193604.39986896195</v>
      </c>
      <c r="C13" s="10">
        <v>32128.145660586</v>
      </c>
      <c r="D13" s="10">
        <v>31346.208592623803</v>
      </c>
      <c r="E13" s="10"/>
      <c r="F13" s="10"/>
      <c r="G13" s="10"/>
      <c r="H13" s="10"/>
      <c r="I13" s="10"/>
      <c r="J13" s="10"/>
      <c r="K13" s="54"/>
      <c r="L13" s="13"/>
      <c r="M13" s="55">
        <v>11.840293021484548</v>
      </c>
      <c r="N13" s="10">
        <v>22.800453536571741</v>
      </c>
      <c r="O13" s="10">
        <v>18.967285820255665</v>
      </c>
      <c r="P13" s="10"/>
      <c r="Q13" s="10"/>
      <c r="R13" s="10"/>
      <c r="S13" s="10"/>
      <c r="T13" s="10"/>
      <c r="U13" s="10"/>
      <c r="V13" s="54"/>
    </row>
    <row r="14" spans="1:22" ht="14.25" customHeight="1">
      <c r="A14" s="50">
        <v>1962</v>
      </c>
      <c r="B14" s="55">
        <v>211629.52461124028</v>
      </c>
      <c r="C14" s="10">
        <v>36914.452736026964</v>
      </c>
      <c r="D14" s="10">
        <v>35071.230758819322</v>
      </c>
      <c r="E14" s="10"/>
      <c r="F14" s="10"/>
      <c r="G14" s="10"/>
      <c r="H14" s="10"/>
      <c r="I14" s="10"/>
      <c r="J14" s="10"/>
      <c r="K14" s="54"/>
      <c r="L14" s="13"/>
      <c r="M14" s="55">
        <v>9.310286726168604</v>
      </c>
      <c r="N14" s="10">
        <v>14.897551592318269</v>
      </c>
      <c r="O14" s="10">
        <v>11.883485542401662</v>
      </c>
      <c r="P14" s="10"/>
      <c r="Q14" s="10"/>
      <c r="R14" s="10"/>
      <c r="S14" s="10"/>
      <c r="T14" s="10"/>
      <c r="U14" s="10"/>
      <c r="V14" s="54"/>
    </row>
    <row r="15" spans="1:22" ht="14.25" customHeight="1">
      <c r="A15" s="50">
        <v>1963</v>
      </c>
      <c r="B15" s="55">
        <v>230162.04088069138</v>
      </c>
      <c r="C15" s="10">
        <v>40549.176942512342</v>
      </c>
      <c r="D15" s="10">
        <v>38572.439999530034</v>
      </c>
      <c r="E15" s="10"/>
      <c r="F15" s="10"/>
      <c r="G15" s="10"/>
      <c r="H15" s="10"/>
      <c r="I15" s="10"/>
      <c r="J15" s="10"/>
      <c r="K15" s="54"/>
      <c r="L15" s="13"/>
      <c r="M15" s="55">
        <v>8.7570561354777929</v>
      </c>
      <c r="N15" s="10">
        <v>9.8463445536550953</v>
      </c>
      <c r="O15" s="10">
        <v>9.9831376457476306</v>
      </c>
      <c r="P15" s="10"/>
      <c r="Q15" s="10"/>
      <c r="R15" s="10"/>
      <c r="S15" s="10"/>
      <c r="T15" s="10"/>
      <c r="U15" s="10"/>
      <c r="V15" s="54"/>
    </row>
    <row r="16" spans="1:22" ht="14.25" customHeight="1" thickBot="1">
      <c r="A16" s="50">
        <v>1964</v>
      </c>
      <c r="B16" s="740">
        <v>244395.70799092695</v>
      </c>
      <c r="C16" s="716">
        <v>45771.574295691695</v>
      </c>
      <c r="D16" s="716">
        <v>44425.279170335481</v>
      </c>
      <c r="E16" s="716">
        <v>21134.320426308081</v>
      </c>
      <c r="F16" s="716">
        <v>10835.167852575041</v>
      </c>
      <c r="G16" s="716">
        <v>2898.3010276105711</v>
      </c>
      <c r="H16" s="716"/>
      <c r="I16" s="716"/>
      <c r="J16" s="716"/>
      <c r="K16" s="741">
        <v>9557.4898638417908</v>
      </c>
      <c r="L16" s="718"/>
      <c r="M16" s="740">
        <v>6.1841939947056002</v>
      </c>
      <c r="N16" s="716">
        <v>12.879169805550639</v>
      </c>
      <c r="O16" s="716">
        <v>15.173629593763739</v>
      </c>
      <c r="P16" s="716"/>
      <c r="Q16" s="716"/>
      <c r="R16" s="716"/>
      <c r="S16" s="716"/>
      <c r="T16" s="716"/>
      <c r="U16" s="716"/>
      <c r="V16" s="741"/>
    </row>
    <row r="17" spans="1:22" ht="14.25" customHeight="1">
      <c r="A17" s="50">
        <v>1965</v>
      </c>
      <c r="B17" s="55">
        <v>259678.71828405099</v>
      </c>
      <c r="C17" s="10">
        <v>52937.737132822338</v>
      </c>
      <c r="D17" s="10">
        <v>51428.96216457917</v>
      </c>
      <c r="E17" s="10">
        <v>23489.225042475598</v>
      </c>
      <c r="F17" s="10">
        <v>12882.765094855586</v>
      </c>
      <c r="G17" s="10">
        <v>3745.9549495651263</v>
      </c>
      <c r="H17" s="10"/>
      <c r="I17" s="10"/>
      <c r="J17" s="10"/>
      <c r="K17" s="54">
        <v>11311.017077682858</v>
      </c>
      <c r="L17" s="13"/>
      <c r="M17" s="55">
        <v>6.2533873523226591</v>
      </c>
      <c r="N17" s="10">
        <v>15.656360847097117</v>
      </c>
      <c r="O17" s="10">
        <v>15.765084935966645</v>
      </c>
      <c r="P17" s="10">
        <v>11.142561334672131</v>
      </c>
      <c r="Q17" s="10">
        <v>18.897697480467922</v>
      </c>
      <c r="R17" s="10">
        <v>29.246579767919467</v>
      </c>
      <c r="S17" s="10"/>
      <c r="T17" s="10"/>
      <c r="U17" s="10"/>
      <c r="V17" s="54">
        <v>18.34715222116079</v>
      </c>
    </row>
    <row r="18" spans="1:22" ht="14.25" customHeight="1">
      <c r="A18" s="50">
        <v>1966</v>
      </c>
      <c r="B18" s="55">
        <v>278494.87301309902</v>
      </c>
      <c r="C18" s="10">
        <v>59633.841318565945</v>
      </c>
      <c r="D18" s="10">
        <v>58037.901211717159</v>
      </c>
      <c r="E18" s="10">
        <v>25019.159473364016</v>
      </c>
      <c r="F18" s="10">
        <v>15716.289137041849</v>
      </c>
      <c r="G18" s="10">
        <v>4264.4604598582519</v>
      </c>
      <c r="H18" s="10"/>
      <c r="I18" s="10"/>
      <c r="J18" s="10"/>
      <c r="K18" s="54">
        <v>13037.992141453038</v>
      </c>
      <c r="L18" s="13"/>
      <c r="M18" s="55">
        <v>7.2459363837686031</v>
      </c>
      <c r="N18" s="10">
        <v>12.649018542184542</v>
      </c>
      <c r="O18" s="10">
        <v>12.850617179457258</v>
      </c>
      <c r="P18" s="10">
        <v>6.5133457069010747</v>
      </c>
      <c r="Q18" s="10">
        <v>21.994688417611229</v>
      </c>
      <c r="R18" s="10">
        <v>13.84174442229531</v>
      </c>
      <c r="S18" s="10"/>
      <c r="T18" s="10"/>
      <c r="U18" s="10"/>
      <c r="V18" s="54">
        <v>15.268079359349374</v>
      </c>
    </row>
    <row r="19" spans="1:22" ht="14.25" customHeight="1">
      <c r="A19" s="50">
        <v>1967</v>
      </c>
      <c r="B19" s="55">
        <v>290582.41258821834</v>
      </c>
      <c r="C19" s="10">
        <v>61800.286733027133</v>
      </c>
      <c r="D19" s="10">
        <v>61037.457231472014</v>
      </c>
      <c r="E19" s="10">
        <v>29225.87646233106</v>
      </c>
      <c r="F19" s="10">
        <v>15028.688147577399</v>
      </c>
      <c r="G19" s="10">
        <v>4277.8969619743166</v>
      </c>
      <c r="H19" s="10"/>
      <c r="I19" s="10"/>
      <c r="J19" s="10"/>
      <c r="K19" s="54">
        <v>12504.995659589234</v>
      </c>
      <c r="L19" s="13"/>
      <c r="M19" s="55">
        <v>4.3403095519646495</v>
      </c>
      <c r="N19" s="10">
        <v>3.6329127330368749</v>
      </c>
      <c r="O19" s="10">
        <v>5.1682710041714541</v>
      </c>
      <c r="P19" s="10">
        <v>16.813982074200439</v>
      </c>
      <c r="Q19" s="10">
        <v>-4.375084878298896</v>
      </c>
      <c r="R19" s="10">
        <v>0.31508094030989753</v>
      </c>
      <c r="S19" s="10"/>
      <c r="T19" s="10"/>
      <c r="U19" s="10"/>
      <c r="V19" s="54">
        <v>-4.0880257947785719</v>
      </c>
    </row>
    <row r="20" spans="1:22" ht="14.25" customHeight="1">
      <c r="A20" s="50">
        <v>1968</v>
      </c>
      <c r="B20" s="55">
        <v>309751.80804045935</v>
      </c>
      <c r="C20" s="10">
        <v>67204.17459962421</v>
      </c>
      <c r="D20" s="10">
        <v>66747.677373845945</v>
      </c>
      <c r="E20" s="10">
        <v>34475.854058083823</v>
      </c>
      <c r="F20" s="10">
        <v>15870.977937606418</v>
      </c>
      <c r="G20" s="10">
        <v>4186.6848951050833</v>
      </c>
      <c r="H20" s="10"/>
      <c r="I20" s="10"/>
      <c r="J20" s="10"/>
      <c r="K20" s="54">
        <v>12214.16048305062</v>
      </c>
      <c r="L20" s="13"/>
      <c r="M20" s="55">
        <v>6.5968877061413078</v>
      </c>
      <c r="N20" s="10">
        <v>8.7441145539364449</v>
      </c>
      <c r="O20" s="10">
        <v>9.3552719942429761</v>
      </c>
      <c r="P20" s="10">
        <v>17.96345646817268</v>
      </c>
      <c r="Q20" s="10">
        <v>5.6045463300454124</v>
      </c>
      <c r="R20" s="10">
        <v>-2.1321707296834358</v>
      </c>
      <c r="S20" s="10"/>
      <c r="T20" s="10"/>
      <c r="U20" s="10"/>
      <c r="V20" s="54">
        <v>-2.325751919118757</v>
      </c>
    </row>
    <row r="21" spans="1:22" ht="14.25" customHeight="1">
      <c r="A21" s="50">
        <v>1969</v>
      </c>
      <c r="B21" s="55">
        <v>337343.17622139573</v>
      </c>
      <c r="C21" s="10">
        <v>75779.247647532364</v>
      </c>
      <c r="D21" s="10">
        <v>74164.987357821243</v>
      </c>
      <c r="E21" s="10">
        <v>34383.702797094702</v>
      </c>
      <c r="F21" s="10">
        <v>20051.614164586081</v>
      </c>
      <c r="G21" s="10">
        <v>4349.3515640041314</v>
      </c>
      <c r="H21" s="10"/>
      <c r="I21" s="10"/>
      <c r="J21" s="10"/>
      <c r="K21" s="54">
        <v>15380.318832136323</v>
      </c>
      <c r="L21" s="13"/>
      <c r="M21" s="55">
        <v>8.9075729228132339</v>
      </c>
      <c r="N21" s="10">
        <v>12.759732708563165</v>
      </c>
      <c r="O21" s="10">
        <v>11.112461550432396</v>
      </c>
      <c r="P21" s="10">
        <v>-0.26729217740006916</v>
      </c>
      <c r="Q21" s="10">
        <v>26.341390199236624</v>
      </c>
      <c r="R21" s="10">
        <v>3.885333455336748</v>
      </c>
      <c r="S21" s="10"/>
      <c r="T21" s="10"/>
      <c r="U21" s="10"/>
      <c r="V21" s="54">
        <v>25.922030036197128</v>
      </c>
    </row>
    <row r="22" spans="1:22" ht="14.25" customHeight="1">
      <c r="A22" s="50">
        <v>1970</v>
      </c>
      <c r="B22" s="55">
        <v>351665.52398863184</v>
      </c>
      <c r="C22" s="10">
        <v>76959.59048423481</v>
      </c>
      <c r="D22" s="10">
        <v>76176.297920930563</v>
      </c>
      <c r="E22" s="10">
        <v>32611.349364639704</v>
      </c>
      <c r="F22" s="10">
        <v>22209.881922260342</v>
      </c>
      <c r="G22" s="10">
        <v>4665.9786171767837</v>
      </c>
      <c r="H22" s="10"/>
      <c r="I22" s="10"/>
      <c r="J22" s="10"/>
      <c r="K22" s="54">
        <v>16689.088016853722</v>
      </c>
      <c r="L22" s="13"/>
      <c r="M22" s="55">
        <v>4.2456313857187622</v>
      </c>
      <c r="N22" s="10">
        <v>1.5576069614632537</v>
      </c>
      <c r="O22" s="10">
        <v>2.7119408156916602</v>
      </c>
      <c r="P22" s="10">
        <v>-5.1546322480566449</v>
      </c>
      <c r="Q22" s="10">
        <v>10.763561177463998</v>
      </c>
      <c r="R22" s="10">
        <v>7.2798680105122804</v>
      </c>
      <c r="S22" s="10"/>
      <c r="T22" s="10"/>
      <c r="U22" s="10"/>
      <c r="V22" s="54">
        <v>8.5093761644446495</v>
      </c>
    </row>
    <row r="23" spans="1:22" ht="14.25" customHeight="1">
      <c r="A23" s="50">
        <v>1971</v>
      </c>
      <c r="B23" s="55">
        <v>368014.8569987251</v>
      </c>
      <c r="C23" s="10">
        <v>75057.370135942896</v>
      </c>
      <c r="D23" s="10">
        <v>74138.461824739672</v>
      </c>
      <c r="E23" s="10">
        <v>31297.787219840378</v>
      </c>
      <c r="F23" s="10">
        <v>22418.165170380824</v>
      </c>
      <c r="G23" s="10">
        <v>4212.2505621480259</v>
      </c>
      <c r="H23" s="10"/>
      <c r="I23" s="10"/>
      <c r="J23" s="10"/>
      <c r="K23" s="54">
        <v>16210.258872370445</v>
      </c>
      <c r="L23" s="13"/>
      <c r="M23" s="55">
        <v>4.6491145406172274</v>
      </c>
      <c r="N23" s="10">
        <v>-2.4717131891204391</v>
      </c>
      <c r="O23" s="10">
        <v>-2.6751576957784517</v>
      </c>
      <c r="P23" s="10">
        <v>-4.0279294490758293</v>
      </c>
      <c r="Q23" s="10">
        <v>0.93779538697917886</v>
      </c>
      <c r="R23" s="10">
        <v>-9.7241777610908251</v>
      </c>
      <c r="S23" s="10"/>
      <c r="T23" s="10"/>
      <c r="U23" s="10"/>
      <c r="V23" s="54">
        <v>-2.8691151008354954</v>
      </c>
    </row>
    <row r="24" spans="1:22" ht="14.25" customHeight="1">
      <c r="A24" s="50">
        <v>1972</v>
      </c>
      <c r="B24" s="55">
        <v>398004.94982268329</v>
      </c>
      <c r="C24" s="10">
        <v>85462.741524421988</v>
      </c>
      <c r="D24" s="10">
        <v>84365.021457714</v>
      </c>
      <c r="E24" s="10">
        <v>34736.444801653255</v>
      </c>
      <c r="F24" s="10">
        <v>25249.32069184893</v>
      </c>
      <c r="G24" s="10">
        <v>5264.6773877266896</v>
      </c>
      <c r="H24" s="10"/>
      <c r="I24" s="10"/>
      <c r="J24" s="10"/>
      <c r="K24" s="54">
        <v>19114.578576485124</v>
      </c>
      <c r="L24" s="13"/>
      <c r="M24" s="55">
        <v>8.1491527457713708</v>
      </c>
      <c r="N24" s="10">
        <v>13.863224050660206</v>
      </c>
      <c r="O24" s="10">
        <v>13.793865398974026</v>
      </c>
      <c r="P24" s="10">
        <v>10.986903187944975</v>
      </c>
      <c r="Q24" s="10">
        <v>12.628845848672166</v>
      </c>
      <c r="R24" s="10">
        <v>24.984905576034432</v>
      </c>
      <c r="S24" s="10"/>
      <c r="T24" s="10"/>
      <c r="U24" s="10"/>
      <c r="V24" s="54">
        <v>17.916553504675626</v>
      </c>
    </row>
    <row r="25" spans="1:22" ht="14.25" customHeight="1">
      <c r="A25" s="50">
        <v>1973</v>
      </c>
      <c r="B25" s="55">
        <v>429004.39492470701</v>
      </c>
      <c r="C25" s="10">
        <v>95964.626729718322</v>
      </c>
      <c r="D25" s="10">
        <v>94951.983321916647</v>
      </c>
      <c r="E25" s="10">
        <v>38739.573354762324</v>
      </c>
      <c r="F25" s="10">
        <v>27746.038371214443</v>
      </c>
      <c r="G25" s="10">
        <v>6719.0565916392334</v>
      </c>
      <c r="H25" s="10"/>
      <c r="I25" s="10"/>
      <c r="J25" s="10"/>
      <c r="K25" s="54">
        <v>21747.315004300639</v>
      </c>
      <c r="L25" s="13"/>
      <c r="M25" s="55">
        <v>7.7887084358710501</v>
      </c>
      <c r="N25" s="10">
        <v>12.288261548800538</v>
      </c>
      <c r="O25" s="10">
        <v>12.548994454424589</v>
      </c>
      <c r="P25" s="10">
        <v>11.524289765308815</v>
      </c>
      <c r="Q25" s="10">
        <v>9.888256836040398</v>
      </c>
      <c r="R25" s="10">
        <v>27.625229369288107</v>
      </c>
      <c r="S25" s="10"/>
      <c r="T25" s="10"/>
      <c r="U25" s="10"/>
      <c r="V25" s="54">
        <v>13.773447409687201</v>
      </c>
    </row>
    <row r="26" spans="1:22" ht="14.25" customHeight="1">
      <c r="A26" s="50">
        <v>1974</v>
      </c>
      <c r="B26" s="55">
        <v>453108.32531736221</v>
      </c>
      <c r="C26" s="10">
        <v>103293.68837952611</v>
      </c>
      <c r="D26" s="10">
        <v>101224.3601631542</v>
      </c>
      <c r="E26" s="10">
        <v>40348.269139758479</v>
      </c>
      <c r="F26" s="10">
        <v>29355.97200904342</v>
      </c>
      <c r="G26" s="10">
        <v>7711.8520939368582</v>
      </c>
      <c r="H26" s="10"/>
      <c r="I26" s="10"/>
      <c r="J26" s="10"/>
      <c r="K26" s="54">
        <v>23808.266920415434</v>
      </c>
      <c r="L26" s="13"/>
      <c r="M26" s="55">
        <v>5.6185742332279798</v>
      </c>
      <c r="N26" s="10">
        <v>7.6372533292396128</v>
      </c>
      <c r="O26" s="10">
        <v>6.6058407858340829</v>
      </c>
      <c r="P26" s="10">
        <v>4.1525903506069328</v>
      </c>
      <c r="Q26" s="10">
        <v>5.8023910162945169</v>
      </c>
      <c r="R26" s="10">
        <v>14.775816943304164</v>
      </c>
      <c r="S26" s="10"/>
      <c r="T26" s="10"/>
      <c r="U26" s="10"/>
      <c r="V26" s="54">
        <v>9.4768108877221415</v>
      </c>
    </row>
    <row r="27" spans="1:22" ht="14.25" customHeight="1">
      <c r="A27" s="50">
        <v>1975</v>
      </c>
      <c r="B27" s="55">
        <v>455564.5861604925</v>
      </c>
      <c r="C27" s="10">
        <v>98405.614816042886</v>
      </c>
      <c r="D27" s="10">
        <v>96452.122216158576</v>
      </c>
      <c r="E27" s="10">
        <v>37371.232959090732</v>
      </c>
      <c r="F27" s="10">
        <v>29021.369137203368</v>
      </c>
      <c r="G27" s="10">
        <v>7879.5932748226323</v>
      </c>
      <c r="H27" s="10"/>
      <c r="I27" s="10"/>
      <c r="J27" s="10"/>
      <c r="K27" s="54">
        <v>22179.926845041846</v>
      </c>
      <c r="L27" s="13"/>
      <c r="M27" s="55">
        <v>0.54209130706435182</v>
      </c>
      <c r="N27" s="10">
        <v>-4.7322093345367406</v>
      </c>
      <c r="O27" s="10">
        <v>-4.7145152997793094</v>
      </c>
      <c r="P27" s="10">
        <v>-7.3783491687236413</v>
      </c>
      <c r="Q27" s="10">
        <v>-1.1398119324305567</v>
      </c>
      <c r="R27" s="10">
        <v>2.1751088952763231</v>
      </c>
      <c r="S27" s="10"/>
      <c r="T27" s="10"/>
      <c r="U27" s="10"/>
      <c r="V27" s="54">
        <v>-6.8393893634370206</v>
      </c>
    </row>
    <row r="28" spans="1:22" ht="14.25" customHeight="1">
      <c r="A28" s="50">
        <v>1976</v>
      </c>
      <c r="B28" s="55">
        <v>470615.41148398916</v>
      </c>
      <c r="C28" s="10">
        <v>96959.194670367171</v>
      </c>
      <c r="D28" s="10">
        <v>95088.525089858624</v>
      </c>
      <c r="E28" s="10">
        <v>37138.893336303838</v>
      </c>
      <c r="F28" s="10">
        <v>28370.534576255086</v>
      </c>
      <c r="G28" s="10">
        <v>7665.6005373404205</v>
      </c>
      <c r="H28" s="10"/>
      <c r="I28" s="10"/>
      <c r="J28" s="10"/>
      <c r="K28" s="54">
        <v>21913.49663995927</v>
      </c>
      <c r="L28" s="13"/>
      <c r="M28" s="55">
        <v>3.3037742135193948</v>
      </c>
      <c r="N28" s="10">
        <v>-1.4698553008175574</v>
      </c>
      <c r="O28" s="10">
        <v>-1.4137554415277642</v>
      </c>
      <c r="P28" s="10">
        <v>-0.62170713779026165</v>
      </c>
      <c r="Q28" s="10">
        <v>-2.2426046058383831</v>
      </c>
      <c r="R28" s="10">
        <v>-2.7157840515191878</v>
      </c>
      <c r="S28" s="10"/>
      <c r="T28" s="10"/>
      <c r="U28" s="10"/>
      <c r="V28" s="54">
        <v>-1.2012221994417205</v>
      </c>
    </row>
    <row r="29" spans="1:22" ht="14.25" customHeight="1">
      <c r="A29" s="50">
        <v>1977</v>
      </c>
      <c r="B29" s="55">
        <v>483976.34237706417</v>
      </c>
      <c r="C29" s="10">
        <v>95508.921815593319</v>
      </c>
      <c r="D29" s="10">
        <v>94413.3332774351</v>
      </c>
      <c r="E29" s="10">
        <v>36417.503703947186</v>
      </c>
      <c r="F29" s="10">
        <v>28272.779871595943</v>
      </c>
      <c r="G29" s="10">
        <v>7999.8876349168659</v>
      </c>
      <c r="H29" s="10"/>
      <c r="I29" s="10"/>
      <c r="J29" s="10"/>
      <c r="K29" s="54">
        <v>21723.162066975106</v>
      </c>
      <c r="L29" s="13"/>
      <c r="M29" s="55">
        <v>2.839033862266449</v>
      </c>
      <c r="N29" s="10">
        <v>-1.4957558792689563</v>
      </c>
      <c r="O29" s="10">
        <v>-0.71006655302042754</v>
      </c>
      <c r="P29" s="10">
        <v>-1.9424101462158561</v>
      </c>
      <c r="Q29" s="10">
        <v>-0.34456419704180785</v>
      </c>
      <c r="R29" s="10">
        <v>4.3608729146278558</v>
      </c>
      <c r="S29" s="10"/>
      <c r="T29" s="10"/>
      <c r="U29" s="10"/>
      <c r="V29" s="54">
        <v>-0.86857235114677911</v>
      </c>
    </row>
    <row r="30" spans="1:22" ht="14.25" customHeight="1">
      <c r="A30" s="50">
        <v>1978</v>
      </c>
      <c r="B30" s="55">
        <v>491054.63224416715</v>
      </c>
      <c r="C30" s="10">
        <v>92057.350492537938</v>
      </c>
      <c r="D30" s="10">
        <v>91714.029860300347</v>
      </c>
      <c r="E30" s="10">
        <v>34291.553474437438</v>
      </c>
      <c r="F30" s="10">
        <v>28410.950759431842</v>
      </c>
      <c r="G30" s="10">
        <v>7453.2138722185282</v>
      </c>
      <c r="H30" s="10"/>
      <c r="I30" s="10"/>
      <c r="J30" s="10"/>
      <c r="K30" s="54">
        <v>21558.311754212544</v>
      </c>
      <c r="L30" s="13"/>
      <c r="M30" s="55">
        <v>1.4625280715866662</v>
      </c>
      <c r="N30" s="10">
        <v>-3.6138731936683377</v>
      </c>
      <c r="O30" s="10">
        <v>-2.8590277701591171</v>
      </c>
      <c r="P30" s="10">
        <v>-5.8377154205638826</v>
      </c>
      <c r="Q30" s="10">
        <v>0.48870641112552793</v>
      </c>
      <c r="R30" s="10">
        <v>-6.8335180148316965</v>
      </c>
      <c r="S30" s="10"/>
      <c r="T30" s="10"/>
      <c r="U30" s="10"/>
      <c r="V30" s="54">
        <v>-0.75886886197464865</v>
      </c>
    </row>
    <row r="31" spans="1:22" ht="14.25" customHeight="1">
      <c r="A31" s="50">
        <v>1979</v>
      </c>
      <c r="B31" s="55">
        <v>491260.94649688038</v>
      </c>
      <c r="C31" s="10">
        <v>88302.826445964878</v>
      </c>
      <c r="D31" s="10">
        <v>87434.837832510719</v>
      </c>
      <c r="E31" s="10">
        <v>31804.025139887824</v>
      </c>
      <c r="F31" s="10">
        <v>28002.313578653091</v>
      </c>
      <c r="G31" s="10">
        <v>6997.7896508601616</v>
      </c>
      <c r="H31" s="10"/>
      <c r="I31" s="10"/>
      <c r="J31" s="10"/>
      <c r="K31" s="54">
        <v>20630.709463109648</v>
      </c>
      <c r="L31" s="13"/>
      <c r="M31" s="55">
        <v>4.2014521229605251E-2</v>
      </c>
      <c r="N31" s="10">
        <v>-4.0784619875382955</v>
      </c>
      <c r="O31" s="10">
        <v>-4.6657987161917713</v>
      </c>
      <c r="P31" s="10">
        <v>-7.2540555399566164</v>
      </c>
      <c r="Q31" s="10">
        <v>-1.4383087149700269</v>
      </c>
      <c r="R31" s="10">
        <v>-6.1104407999874706</v>
      </c>
      <c r="S31" s="10"/>
      <c r="T31" s="10"/>
      <c r="U31" s="10"/>
      <c r="V31" s="54">
        <v>-4.302759426055891</v>
      </c>
    </row>
    <row r="32" spans="1:22" ht="14.25" customHeight="1" thickBot="1">
      <c r="A32" s="50">
        <v>1980</v>
      </c>
      <c r="B32" s="740">
        <v>497650.19064927509</v>
      </c>
      <c r="C32" s="716">
        <v>89551.368922111564</v>
      </c>
      <c r="D32" s="716">
        <v>88217.686534546636</v>
      </c>
      <c r="E32" s="716">
        <v>31303.053855828253</v>
      </c>
      <c r="F32" s="716">
        <v>28209.747165785142</v>
      </c>
      <c r="G32" s="716">
        <v>6954.8245363673723</v>
      </c>
      <c r="H32" s="716">
        <v>13619.089903429351</v>
      </c>
      <c r="I32" s="716">
        <v>189.36957091134525</v>
      </c>
      <c r="J32" s="716">
        <v>7941.601502225175</v>
      </c>
      <c r="K32" s="741">
        <v>21750.06097656587</v>
      </c>
      <c r="L32" s="718"/>
      <c r="M32" s="740">
        <v>1.3005805159061801</v>
      </c>
      <c r="N32" s="716">
        <v>1.4139326297903931</v>
      </c>
      <c r="O32" s="716">
        <v>0.89535100818227686</v>
      </c>
      <c r="P32" s="716">
        <v>-1.5751820150313733</v>
      </c>
      <c r="Q32" s="716">
        <v>0.74077303130475336</v>
      </c>
      <c r="R32" s="716">
        <v>-0.61398122316391746</v>
      </c>
      <c r="S32" s="716"/>
      <c r="T32" s="716"/>
      <c r="U32" s="716"/>
      <c r="V32" s="741">
        <v>5.4256569094619067</v>
      </c>
    </row>
    <row r="33" spans="1:22" ht="14.25" customHeight="1">
      <c r="A33" s="50">
        <v>1981</v>
      </c>
      <c r="B33" s="55">
        <v>496992.60045569792</v>
      </c>
      <c r="C33" s="10">
        <v>85777.786910341951</v>
      </c>
      <c r="D33" s="10">
        <v>85963.79430429358</v>
      </c>
      <c r="E33" s="10">
        <v>30911.013462578794</v>
      </c>
      <c r="F33" s="10">
        <v>26950.531094767692</v>
      </c>
      <c r="G33" s="10">
        <v>6521.1875013865101</v>
      </c>
      <c r="H33" s="10">
        <v>13439.874729086869</v>
      </c>
      <c r="I33" s="10">
        <v>207.0155257298008</v>
      </c>
      <c r="J33" s="10">
        <v>7934.1719907439083</v>
      </c>
      <c r="K33" s="54">
        <v>21581.062245560577</v>
      </c>
      <c r="L33" s="13"/>
      <c r="M33" s="55">
        <v>-0.13213904182759473</v>
      </c>
      <c r="N33" s="10">
        <v>-4.2138741787986937</v>
      </c>
      <c r="O33" s="10">
        <v>-2.5549210354438578</v>
      </c>
      <c r="P33" s="10">
        <v>-1.252403024494253</v>
      </c>
      <c r="Q33" s="10">
        <v>-4.4637623429135909</v>
      </c>
      <c r="R33" s="10">
        <v>-6.2350535619315366</v>
      </c>
      <c r="S33" s="10">
        <v>-1.3159115301629276</v>
      </c>
      <c r="T33" s="10">
        <v>9.3182630839442773</v>
      </c>
      <c r="U33" s="10">
        <v>-9.3551804118918724E-2</v>
      </c>
      <c r="V33" s="54">
        <v>-0.77700348144944531</v>
      </c>
    </row>
    <row r="34" spans="1:22" ht="14.25" customHeight="1">
      <c r="A34" s="50">
        <v>1982</v>
      </c>
      <c r="B34" s="55">
        <v>503179.18282412773</v>
      </c>
      <c r="C34" s="10">
        <v>86858.631453451642</v>
      </c>
      <c r="D34" s="10">
        <v>86960.954390028855</v>
      </c>
      <c r="E34" s="10">
        <v>30462.652361895834</v>
      </c>
      <c r="F34" s="10">
        <v>28038.413438961859</v>
      </c>
      <c r="G34" s="10">
        <v>7073.1486126029786</v>
      </c>
      <c r="H34" s="10">
        <v>13654.131284364123</v>
      </c>
      <c r="I34" s="10">
        <v>232.64796561502095</v>
      </c>
      <c r="J34" s="10">
        <v>7499.960726589039</v>
      </c>
      <c r="K34" s="54">
        <v>21386.739976568184</v>
      </c>
      <c r="L34" s="13"/>
      <c r="M34" s="55">
        <v>1.2448037179542126</v>
      </c>
      <c r="N34" s="10">
        <v>1.2600517943409217</v>
      </c>
      <c r="O34" s="10">
        <v>1.1599768179212155</v>
      </c>
      <c r="P34" s="10">
        <v>-1.4504898107781217</v>
      </c>
      <c r="Q34" s="10">
        <v>4.0365896329418671</v>
      </c>
      <c r="R34" s="10">
        <v>8.4641196269715113</v>
      </c>
      <c r="S34" s="10">
        <v>1.5941856572037505</v>
      </c>
      <c r="T34" s="10">
        <v>12.381892514997128</v>
      </c>
      <c r="U34" s="10">
        <v>-5.4726726955430909</v>
      </c>
      <c r="V34" s="54">
        <v>-0.90042958396251427</v>
      </c>
    </row>
    <row r="35" spans="1:22" ht="14.25" customHeight="1">
      <c r="A35" s="50">
        <v>1983</v>
      </c>
      <c r="B35" s="55">
        <v>512091.00216394942</v>
      </c>
      <c r="C35" s="10">
        <v>85610.052442835949</v>
      </c>
      <c r="D35" s="10">
        <v>85902.45831456079</v>
      </c>
      <c r="E35" s="10">
        <v>28920.223447444125</v>
      </c>
      <c r="F35" s="10">
        <v>28820.863790843163</v>
      </c>
      <c r="G35" s="10">
        <v>6145.8419113927757</v>
      </c>
      <c r="H35" s="10">
        <v>13835.775226677184</v>
      </c>
      <c r="I35" s="10">
        <v>255.1588562366986</v>
      </c>
      <c r="J35" s="10">
        <v>7924.5950819668506</v>
      </c>
      <c r="K35" s="54">
        <v>22015.529164880732</v>
      </c>
      <c r="L35" s="13"/>
      <c r="M35" s="55">
        <v>1.7711025503486688</v>
      </c>
      <c r="N35" s="10">
        <v>-1.4374840930861499</v>
      </c>
      <c r="O35" s="10">
        <v>-1.2172084389973414</v>
      </c>
      <c r="P35" s="10">
        <v>-5.0633441111025963</v>
      </c>
      <c r="Q35" s="10">
        <v>2.7906370436567629</v>
      </c>
      <c r="R35" s="10">
        <v>-13.110239187650063</v>
      </c>
      <c r="S35" s="10">
        <v>1.3303222191884734</v>
      </c>
      <c r="T35" s="10">
        <v>9.6759456125775856</v>
      </c>
      <c r="U35" s="10">
        <v>5.6618210529074897</v>
      </c>
      <c r="V35" s="54">
        <v>2.9400889944024344</v>
      </c>
    </row>
    <row r="36" spans="1:22" ht="14.25" customHeight="1">
      <c r="A36" s="50">
        <v>1984</v>
      </c>
      <c r="B36" s="55">
        <v>521226.92562446778</v>
      </c>
      <c r="C36" s="10">
        <v>82603.646637646874</v>
      </c>
      <c r="D36" s="10">
        <v>82287.581530247931</v>
      </c>
      <c r="E36" s="10">
        <v>27496.914852358099</v>
      </c>
      <c r="F36" s="10">
        <v>27949.90636072867</v>
      </c>
      <c r="G36" s="10">
        <v>4693.4198210240529</v>
      </c>
      <c r="H36" s="10">
        <v>14018.263270181549</v>
      </c>
      <c r="I36" s="10">
        <v>210.91484980851874</v>
      </c>
      <c r="J36" s="10">
        <v>7918.16237614703</v>
      </c>
      <c r="K36" s="54">
        <v>22147.340496137098</v>
      </c>
      <c r="L36" s="13"/>
      <c r="M36" s="55">
        <v>1.7840429575822547</v>
      </c>
      <c r="N36" s="10">
        <v>-3.5117439125464056</v>
      </c>
      <c r="O36" s="10">
        <v>-4.2081179691921822</v>
      </c>
      <c r="P36" s="10">
        <v>-4.9214993019419895</v>
      </c>
      <c r="Q36" s="10">
        <v>-3.0219685170963184</v>
      </c>
      <c r="R36" s="10">
        <v>-23.632597637702236</v>
      </c>
      <c r="S36" s="10">
        <v>1.3189578503162158</v>
      </c>
      <c r="T36" s="10">
        <v>-17.33978866370871</v>
      </c>
      <c r="U36" s="10">
        <v>-8.1173937006051577E-2</v>
      </c>
      <c r="V36" s="54">
        <v>0.59871979578229872</v>
      </c>
    </row>
    <row r="37" spans="1:22" ht="14.25" customHeight="1" thickBot="1">
      <c r="A37" s="50">
        <v>1985</v>
      </c>
      <c r="B37" s="740">
        <v>533323.64075258479</v>
      </c>
      <c r="C37" s="716">
        <v>87662.098729090139</v>
      </c>
      <c r="D37" s="716">
        <v>87624.548254464098</v>
      </c>
      <c r="E37" s="716">
        <v>27940.210300063718</v>
      </c>
      <c r="F37" s="716">
        <v>30103.979585522979</v>
      </c>
      <c r="G37" s="716">
        <v>4999.0999976304647</v>
      </c>
      <c r="H37" s="716">
        <v>16045.547920946323</v>
      </c>
      <c r="I37" s="716">
        <v>203.35271636349842</v>
      </c>
      <c r="J37" s="716">
        <v>8332.3577339371295</v>
      </c>
      <c r="K37" s="741">
        <v>24581.25837124695</v>
      </c>
      <c r="L37" s="718"/>
      <c r="M37" s="740">
        <v>2.3208154708477924</v>
      </c>
      <c r="N37" s="716">
        <v>6.1237636561408904</v>
      </c>
      <c r="O37" s="716">
        <v>6.4857498846947692</v>
      </c>
      <c r="P37" s="716">
        <v>1.6121643103811811</v>
      </c>
      <c r="Q37" s="716">
        <v>7.7069067673905201</v>
      </c>
      <c r="R37" s="716">
        <v>6.5129519255261448</v>
      </c>
      <c r="S37" s="716">
        <v>14.461739030661814</v>
      </c>
      <c r="T37" s="716">
        <v>-3.5853964061258292</v>
      </c>
      <c r="U37" s="716">
        <v>5.2309530685785921</v>
      </c>
      <c r="V37" s="741">
        <v>10.989662056870309</v>
      </c>
    </row>
    <row r="38" spans="1:22" ht="14.25" customHeight="1">
      <c r="A38" s="50">
        <v>1986</v>
      </c>
      <c r="B38" s="55">
        <v>550676.17003981466</v>
      </c>
      <c r="C38" s="10">
        <v>97290.149843009363</v>
      </c>
      <c r="D38" s="10">
        <v>96925.075968259378</v>
      </c>
      <c r="E38" s="10">
        <v>28918.825108495785</v>
      </c>
      <c r="F38" s="10">
        <v>34280.09465377235</v>
      </c>
      <c r="G38" s="10">
        <v>5645.4466009911803</v>
      </c>
      <c r="H38" s="10">
        <v>18243.5471496641</v>
      </c>
      <c r="I38" s="10">
        <v>394.5818668265423</v>
      </c>
      <c r="J38" s="10">
        <v>9442.5805885094014</v>
      </c>
      <c r="K38" s="54">
        <v>28080.709605000044</v>
      </c>
      <c r="L38" s="13"/>
      <c r="M38" s="55">
        <v>3.2536583720052858</v>
      </c>
      <c r="N38" s="10">
        <v>10.983140095326306</v>
      </c>
      <c r="O38" s="10">
        <v>10.61406637645228</v>
      </c>
      <c r="P38" s="10">
        <v>3.5025320064603571</v>
      </c>
      <c r="Q38" s="10">
        <v>13.872302352535693</v>
      </c>
      <c r="R38" s="10">
        <v>12.929259340022782</v>
      </c>
      <c r="S38" s="10">
        <v>13.698499045012014</v>
      </c>
      <c r="T38" s="10">
        <v>94.038158861481193</v>
      </c>
      <c r="U38" s="10">
        <v>13.3242341486421</v>
      </c>
      <c r="V38" s="54">
        <v>14.236257480806813</v>
      </c>
    </row>
    <row r="39" spans="1:22" ht="14.25" customHeight="1">
      <c r="A39" s="50">
        <v>1987</v>
      </c>
      <c r="B39" s="55">
        <v>581224.66970412631</v>
      </c>
      <c r="C39" s="10">
        <v>109315.06235813581</v>
      </c>
      <c r="D39" s="10">
        <v>108746.93975275551</v>
      </c>
      <c r="E39" s="10">
        <v>30808.931544686577</v>
      </c>
      <c r="F39" s="10">
        <v>38475.870655543316</v>
      </c>
      <c r="G39" s="10">
        <v>7270.0358071560104</v>
      </c>
      <c r="H39" s="10">
        <v>22143.633458951823</v>
      </c>
      <c r="I39" s="10">
        <v>359.67706228124558</v>
      </c>
      <c r="J39" s="10">
        <v>9688.791224136532</v>
      </c>
      <c r="K39" s="54">
        <v>32192.1017453696</v>
      </c>
      <c r="L39" s="13"/>
      <c r="M39" s="55">
        <v>5.5474526275765657</v>
      </c>
      <c r="N39" s="10">
        <v>12.359845816385562</v>
      </c>
      <c r="O39" s="10">
        <v>12.196909485392116</v>
      </c>
      <c r="P39" s="10">
        <v>6.5359032709648934</v>
      </c>
      <c r="Q39" s="10">
        <v>12.239686162328734</v>
      </c>
      <c r="R39" s="10">
        <v>28.776982956133157</v>
      </c>
      <c r="S39" s="10">
        <v>21.377894755294502</v>
      </c>
      <c r="T39" s="10">
        <v>-8.8460234693554245</v>
      </c>
      <c r="U39" s="10">
        <v>2.607450720905069</v>
      </c>
      <c r="V39" s="54">
        <v>14.641339902740501</v>
      </c>
    </row>
    <row r="40" spans="1:22" ht="14.25" customHeight="1">
      <c r="A40" s="50">
        <v>1988</v>
      </c>
      <c r="B40" s="55">
        <v>610829.31478710962</v>
      </c>
      <c r="C40" s="10">
        <v>124694.94105282264</v>
      </c>
      <c r="D40" s="10">
        <v>123718.87913054418</v>
      </c>
      <c r="E40" s="10">
        <v>34647.759249947441</v>
      </c>
      <c r="F40" s="10">
        <v>43888.177793498297</v>
      </c>
      <c r="G40" s="10">
        <v>8799.384405588622</v>
      </c>
      <c r="H40" s="10">
        <v>26072.272982768525</v>
      </c>
      <c r="I40" s="10">
        <v>389.83405588100339</v>
      </c>
      <c r="J40" s="10">
        <v>9921.4506428602872</v>
      </c>
      <c r="K40" s="54">
        <v>36383.557681509817</v>
      </c>
      <c r="L40" s="13"/>
      <c r="M40" s="55">
        <v>5.0934942417453888</v>
      </c>
      <c r="N40" s="10">
        <v>14.069313379980141</v>
      </c>
      <c r="O40" s="10">
        <v>13.767688002833477</v>
      </c>
      <c r="P40" s="10">
        <v>12.460113067189194</v>
      </c>
      <c r="Q40" s="10">
        <v>14.06675676402196</v>
      </c>
      <c r="R40" s="10">
        <v>21.036328279528547</v>
      </c>
      <c r="S40" s="10">
        <v>17.741620999549657</v>
      </c>
      <c r="T40" s="10">
        <v>8.3844639434295765</v>
      </c>
      <c r="U40" s="10">
        <v>2.4013255455867188</v>
      </c>
      <c r="V40" s="54">
        <v>13.020137576892132</v>
      </c>
    </row>
    <row r="41" spans="1:22" ht="14.25" customHeight="1">
      <c r="A41" s="50">
        <v>1989</v>
      </c>
      <c r="B41" s="55">
        <v>640317.81831849087</v>
      </c>
      <c r="C41" s="10">
        <v>139311.22589494142</v>
      </c>
      <c r="D41" s="10">
        <v>138357.23148623123</v>
      </c>
      <c r="E41" s="10">
        <v>35519.14827131787</v>
      </c>
      <c r="F41" s="10">
        <v>53106.011436316774</v>
      </c>
      <c r="G41" s="10">
        <v>9955.1923749054367</v>
      </c>
      <c r="H41" s="10">
        <v>28698.800182502797</v>
      </c>
      <c r="I41" s="10">
        <v>254.01775449969091</v>
      </c>
      <c r="J41" s="10">
        <v>10824.06146668868</v>
      </c>
      <c r="K41" s="54">
        <v>39776.879403691171</v>
      </c>
      <c r="L41" s="13"/>
      <c r="M41" s="55">
        <v>4.8276176040533914</v>
      </c>
      <c r="N41" s="10">
        <v>11.721634188773633</v>
      </c>
      <c r="O41" s="10">
        <v>11.831947119599363</v>
      </c>
      <c r="P41" s="10">
        <v>2.5149938704095209</v>
      </c>
      <c r="Q41" s="10">
        <v>21.002999227240714</v>
      </c>
      <c r="R41" s="10">
        <v>13.135100321140003</v>
      </c>
      <c r="S41" s="10">
        <v>10.074024621751132</v>
      </c>
      <c r="T41" s="10">
        <v>-34.839516797570482</v>
      </c>
      <c r="U41" s="10">
        <v>9.0975690583910094</v>
      </c>
      <c r="V41" s="54">
        <v>9.3265253274169133</v>
      </c>
    </row>
    <row r="42" spans="1:22" ht="14.25" customHeight="1">
      <c r="A42" s="50">
        <v>1990</v>
      </c>
      <c r="B42" s="55">
        <v>664545.60030125501</v>
      </c>
      <c r="C42" s="10">
        <v>148189.40902814243</v>
      </c>
      <c r="D42" s="10">
        <v>147239.47391859294</v>
      </c>
      <c r="E42" s="10">
        <v>37686.725413445442</v>
      </c>
      <c r="F42" s="10">
        <v>59453.239705627071</v>
      </c>
      <c r="G42" s="10">
        <v>10016.135362349958</v>
      </c>
      <c r="H42" s="10">
        <v>29178.215734051715</v>
      </c>
      <c r="I42" s="10">
        <v>111.55049901584759</v>
      </c>
      <c r="J42" s="10">
        <v>10793.607204102898</v>
      </c>
      <c r="K42" s="54">
        <v>40083.373437170463</v>
      </c>
      <c r="L42" s="13"/>
      <c r="M42" s="55">
        <v>3.78371197702847</v>
      </c>
      <c r="N42" s="10">
        <v>6.3729129337332102</v>
      </c>
      <c r="O42" s="10">
        <v>6.4197890756766407</v>
      </c>
      <c r="P42" s="10">
        <v>6.1025594577049924</v>
      </c>
      <c r="Q42" s="10">
        <v>11.951995824280104</v>
      </c>
      <c r="R42" s="10">
        <v>0.61217287571602164</v>
      </c>
      <c r="S42" s="10">
        <v>1.6705072982152513</v>
      </c>
      <c r="T42" s="10">
        <v>-56.085550305113287</v>
      </c>
      <c r="U42" s="10">
        <v>-0.28135707358559747</v>
      </c>
      <c r="V42" s="54">
        <v>0.77053312897856774</v>
      </c>
    </row>
    <row r="43" spans="1:22" ht="14.25" customHeight="1">
      <c r="A43" s="50">
        <v>1991</v>
      </c>
      <c r="B43" s="55">
        <v>681449.92134709156</v>
      </c>
      <c r="C43" s="10">
        <v>150411.44386670907</v>
      </c>
      <c r="D43" s="10">
        <v>149525.36911369927</v>
      </c>
      <c r="E43" s="10">
        <v>36254.541397819055</v>
      </c>
      <c r="F43" s="10">
        <v>63686.063158024059</v>
      </c>
      <c r="G43" s="10">
        <v>9928.7234428023457</v>
      </c>
      <c r="H43" s="10">
        <v>28225.063696409929</v>
      </c>
      <c r="I43" s="10">
        <v>110.12898176034484</v>
      </c>
      <c r="J43" s="10">
        <v>11320.848436883523</v>
      </c>
      <c r="K43" s="54">
        <v>39656.041115053798</v>
      </c>
      <c r="L43" s="13"/>
      <c r="M43" s="55">
        <v>2.5437413231196526</v>
      </c>
      <c r="N43" s="10">
        <v>1.4994559011600295</v>
      </c>
      <c r="O43" s="10">
        <v>1.5525016045426554</v>
      </c>
      <c r="P43" s="10">
        <v>-3.8002346978000534</v>
      </c>
      <c r="Q43" s="10">
        <v>7.1195841864213127</v>
      </c>
      <c r="R43" s="10">
        <v>-0.87271104458300774</v>
      </c>
      <c r="S43" s="10">
        <v>-3.2666563518804703</v>
      </c>
      <c r="T43" s="10">
        <v>-1.2743262182097426</v>
      </c>
      <c r="U43" s="10">
        <v>4.8847546775669937</v>
      </c>
      <c r="V43" s="54">
        <v>-1.0661086766723726</v>
      </c>
    </row>
    <row r="44" spans="1:22" ht="14.25" customHeight="1">
      <c r="A44" s="50">
        <v>1992</v>
      </c>
      <c r="B44" s="55">
        <v>687793.54017965915</v>
      </c>
      <c r="C44" s="10">
        <v>144266.5475946572</v>
      </c>
      <c r="D44" s="10">
        <v>143245.9568461637</v>
      </c>
      <c r="E44" s="10">
        <v>34673.239004630137</v>
      </c>
      <c r="F44" s="10">
        <v>60538.515104041348</v>
      </c>
      <c r="G44" s="10">
        <v>9366.8611269441371</v>
      </c>
      <c r="H44" s="10">
        <v>26570.575004038561</v>
      </c>
      <c r="I44" s="10">
        <v>102.66924115490613</v>
      </c>
      <c r="J44" s="10">
        <v>11994.097365354612</v>
      </c>
      <c r="K44" s="54">
        <v>38667.341610548079</v>
      </c>
      <c r="L44" s="13"/>
      <c r="M44" s="55">
        <v>0.93090022228303759</v>
      </c>
      <c r="N44" s="10">
        <v>-4.0853914529916597</v>
      </c>
      <c r="O44" s="10">
        <v>-4.1995631274855505</v>
      </c>
      <c r="P44" s="10">
        <v>-4.3616670690641897</v>
      </c>
      <c r="Q44" s="10">
        <v>-4.9422870529345015</v>
      </c>
      <c r="R44" s="10">
        <v>-5.6589582648262855</v>
      </c>
      <c r="S44" s="10">
        <v>-5.8617713326252314</v>
      </c>
      <c r="T44" s="10">
        <v>-6.7736398595531266</v>
      </c>
      <c r="U44" s="10">
        <v>5.9469829688526765</v>
      </c>
      <c r="V44" s="54">
        <v>-2.4931876120392604</v>
      </c>
    </row>
    <row r="45" spans="1:22" ht="14.25" customHeight="1">
      <c r="A45" s="50">
        <v>1993</v>
      </c>
      <c r="B45" s="55">
        <v>680690.91177042539</v>
      </c>
      <c r="C45" s="10">
        <v>130032.14502004064</v>
      </c>
      <c r="D45" s="10">
        <v>129999.84946206766</v>
      </c>
      <c r="E45" s="10">
        <v>32896.645508165988</v>
      </c>
      <c r="F45" s="10">
        <v>55374.937221636108</v>
      </c>
      <c r="G45" s="10">
        <v>7744.6445241564097</v>
      </c>
      <c r="H45" s="10">
        <v>20554.324178567764</v>
      </c>
      <c r="I45" s="10">
        <v>104.28667612017138</v>
      </c>
      <c r="J45" s="10">
        <v>13325.011353421221</v>
      </c>
      <c r="K45" s="54">
        <v>33983.622208109155</v>
      </c>
      <c r="L45" s="13"/>
      <c r="M45" s="55">
        <v>-1.0326686708017729</v>
      </c>
      <c r="N45" s="10">
        <v>-9.866738209200566</v>
      </c>
      <c r="O45" s="10">
        <v>-9.2471073360356311</v>
      </c>
      <c r="P45" s="10">
        <v>-5.1238175245955748</v>
      </c>
      <c r="Q45" s="10">
        <v>-8.5294095395817457</v>
      </c>
      <c r="R45" s="10">
        <v>-17.318678912846895</v>
      </c>
      <c r="S45" s="10">
        <v>-22.642531539330125</v>
      </c>
      <c r="T45" s="10">
        <v>1.5753841628427745</v>
      </c>
      <c r="U45" s="10">
        <v>11.096408070781582</v>
      </c>
      <c r="V45" s="54">
        <v>-12.112855984806703</v>
      </c>
    </row>
    <row r="46" spans="1:22" ht="14.25" customHeight="1">
      <c r="A46" s="50">
        <v>1994</v>
      </c>
      <c r="B46" s="55">
        <v>696911.4698786618</v>
      </c>
      <c r="C46" s="10">
        <v>133397.6636344257</v>
      </c>
      <c r="D46" s="10">
        <v>132878.75208943241</v>
      </c>
      <c r="E46" s="10">
        <v>33510.749655892549</v>
      </c>
      <c r="F46" s="10">
        <v>57565.572257111227</v>
      </c>
      <c r="G46" s="10">
        <v>8780.6207935819748</v>
      </c>
      <c r="H46" s="10">
        <v>21822.113737330077</v>
      </c>
      <c r="I46" s="10">
        <v>150.7944914381695</v>
      </c>
      <c r="J46" s="10">
        <v>11048.901154078418</v>
      </c>
      <c r="K46" s="54">
        <v>33021.809382846666</v>
      </c>
      <c r="L46" s="13"/>
      <c r="M46" s="55">
        <v>2.3829549987744114</v>
      </c>
      <c r="N46" s="10">
        <v>2.5882204849165369</v>
      </c>
      <c r="O46" s="10">
        <v>2.2145430469938887</v>
      </c>
      <c r="P46" s="10">
        <v>1.8667682927553164</v>
      </c>
      <c r="Q46" s="10">
        <v>3.9560045489662299</v>
      </c>
      <c r="R46" s="10">
        <v>13.376679409806869</v>
      </c>
      <c r="S46" s="10">
        <v>6.1679943730976738</v>
      </c>
      <c r="T46" s="10">
        <v>44.5961239232578</v>
      </c>
      <c r="U46" s="10">
        <v>-17.081487879996505</v>
      </c>
      <c r="V46" s="54">
        <v>-2.8302245692720218</v>
      </c>
    </row>
    <row r="47" spans="1:22" ht="14.25" customHeight="1" thickBot="1">
      <c r="A47" s="50">
        <v>1995</v>
      </c>
      <c r="B47" s="740">
        <v>716127.17138102697</v>
      </c>
      <c r="C47" s="716">
        <v>146984.93713829052</v>
      </c>
      <c r="D47" s="716">
        <v>142443.92100675625</v>
      </c>
      <c r="E47" s="716">
        <v>35796.819387816722</v>
      </c>
      <c r="F47" s="716">
        <v>61092.466828835124</v>
      </c>
      <c r="G47" s="716">
        <v>9955.1556260054567</v>
      </c>
      <c r="H47" s="716">
        <v>24311.115524813475</v>
      </c>
      <c r="I47" s="716">
        <v>165.50354753614138</v>
      </c>
      <c r="J47" s="716">
        <v>11122.860091749331</v>
      </c>
      <c r="K47" s="741">
        <v>35599.47916409895</v>
      </c>
      <c r="L47" s="718"/>
      <c r="M47" s="740">
        <v>2.757265783803331</v>
      </c>
      <c r="N47" s="716">
        <v>10.185540836082808</v>
      </c>
      <c r="O47" s="716">
        <v>7.1984186838886854</v>
      </c>
      <c r="P47" s="716">
        <v>6.8218997050165653</v>
      </c>
      <c r="Q47" s="716">
        <v>6.1267428315857853</v>
      </c>
      <c r="R47" s="716">
        <v>13.376444103838136</v>
      </c>
      <c r="S47" s="716">
        <v>11.405869373806699</v>
      </c>
      <c r="T47" s="716">
        <v>9.7543722968176603</v>
      </c>
      <c r="U47" s="716">
        <v>0.66937821815533649</v>
      </c>
      <c r="V47" s="741">
        <v>7.8059616642062846</v>
      </c>
    </row>
    <row r="48" spans="1:22" ht="14.25" customHeight="1">
      <c r="A48" s="50">
        <v>1996</v>
      </c>
      <c r="B48" s="55">
        <v>735179.82224927156</v>
      </c>
      <c r="C48" s="10">
        <v>150027.90129105729</v>
      </c>
      <c r="D48" s="10">
        <v>145878.89034192564</v>
      </c>
      <c r="E48" s="10">
        <v>38627.154276535657</v>
      </c>
      <c r="F48" s="10">
        <v>57397.305378571844</v>
      </c>
      <c r="G48" s="10">
        <v>10388.193759624764</v>
      </c>
      <c r="H48" s="10">
        <v>27240.017612127787</v>
      </c>
      <c r="I48" s="10">
        <v>536.89440751660175</v>
      </c>
      <c r="J48" s="10">
        <v>11689.324907548995</v>
      </c>
      <c r="K48" s="54">
        <v>39466.236927193386</v>
      </c>
      <c r="L48" s="13"/>
      <c r="M48" s="55">
        <v>2.6605122148210425</v>
      </c>
      <c r="N48" s="10">
        <v>2.0702557772323216</v>
      </c>
      <c r="O48" s="10">
        <v>2.4114537924061041</v>
      </c>
      <c r="P48" s="10">
        <v>7.9066658354630892</v>
      </c>
      <c r="Q48" s="10">
        <v>-6.0484731458235963</v>
      </c>
      <c r="R48" s="10">
        <v>4.3498881372391551</v>
      </c>
      <c r="S48" s="10">
        <v>12.047584095122609</v>
      </c>
      <c r="T48" s="10">
        <v>224.4005433776934</v>
      </c>
      <c r="U48" s="10">
        <v>5.0927981753528861</v>
      </c>
      <c r="V48" s="54">
        <v>10.861838020916759</v>
      </c>
    </row>
    <row r="49" spans="1:22" ht="14.25" customHeight="1">
      <c r="A49" s="50">
        <v>1997</v>
      </c>
      <c r="B49" s="55">
        <v>762400.24428348034</v>
      </c>
      <c r="C49" s="10">
        <v>158196.29431484657</v>
      </c>
      <c r="D49" s="10">
        <v>153951.77250731946</v>
      </c>
      <c r="E49" s="10">
        <v>39707.537515291056</v>
      </c>
      <c r="F49" s="10">
        <v>59149.938994298995</v>
      </c>
      <c r="G49" s="10">
        <v>12607.614810625451</v>
      </c>
      <c r="H49" s="10">
        <v>29861.29609573659</v>
      </c>
      <c r="I49" s="10">
        <v>456.96713230827527</v>
      </c>
      <c r="J49" s="10">
        <v>12168.417959059079</v>
      </c>
      <c r="K49" s="54">
        <v>42486.681187103946</v>
      </c>
      <c r="L49" s="13"/>
      <c r="M49" s="55">
        <v>3.7025529279256286</v>
      </c>
      <c r="N49" s="10">
        <v>5.4445826099656092</v>
      </c>
      <c r="O49" s="10">
        <v>5.5339618682811453</v>
      </c>
      <c r="P49" s="10">
        <v>2.7969527110923709</v>
      </c>
      <c r="Q49" s="10">
        <v>3.0535120144881578</v>
      </c>
      <c r="R49" s="10">
        <v>21.364840725505061</v>
      </c>
      <c r="S49" s="10">
        <v>9.6228957004850013</v>
      </c>
      <c r="T49" s="10">
        <v>-14.886963635555283</v>
      </c>
      <c r="U49" s="10">
        <v>4.0985519292109363</v>
      </c>
      <c r="V49" s="54">
        <v>7.6532360191386539</v>
      </c>
    </row>
    <row r="50" spans="1:22" ht="14.25" customHeight="1">
      <c r="A50" s="50">
        <v>1998</v>
      </c>
      <c r="B50" s="55">
        <v>795893.30446164426</v>
      </c>
      <c r="C50" s="10">
        <v>176492.14148006318</v>
      </c>
      <c r="D50" s="10">
        <v>170465.73631404713</v>
      </c>
      <c r="E50" s="10">
        <v>43993.207414818491</v>
      </c>
      <c r="F50" s="10">
        <v>63785.972274551095</v>
      </c>
      <c r="G50" s="10">
        <v>14769.883021105137</v>
      </c>
      <c r="H50" s="10">
        <v>34344.367275675788</v>
      </c>
      <c r="I50" s="10">
        <v>439.12279030124017</v>
      </c>
      <c r="J50" s="10">
        <v>13133.183537595352</v>
      </c>
      <c r="K50" s="54">
        <v>47916.673603572381</v>
      </c>
      <c r="L50" s="13"/>
      <c r="M50" s="55">
        <v>4.3931072201637944</v>
      </c>
      <c r="N50" s="10">
        <v>11.565281756097079</v>
      </c>
      <c r="O50" s="10">
        <v>10.726712357886313</v>
      </c>
      <c r="P50" s="10">
        <v>10.793089090143294</v>
      </c>
      <c r="Q50" s="10">
        <v>7.8377651085978828</v>
      </c>
      <c r="R50" s="10">
        <v>17.150493911484112</v>
      </c>
      <c r="S50" s="10">
        <v>15.012982576396826</v>
      </c>
      <c r="T50" s="10">
        <v>-3.9049508696387125</v>
      </c>
      <c r="U50" s="10">
        <v>7.9284388634763392</v>
      </c>
      <c r="V50" s="54">
        <v>12.780457933524382</v>
      </c>
    </row>
    <row r="51" spans="1:22" ht="14.25" customHeight="1">
      <c r="A51" s="50">
        <v>1999</v>
      </c>
      <c r="B51" s="55">
        <v>831633.08559646772</v>
      </c>
      <c r="C51" s="10">
        <v>195053.36683405668</v>
      </c>
      <c r="D51" s="10">
        <v>187340.14351493752</v>
      </c>
      <c r="E51" s="10">
        <v>48713.66892074456</v>
      </c>
      <c r="F51" s="10">
        <v>69568.5065139418</v>
      </c>
      <c r="G51" s="10">
        <v>17375.437697979742</v>
      </c>
      <c r="H51" s="10">
        <v>36908.021244962642</v>
      </c>
      <c r="I51" s="10">
        <v>479.94621377060963</v>
      </c>
      <c r="J51" s="10">
        <v>14294.562923538177</v>
      </c>
      <c r="K51" s="54">
        <v>51682.530382271427</v>
      </c>
      <c r="L51" s="13"/>
      <c r="M51" s="55">
        <v>4.4905241612754221</v>
      </c>
      <c r="N51" s="10">
        <v>10.516743237596327</v>
      </c>
      <c r="O51" s="10">
        <v>9.8990023249029058</v>
      </c>
      <c r="P51" s="10">
        <v>10.729978065513922</v>
      </c>
      <c r="Q51" s="10">
        <v>9.0655265306628827</v>
      </c>
      <c r="R51" s="10">
        <v>17.640997380625478</v>
      </c>
      <c r="S51" s="10">
        <v>7.4645543727997143</v>
      </c>
      <c r="T51" s="10">
        <v>9.2965850033345898</v>
      </c>
      <c r="U51" s="10">
        <v>8.843091110531077</v>
      </c>
      <c r="V51" s="54">
        <v>7.8591782264666454</v>
      </c>
    </row>
    <row r="52" spans="1:22" ht="14.25" customHeight="1">
      <c r="A52" s="50">
        <v>2000</v>
      </c>
      <c r="B52" s="55">
        <v>875259.67976519244</v>
      </c>
      <c r="C52" s="10">
        <v>208906.91233105134</v>
      </c>
      <c r="D52" s="10">
        <v>201540.83241937007</v>
      </c>
      <c r="E52" s="10">
        <v>60302.626541900878</v>
      </c>
      <c r="F52" s="10">
        <v>65753.841512187093</v>
      </c>
      <c r="G52" s="10">
        <v>20041.252690029032</v>
      </c>
      <c r="H52" s="10">
        <v>39415.485183750396</v>
      </c>
      <c r="I52" s="10">
        <v>523.65177832482084</v>
      </c>
      <c r="J52" s="10">
        <v>15503.974713177802</v>
      </c>
      <c r="K52" s="54">
        <v>55443.111675253022</v>
      </c>
      <c r="L52" s="13"/>
      <c r="M52" s="55">
        <v>5.2458944845171329</v>
      </c>
      <c r="N52" s="10">
        <v>7.1024385386696087</v>
      </c>
      <c r="O52" s="10">
        <v>7.5801633531364709</v>
      </c>
      <c r="P52" s="10">
        <v>23.789950290977146</v>
      </c>
      <c r="Q52" s="10">
        <v>-5.4833216823337079</v>
      </c>
      <c r="R52" s="10">
        <v>15.3424336030352</v>
      </c>
      <c r="S52" s="10">
        <v>6.7938184010067459</v>
      </c>
      <c r="T52" s="10">
        <v>9.106346357198337</v>
      </c>
      <c r="U52" s="10">
        <v>8.4606419665210311</v>
      </c>
      <c r="V52" s="54">
        <v>7.2763103222043046</v>
      </c>
    </row>
    <row r="53" spans="1:22" ht="14.25" customHeight="1">
      <c r="A53" s="50">
        <v>2001</v>
      </c>
      <c r="B53" s="55">
        <v>909683.67022043152</v>
      </c>
      <c r="C53" s="10">
        <v>216830.99802994184</v>
      </c>
      <c r="D53" s="10">
        <v>209989.47809784717</v>
      </c>
      <c r="E53" s="10">
        <v>63934.695458698807</v>
      </c>
      <c r="F53" s="10">
        <v>70062.579789200478</v>
      </c>
      <c r="G53" s="10">
        <v>19533.633298713736</v>
      </c>
      <c r="H53" s="10">
        <v>38905.045443665644</v>
      </c>
      <c r="I53" s="10">
        <v>638.93025922019376</v>
      </c>
      <c r="J53" s="10">
        <v>16914.59384834833</v>
      </c>
      <c r="K53" s="54">
        <v>56458.569551234163</v>
      </c>
      <c r="L53" s="13"/>
      <c r="M53" s="55">
        <v>3.9330031133701926</v>
      </c>
      <c r="N53" s="10">
        <v>3.793118001922946</v>
      </c>
      <c r="O53" s="10">
        <v>4.192026785369718</v>
      </c>
      <c r="P53" s="10">
        <v>6.0230691846800521</v>
      </c>
      <c r="Q53" s="10">
        <v>6.5528312535394484</v>
      </c>
      <c r="R53" s="10">
        <v>-2.5328725662335905</v>
      </c>
      <c r="S53" s="10">
        <v>-1.2950233587259996</v>
      </c>
      <c r="T53" s="10">
        <v>22.014339617856837</v>
      </c>
      <c r="U53" s="10">
        <v>9.0984354739146678</v>
      </c>
      <c r="V53" s="54">
        <v>1.8315311772704623</v>
      </c>
    </row>
    <row r="54" spans="1:22" ht="14.25" customHeight="1">
      <c r="A54" s="50">
        <v>2002</v>
      </c>
      <c r="B54" s="55">
        <v>934526.97704760369</v>
      </c>
      <c r="C54" s="10">
        <v>224937.43785404952</v>
      </c>
      <c r="D54" s="10">
        <v>218491.66540256911</v>
      </c>
      <c r="E54" s="10">
        <v>67817.038300611704</v>
      </c>
      <c r="F54" s="10">
        <v>74245.71804737499</v>
      </c>
      <c r="G54" s="10">
        <v>18637.125191949694</v>
      </c>
      <c r="H54" s="10">
        <v>38196.640197808949</v>
      </c>
      <c r="I54" s="10">
        <v>792.11773281997</v>
      </c>
      <c r="J54" s="10">
        <v>18803.025932003784</v>
      </c>
      <c r="K54" s="54">
        <v>57791.783862632699</v>
      </c>
      <c r="L54" s="13"/>
      <c r="M54" s="55">
        <v>2.7309830483328579</v>
      </c>
      <c r="N54" s="10">
        <v>3.7385982160116571</v>
      </c>
      <c r="O54" s="10">
        <v>4.0488634867506201</v>
      </c>
      <c r="P54" s="10">
        <v>6.0723568229410718</v>
      </c>
      <c r="Q54" s="10">
        <v>5.9705741221069086</v>
      </c>
      <c r="R54" s="10">
        <v>-4.5895614658798545</v>
      </c>
      <c r="S54" s="10">
        <v>-1.8208570065352148</v>
      </c>
      <c r="T54" s="10">
        <v>23.975617274213867</v>
      </c>
      <c r="U54" s="10">
        <v>11.164513322558168</v>
      </c>
      <c r="V54" s="54">
        <v>2.3614029225248023</v>
      </c>
    </row>
    <row r="55" spans="1:22" ht="14.25" customHeight="1">
      <c r="A55" s="50">
        <v>2003</v>
      </c>
      <c r="B55" s="55">
        <v>962393.77276556718</v>
      </c>
      <c r="C55" s="10">
        <v>238395.69810536454</v>
      </c>
      <c r="D55" s="10">
        <v>232974.48916986896</v>
      </c>
      <c r="E55" s="10">
        <v>73237.618065209434</v>
      </c>
      <c r="F55" s="10">
        <v>78224.374729518458</v>
      </c>
      <c r="G55" s="10">
        <v>20279.09073773964</v>
      </c>
      <c r="H55" s="10">
        <v>38578.226450626666</v>
      </c>
      <c r="I55" s="10">
        <v>979.54717390889323</v>
      </c>
      <c r="J55" s="10">
        <v>21675.632012865888</v>
      </c>
      <c r="K55" s="54">
        <v>61233.405637401447</v>
      </c>
      <c r="L55" s="13"/>
      <c r="M55" s="55">
        <v>2.9819145302794059</v>
      </c>
      <c r="N55" s="10">
        <v>5.9831126288756753</v>
      </c>
      <c r="O55" s="10">
        <v>6.6285474737058481</v>
      </c>
      <c r="P55" s="10">
        <v>7.9929467585564407</v>
      </c>
      <c r="Q55" s="10">
        <v>5.3587692149529076</v>
      </c>
      <c r="R55" s="10">
        <v>8.8101868119617066</v>
      </c>
      <c r="S55" s="10">
        <v>0.99900475759542307</v>
      </c>
      <c r="T55" s="10">
        <v>23.661816081514431</v>
      </c>
      <c r="U55" s="10">
        <v>15.277360629348347</v>
      </c>
      <c r="V55" s="54">
        <v>5.955209451484067</v>
      </c>
    </row>
    <row r="56" spans="1:22" ht="14.25" customHeight="1">
      <c r="A56" s="50">
        <v>2004</v>
      </c>
      <c r="B56" s="55">
        <v>992447.21038986591</v>
      </c>
      <c r="C56" s="10">
        <v>249976.93253839872</v>
      </c>
      <c r="D56" s="10">
        <v>243870.17700470766</v>
      </c>
      <c r="E56" s="10">
        <v>76615.387630508063</v>
      </c>
      <c r="F56" s="10">
        <v>81593.690753259187</v>
      </c>
      <c r="G56" s="10">
        <v>21929.299451228155</v>
      </c>
      <c r="H56" s="10">
        <v>40497.97535532264</v>
      </c>
      <c r="I56" s="10">
        <v>827.09165288802035</v>
      </c>
      <c r="J56" s="10">
        <v>22406.732161501597</v>
      </c>
      <c r="K56" s="54">
        <v>63731.799169712256</v>
      </c>
      <c r="L56" s="13"/>
      <c r="M56" s="55">
        <v>3.1227797264248958</v>
      </c>
      <c r="N56" s="10">
        <v>4.8579880111408569</v>
      </c>
      <c r="O56" s="10">
        <v>4.6767729263671898</v>
      </c>
      <c r="P56" s="10">
        <v>4.6120691176645412</v>
      </c>
      <c r="Q56" s="10">
        <v>4.3072457087589777</v>
      </c>
      <c r="R56" s="10">
        <v>8.1374886814696179</v>
      </c>
      <c r="S56" s="10">
        <v>4.9762497691616669</v>
      </c>
      <c r="T56" s="10">
        <v>-15.563877379432123</v>
      </c>
      <c r="U56" s="10">
        <v>3.372912716924481</v>
      </c>
      <c r="V56" s="54">
        <v>4.0801152676453345</v>
      </c>
    </row>
    <row r="57" spans="1:22" ht="14.25" customHeight="1">
      <c r="A57" s="50">
        <v>2005</v>
      </c>
      <c r="B57" s="55">
        <v>1028691.7991060916</v>
      </c>
      <c r="C57" s="10">
        <v>266630.56251908856</v>
      </c>
      <c r="D57" s="10">
        <v>261290.63471558352</v>
      </c>
      <c r="E57" s="10">
        <v>81257.42060032142</v>
      </c>
      <c r="F57" s="10">
        <v>87068.692921793205</v>
      </c>
      <c r="G57" s="10">
        <v>24358.951296219864</v>
      </c>
      <c r="H57" s="10">
        <v>43519.510010510858</v>
      </c>
      <c r="I57" s="10">
        <v>1398.2405587490032</v>
      </c>
      <c r="J57" s="10">
        <v>23687.819327989189</v>
      </c>
      <c r="K57" s="54">
        <v>68605.56989724905</v>
      </c>
      <c r="L57" s="13"/>
      <c r="M57" s="55">
        <v>3.6520419763170775</v>
      </c>
      <c r="N57" s="10">
        <v>6.6620667001471068</v>
      </c>
      <c r="O57" s="10">
        <v>7.1433325406327075</v>
      </c>
      <c r="P57" s="10">
        <v>6.0588781358131616</v>
      </c>
      <c r="Q57" s="10">
        <v>6.7100802990889719</v>
      </c>
      <c r="R57" s="10">
        <v>11.079477711521868</v>
      </c>
      <c r="S57" s="10">
        <v>7.4609523776874465</v>
      </c>
      <c r="T57" s="10">
        <v>69.055092487834656</v>
      </c>
      <c r="U57" s="10">
        <v>5.7174208057376052</v>
      </c>
      <c r="V57" s="54">
        <v>7.6473138857391598</v>
      </c>
    </row>
    <row r="58" spans="1:22" ht="14.25" customHeight="1">
      <c r="A58" s="50">
        <v>2006</v>
      </c>
      <c r="B58" s="55">
        <v>1070896.2973528178</v>
      </c>
      <c r="C58" s="10">
        <v>287238.1363889231</v>
      </c>
      <c r="D58" s="10">
        <v>280729.73325608543</v>
      </c>
      <c r="E58" s="10">
        <v>86392.549723099539</v>
      </c>
      <c r="F58" s="10">
        <v>92943.374505302898</v>
      </c>
      <c r="G58" s="10">
        <v>26342.705368321098</v>
      </c>
      <c r="H58" s="10">
        <v>47812.21934009657</v>
      </c>
      <c r="I58" s="10">
        <v>899.34452082839778</v>
      </c>
      <c r="J58" s="10">
        <v>26339.539798436948</v>
      </c>
      <c r="K58" s="54">
        <v>75051.103659361921</v>
      </c>
      <c r="L58" s="13"/>
      <c r="M58" s="55">
        <v>4.1027349769290344</v>
      </c>
      <c r="N58" s="10">
        <v>7.7288866194246575</v>
      </c>
      <c r="O58" s="10">
        <v>7.4396461096515987</v>
      </c>
      <c r="P58" s="10">
        <v>6.3195817499993368</v>
      </c>
      <c r="Q58" s="10">
        <v>6.7471801704734879</v>
      </c>
      <c r="R58" s="10">
        <v>8.1438402170009851</v>
      </c>
      <c r="S58" s="10">
        <v>9.8638733031436665</v>
      </c>
      <c r="T58" s="10">
        <v>-35.680272239203568</v>
      </c>
      <c r="U58" s="10">
        <v>11.19444738129407</v>
      </c>
      <c r="V58" s="54">
        <v>9.3950589897677119</v>
      </c>
    </row>
    <row r="59" spans="1:22" ht="14.25" customHeight="1">
      <c r="A59" s="50">
        <v>2007</v>
      </c>
      <c r="B59" s="55">
        <v>1109499.1013528376</v>
      </c>
      <c r="C59" s="10">
        <v>298726.58846072777</v>
      </c>
      <c r="D59" s="10">
        <v>292013.2914599299</v>
      </c>
      <c r="E59" s="10">
        <v>86734.362345935355</v>
      </c>
      <c r="F59" s="10">
        <v>95264.176655348521</v>
      </c>
      <c r="G59" s="10">
        <v>28065.554868100626</v>
      </c>
      <c r="H59" s="10">
        <v>51895.964491139632</v>
      </c>
      <c r="I59" s="10">
        <v>1588.8560441094207</v>
      </c>
      <c r="J59" s="10">
        <v>28464.377055296314</v>
      </c>
      <c r="K59" s="54">
        <v>81949.197590545373</v>
      </c>
      <c r="L59" s="13"/>
      <c r="M59" s="55">
        <v>3.6047191586564775</v>
      </c>
      <c r="N59" s="10">
        <v>3.9996263087604733</v>
      </c>
      <c r="O59" s="10">
        <v>4.0193669808218813</v>
      </c>
      <c r="P59" s="10">
        <v>0.39565057858736985</v>
      </c>
      <c r="Q59" s="10">
        <v>2.497006550922265</v>
      </c>
      <c r="R59" s="10">
        <v>6.5401388190423848</v>
      </c>
      <c r="S59" s="10">
        <v>8.5412164660140011</v>
      </c>
      <c r="T59" s="10">
        <v>76.668229728681169</v>
      </c>
      <c r="U59" s="10">
        <v>8.0671009179342548</v>
      </c>
      <c r="V59" s="54">
        <v>9.1911958583476228</v>
      </c>
    </row>
    <row r="60" spans="1:22" ht="15">
      <c r="A60" s="50">
        <v>2008</v>
      </c>
      <c r="B60" s="55">
        <v>1119341.3580501841</v>
      </c>
      <c r="C60" s="10">
        <v>285315.57218619034</v>
      </c>
      <c r="D60" s="10">
        <v>278661.05894808611</v>
      </c>
      <c r="E60" s="10">
        <v>78692.20979494194</v>
      </c>
      <c r="F60" s="10">
        <v>92002.802230106099</v>
      </c>
      <c r="G60" s="10">
        <v>24924.020778294824</v>
      </c>
      <c r="H60" s="10">
        <v>51406.202764954629</v>
      </c>
      <c r="I60" s="10">
        <v>1874.3881491294253</v>
      </c>
      <c r="J60" s="10">
        <v>29761.435230659197</v>
      </c>
      <c r="K60" s="54">
        <v>83042.026144743257</v>
      </c>
      <c r="L60" s="13"/>
      <c r="M60" s="55">
        <v>0.8870901008703358</v>
      </c>
      <c r="N60" s="10">
        <v>-4.4893949158129605</v>
      </c>
      <c r="O60" s="10">
        <v>-4.5724742339942388</v>
      </c>
      <c r="P60" s="10">
        <v>-9.272164265089911</v>
      </c>
      <c r="Q60" s="10">
        <v>-3.423505602784549</v>
      </c>
      <c r="R60" s="10">
        <v>-11.193557742114969</v>
      </c>
      <c r="S60" s="10">
        <v>-0.94373759306202176</v>
      </c>
      <c r="T60" s="10">
        <v>17.970923550852589</v>
      </c>
      <c r="U60" s="10">
        <v>4.5567769596473351</v>
      </c>
      <c r="V60" s="54">
        <v>1.333543934936543</v>
      </c>
    </row>
    <row r="61" spans="1:22" ht="15">
      <c r="A61" s="50">
        <v>2009</v>
      </c>
      <c r="B61" s="55">
        <v>1077218.5531569647</v>
      </c>
      <c r="C61" s="10">
        <v>230875.86817899809</v>
      </c>
      <c r="D61" s="10">
        <v>228871.97815148011</v>
      </c>
      <c r="E61" s="10">
        <v>62233.42097571557</v>
      </c>
      <c r="F61" s="10">
        <v>80159.882075322123</v>
      </c>
      <c r="G61" s="10">
        <v>14545.097718425863</v>
      </c>
      <c r="H61" s="10">
        <v>41001.399111677376</v>
      </c>
      <c r="I61" s="10">
        <v>2051.7055969755675</v>
      </c>
      <c r="J61" s="10">
        <v>28880.472673363642</v>
      </c>
      <c r="K61" s="54">
        <v>71933.577382016578</v>
      </c>
      <c r="L61" s="13"/>
      <c r="M61" s="55">
        <v>-3.7631777464735561</v>
      </c>
      <c r="N61" s="10">
        <v>-19.080523222078515</v>
      </c>
      <c r="O61" s="10">
        <v>-17.867254572473858</v>
      </c>
      <c r="P61" s="10">
        <v>-20.915397930894407</v>
      </c>
      <c r="Q61" s="10">
        <v>-12.872347219559598</v>
      </c>
      <c r="R61" s="10">
        <v>-41.64225006948913</v>
      </c>
      <c r="S61" s="10">
        <v>-20.240366130233923</v>
      </c>
      <c r="T61" s="10">
        <v>9.4600175491132319</v>
      </c>
      <c r="U61" s="10">
        <v>-2.9600808914887922</v>
      </c>
      <c r="V61" s="54">
        <v>-13.376899960707267</v>
      </c>
    </row>
    <row r="62" spans="1:22" s="74" customFormat="1" ht="15">
      <c r="A62" s="50">
        <v>2010</v>
      </c>
      <c r="B62" s="84">
        <v>1078974.4229345275</v>
      </c>
      <c r="C62" s="53">
        <v>221233.34893618539</v>
      </c>
      <c r="D62" s="53">
        <v>216508.53871832651</v>
      </c>
      <c r="E62" s="53">
        <v>53703.157701943725</v>
      </c>
      <c r="F62" s="53">
        <v>72140.951122065686</v>
      </c>
      <c r="G62" s="53">
        <v>16027.797593709343</v>
      </c>
      <c r="H62" s="53">
        <v>41566.670128180893</v>
      </c>
      <c r="I62" s="53">
        <v>1622.7615112615708</v>
      </c>
      <c r="J62" s="53">
        <v>31447.200661165294</v>
      </c>
      <c r="K62" s="85">
        <v>74636.632300607758</v>
      </c>
      <c r="M62" s="84">
        <v>0.1630003282450776</v>
      </c>
      <c r="N62" s="53">
        <v>-4.1764950658840005</v>
      </c>
      <c r="O62" s="53">
        <v>-5.4019017675334569</v>
      </c>
      <c r="P62" s="53">
        <v>-13.70688472533188</v>
      </c>
      <c r="Q62" s="53">
        <v>-10.003671095375942</v>
      </c>
      <c r="R62" s="53">
        <v>10.193811715717672</v>
      </c>
      <c r="S62" s="53">
        <v>1.3786627499316806</v>
      </c>
      <c r="T62" s="53">
        <v>-20.906707392440016</v>
      </c>
      <c r="U62" s="53">
        <v>8.8874168260027808</v>
      </c>
      <c r="V62" s="85">
        <v>3.7577095661961879</v>
      </c>
    </row>
    <row r="63" spans="1:22" ht="15">
      <c r="A63" s="50">
        <v>2011</v>
      </c>
      <c r="B63" s="55">
        <v>1070187.3981600956</v>
      </c>
      <c r="C63" s="10">
        <v>204282.78631226174</v>
      </c>
      <c r="D63" s="10">
        <v>199799.80915001576</v>
      </c>
      <c r="E63" s="10">
        <v>46855.771411561385</v>
      </c>
      <c r="F63" s="10">
        <v>62765.23530287655</v>
      </c>
      <c r="G63" s="10">
        <v>16353.838929467172</v>
      </c>
      <c r="H63" s="10">
        <v>40397.449784124663</v>
      </c>
      <c r="I63" s="10">
        <v>1575.1937266036309</v>
      </c>
      <c r="J63" s="10">
        <v>31852.319995382371</v>
      </c>
      <c r="K63" s="54">
        <v>73824.963506110667</v>
      </c>
      <c r="M63" s="55">
        <v>-0.81438675353707746</v>
      </c>
      <c r="N63" s="10">
        <v>-7.6618478658084355</v>
      </c>
      <c r="O63" s="10">
        <v>-7.7173536282781345</v>
      </c>
      <c r="P63" s="10">
        <v>-12.750435139002093</v>
      </c>
      <c r="Q63" s="10">
        <v>-12.996385095235308</v>
      </c>
      <c r="R63" s="10">
        <v>2.0342241898899216</v>
      </c>
      <c r="S63" s="10">
        <v>-2.8128795028580678</v>
      </c>
      <c r="T63" s="10">
        <v>-2.9312862258459416</v>
      </c>
      <c r="U63" s="10">
        <v>1.288252453953298</v>
      </c>
      <c r="V63" s="54">
        <v>-1.0874938612288942</v>
      </c>
    </row>
    <row r="64" spans="1:22" ht="15">
      <c r="A64" s="50">
        <v>2012</v>
      </c>
      <c r="B64" s="55">
        <v>1038521.304730932</v>
      </c>
      <c r="C64" s="10">
        <v>182924.32779889833</v>
      </c>
      <c r="D64" s="10">
        <v>184798.55097042699</v>
      </c>
      <c r="E64" s="10">
        <v>44330.85707863079</v>
      </c>
      <c r="F64" s="10">
        <v>53294.056146708848</v>
      </c>
      <c r="G64" s="10">
        <v>16131.422267802909</v>
      </c>
      <c r="H64" s="10">
        <v>36605.77835542259</v>
      </c>
      <c r="I64" s="10">
        <v>1498.4773264365188</v>
      </c>
      <c r="J64" s="10">
        <v>32937.95979542537</v>
      </c>
      <c r="K64" s="54">
        <v>71042.215477284481</v>
      </c>
      <c r="M64" s="55">
        <v>-2.9589297616104515</v>
      </c>
      <c r="N64" s="10">
        <v>-10.455339335696834</v>
      </c>
      <c r="O64" s="10">
        <v>-7.5081443988394225</v>
      </c>
      <c r="P64" s="10">
        <v>-5.3886944059736148</v>
      </c>
      <c r="Q64" s="10">
        <v>-15.089848879660995</v>
      </c>
      <c r="R64" s="10">
        <v>-1.3600272243326383</v>
      </c>
      <c r="S64" s="10">
        <v>-9.3859177967024028</v>
      </c>
      <c r="T64" s="10">
        <v>-4.870283500463457</v>
      </c>
      <c r="U64" s="10">
        <v>3.4083539290085785</v>
      </c>
      <c r="V64" s="54">
        <v>-3.7693862572595105</v>
      </c>
    </row>
    <row r="65" spans="1:22" ht="15">
      <c r="A65" s="50">
        <v>2013</v>
      </c>
      <c r="B65" s="55">
        <v>1023947.2139704889</v>
      </c>
      <c r="C65" s="10">
        <v>175729.5294523726</v>
      </c>
      <c r="D65" s="10">
        <v>177844.02968777792</v>
      </c>
      <c r="E65" s="10">
        <v>40947.322157614035</v>
      </c>
      <c r="F65" s="10">
        <v>48609.773630716547</v>
      </c>
      <c r="G65" s="10">
        <v>17102.779986109937</v>
      </c>
      <c r="H65" s="10">
        <v>36929.263212290294</v>
      </c>
      <c r="I65" s="10">
        <v>1506.4493522626854</v>
      </c>
      <c r="J65" s="10">
        <v>32748.441348784443</v>
      </c>
      <c r="K65" s="54">
        <v>71184.153913337417</v>
      </c>
      <c r="M65" s="55">
        <v>-1.4033501955185268</v>
      </c>
      <c r="N65" s="10">
        <v>-3.9332102149012615</v>
      </c>
      <c r="O65" s="10">
        <v>-3.7632986006270075</v>
      </c>
      <c r="P65" s="10">
        <v>-7.6324599702985445</v>
      </c>
      <c r="Q65" s="10">
        <v>-8.7895027225875282</v>
      </c>
      <c r="R65" s="10">
        <v>6.0215255802074319</v>
      </c>
      <c r="S65" s="10">
        <v>0.88369888963113485</v>
      </c>
      <c r="T65" s="10">
        <v>0.53200843853438151</v>
      </c>
      <c r="U65" s="10">
        <v>-0.57538004119869202</v>
      </c>
      <c r="V65" s="54">
        <v>0.19979449556766227</v>
      </c>
    </row>
    <row r="66" spans="1:22" ht="15">
      <c r="A66" s="50">
        <v>2014</v>
      </c>
      <c r="B66" s="55">
        <v>1038238.8576640604</v>
      </c>
      <c r="C66" s="10">
        <v>186011.93259788858</v>
      </c>
      <c r="D66" s="10">
        <v>185113.92634125153</v>
      </c>
      <c r="E66" s="10">
        <v>44959.91758779982</v>
      </c>
      <c r="F66" s="10">
        <v>47321.042448891989</v>
      </c>
      <c r="G66" s="10">
        <v>19032.83323205592</v>
      </c>
      <c r="H66" s="10">
        <v>37974.428109820852</v>
      </c>
      <c r="I66" s="10">
        <v>1749.1112215449587</v>
      </c>
      <c r="J66" s="10">
        <v>34076.593741137985</v>
      </c>
      <c r="K66" s="54">
        <v>73800.133072503799</v>
      </c>
      <c r="M66" s="55">
        <v>1.3957402782662776</v>
      </c>
      <c r="N66" s="10">
        <v>5.8512665330403557</v>
      </c>
      <c r="O66" s="10">
        <v>4.0877934818709383</v>
      </c>
      <c r="P66" s="10">
        <v>9.7994086517807943</v>
      </c>
      <c r="Q66" s="10">
        <v>-2.6511770896423315</v>
      </c>
      <c r="R66" s="10">
        <v>11.285026454842306</v>
      </c>
      <c r="S66" s="10">
        <v>2.830180747236577</v>
      </c>
      <c r="T66" s="10">
        <v>16.108199649579682</v>
      </c>
      <c r="U66" s="10">
        <v>4.0556201689361915</v>
      </c>
      <c r="V66" s="54">
        <v>3.6749459189346911</v>
      </c>
    </row>
    <row r="67" spans="1:22" s="231" customFormat="1" ht="15">
      <c r="A67" s="50">
        <v>2015</v>
      </c>
      <c r="B67" s="760">
        <v>1078092</v>
      </c>
      <c r="C67" s="722">
        <v>204702</v>
      </c>
      <c r="D67" s="722">
        <v>194122</v>
      </c>
      <c r="E67" s="722">
        <v>43526</v>
      </c>
      <c r="F67" s="722">
        <v>50056</v>
      </c>
      <c r="G67" s="722">
        <v>21319</v>
      </c>
      <c r="H67" s="722">
        <v>40889</v>
      </c>
      <c r="I67" s="722">
        <v>2419</v>
      </c>
      <c r="J67" s="722">
        <v>35913</v>
      </c>
      <c r="K67" s="761">
        <v>79221</v>
      </c>
      <c r="M67" s="760">
        <v>3.8385331122748889</v>
      </c>
      <c r="N67" s="722">
        <v>10.047778731762701</v>
      </c>
      <c r="O67" s="722">
        <v>4.8662322909959643</v>
      </c>
      <c r="P67" s="722">
        <v>-3.1893243242708369</v>
      </c>
      <c r="Q67" s="722">
        <v>5.7795800970822597</v>
      </c>
      <c r="R67" s="722">
        <v>12.011699677448018</v>
      </c>
      <c r="S67" s="722">
        <v>7.6750909368543896</v>
      </c>
      <c r="T67" s="722">
        <v>38.2988097156761</v>
      </c>
      <c r="U67" s="722">
        <v>5.3890546479270496</v>
      </c>
      <c r="V67" s="761">
        <v>7.3453348954947817</v>
      </c>
    </row>
    <row r="68" spans="1:22" ht="15">
      <c r="A68" s="50">
        <v>2016</v>
      </c>
      <c r="B68" s="55">
        <v>1110841.9999999951</v>
      </c>
      <c r="C68" s="10">
        <v>207598.99999999936</v>
      </c>
      <c r="D68" s="10">
        <v>198694.99999999977</v>
      </c>
      <c r="E68" s="10">
        <v>47410.012478687539</v>
      </c>
      <c r="F68" s="10">
        <v>47630.98954890146</v>
      </c>
      <c r="G68" s="10">
        <v>20128.995806030758</v>
      </c>
      <c r="H68" s="10">
        <v>43182.997856115035</v>
      </c>
      <c r="I68" s="10">
        <v>2552.0003837806134</v>
      </c>
      <c r="J68" s="10">
        <v>37790.003926484387</v>
      </c>
      <c r="K68" s="54">
        <v>83525.002166380029</v>
      </c>
      <c r="M68" s="55">
        <v>3.0377741417239923</v>
      </c>
      <c r="N68" s="10">
        <v>1.415227989955814</v>
      </c>
      <c r="O68" s="10">
        <v>2.3557350532138477</v>
      </c>
      <c r="P68" s="10">
        <v>8.9234307739914911</v>
      </c>
      <c r="Q68" s="10">
        <v>-4.8445949558465369</v>
      </c>
      <c r="R68" s="10">
        <v>-5.5818949949305363</v>
      </c>
      <c r="S68" s="10">
        <v>5.6103055983639516</v>
      </c>
      <c r="T68" s="10">
        <v>5.4981555924189074</v>
      </c>
      <c r="U68" s="10">
        <v>5.2265305780201832</v>
      </c>
      <c r="V68" s="54">
        <v>5.4329056265132181</v>
      </c>
    </row>
    <row r="69" spans="1:22" s="74" customFormat="1" ht="15">
      <c r="A69" s="50">
        <v>2017</v>
      </c>
      <c r="B69" s="84">
        <v>1143897.5287988386</v>
      </c>
      <c r="C69" s="53">
        <v>220720.72318771822</v>
      </c>
      <c r="D69" s="53">
        <v>212264.44404085312</v>
      </c>
      <c r="E69" s="53">
        <v>53798.300947386968</v>
      </c>
      <c r="F69" s="53">
        <v>47631.509919302953</v>
      </c>
      <c r="G69" s="53">
        <v>23756.449441241977</v>
      </c>
      <c r="H69" s="53">
        <v>45393.612767679399</v>
      </c>
      <c r="I69" s="53">
        <v>2782.3834940945194</v>
      </c>
      <c r="J69" s="53">
        <v>38902.187471147328</v>
      </c>
      <c r="K69" s="85">
        <v>87078.183732921243</v>
      </c>
      <c r="M69" s="84">
        <v>2.9757183108708229</v>
      </c>
      <c r="N69" s="53">
        <v>6.320706355868233</v>
      </c>
      <c r="O69" s="53">
        <v>6.8292830926059311</v>
      </c>
      <c r="P69" s="53">
        <v>13.474555552102396</v>
      </c>
      <c r="Q69" s="53">
        <v>1.0925038644415963E-3</v>
      </c>
      <c r="R69" s="53">
        <v>18.021036271091152</v>
      </c>
      <c r="S69" s="53">
        <v>5.1191788928830029</v>
      </c>
      <c r="T69" s="53">
        <v>9.0275499869874274</v>
      </c>
      <c r="U69" s="53">
        <v>2.9430627920191688</v>
      </c>
      <c r="V69" s="85">
        <v>4.254033492227105</v>
      </c>
    </row>
    <row r="70" spans="1:22" s="74" customFormat="1" ht="15">
      <c r="A70" s="50">
        <v>2018</v>
      </c>
      <c r="B70" s="84">
        <v>1170029.7401794826</v>
      </c>
      <c r="C70" s="53">
        <v>237860.3684099633</v>
      </c>
      <c r="D70" s="53">
        <v>225718.61746047795</v>
      </c>
      <c r="E70" s="53">
        <v>60832.9131798495</v>
      </c>
      <c r="F70" s="53">
        <v>50233.904977003462</v>
      </c>
      <c r="G70" s="53">
        <v>23997.24979218977</v>
      </c>
      <c r="H70" s="53">
        <v>48426.782758231471</v>
      </c>
      <c r="I70" s="53">
        <v>2871.1202986933386</v>
      </c>
      <c r="J70" s="53">
        <v>39356.646454510403</v>
      </c>
      <c r="K70" s="85">
        <v>90654.549511435209</v>
      </c>
      <c r="M70" s="84">
        <v>2.2844888394928597</v>
      </c>
      <c r="N70" s="53">
        <v>7.7653085649181053</v>
      </c>
      <c r="O70" s="53">
        <v>6.3384018366426931</v>
      </c>
      <c r="P70" s="53">
        <v>13.07590036968298</v>
      </c>
      <c r="Q70" s="53">
        <v>5.4635997517388679</v>
      </c>
      <c r="R70" s="53">
        <v>1.0136209602507273</v>
      </c>
      <c r="S70" s="53">
        <v>6.6819312357348171</v>
      </c>
      <c r="T70" s="53">
        <v>3.1892370259944069</v>
      </c>
      <c r="U70" s="53">
        <v>1.1682093293600371</v>
      </c>
      <c r="V70" s="85">
        <v>4.1070743844211277</v>
      </c>
    </row>
    <row r="71" spans="1:22" s="74" customFormat="1" ht="15">
      <c r="A71" s="50">
        <v>2019</v>
      </c>
      <c r="B71" s="84">
        <v>1193242.583472969</v>
      </c>
      <c r="C71" s="53">
        <v>245320.11885766772</v>
      </c>
      <c r="D71" s="53">
        <v>235866.68123485861</v>
      </c>
      <c r="E71" s="53">
        <v>64028.880911742192</v>
      </c>
      <c r="F71" s="53">
        <v>55106.61827684562</v>
      </c>
      <c r="G71" s="53">
        <v>23514.611811949897</v>
      </c>
      <c r="H71" s="53">
        <v>50427.36230012538</v>
      </c>
      <c r="I71" s="53">
        <v>3179.3441420210124</v>
      </c>
      <c r="J71" s="53">
        <v>39609.863792174576</v>
      </c>
      <c r="K71" s="85">
        <v>93216.57023432097</v>
      </c>
      <c r="M71" s="84">
        <v>1.9839532702754736</v>
      </c>
      <c r="N71" s="53">
        <v>3.1361888899655632</v>
      </c>
      <c r="O71" s="53">
        <v>4.4958913396488054</v>
      </c>
      <c r="P71" s="53">
        <v>5.2536818719234546</v>
      </c>
      <c r="Q71" s="53">
        <v>9.7000488058271337</v>
      </c>
      <c r="R71" s="53">
        <v>-2.0112220542745418</v>
      </c>
      <c r="S71" s="53">
        <v>4.1311427849372251</v>
      </c>
      <c r="T71" s="53">
        <v>10.735316227186576</v>
      </c>
      <c r="U71" s="53">
        <v>0.64339155003170223</v>
      </c>
      <c r="V71" s="85">
        <v>2.8261358494342081</v>
      </c>
    </row>
    <row r="72" spans="1:22" s="74" customFormat="1" ht="15">
      <c r="A72" s="50">
        <v>2020</v>
      </c>
      <c r="B72" s="84">
        <v>1059989.7704270512</v>
      </c>
      <c r="C72" s="53">
        <v>214726.09457275274</v>
      </c>
      <c r="D72" s="53">
        <v>214677.56473322757</v>
      </c>
      <c r="E72" s="53">
        <v>57802.997892738509</v>
      </c>
      <c r="F72" s="53">
        <v>50298.157805153409</v>
      </c>
      <c r="G72" s="53">
        <v>15755.596183933065</v>
      </c>
      <c r="H72" s="53">
        <v>49029.241795826769</v>
      </c>
      <c r="I72" s="53">
        <v>3272.5114993055336</v>
      </c>
      <c r="J72" s="53">
        <v>38519.059556270244</v>
      </c>
      <c r="K72" s="85">
        <v>90820.812851402545</v>
      </c>
      <c r="M72" s="84">
        <v>-11.167286090149531</v>
      </c>
      <c r="N72" s="53">
        <v>-12.471062066729765</v>
      </c>
      <c r="O72" s="53">
        <v>-8.9835140727369094</v>
      </c>
      <c r="P72" s="53">
        <v>-9.7235543247827128</v>
      </c>
      <c r="Q72" s="53">
        <v>-8.725740432002894</v>
      </c>
      <c r="R72" s="53">
        <v>-32.996571196101044</v>
      </c>
      <c r="S72" s="53">
        <v>-2.7725433981208525</v>
      </c>
      <c r="T72" s="53">
        <v>2.9303954879605243</v>
      </c>
      <c r="U72" s="53">
        <v>-2.7538702016941419</v>
      </c>
      <c r="V72" s="85">
        <v>-2.5700981884402618</v>
      </c>
    </row>
    <row r="73" spans="1:22" s="74" customFormat="1" ht="15">
      <c r="A73" s="50" t="s">
        <v>934</v>
      </c>
      <c r="B73" s="84">
        <v>1127862.6107328893</v>
      </c>
      <c r="C73" s="53">
        <v>235006.91548462873</v>
      </c>
      <c r="D73" s="53">
        <v>220668.28909376281</v>
      </c>
      <c r="E73" s="53">
        <v>58331.702311620276</v>
      </c>
      <c r="F73" s="53">
        <v>50149.968365584995</v>
      </c>
      <c r="G73" s="53">
        <v>15495.898131803886</v>
      </c>
      <c r="H73" s="53">
        <v>52162.210296164441</v>
      </c>
      <c r="I73" s="53">
        <v>3056.6068549970064</v>
      </c>
      <c r="J73" s="53">
        <v>41471.903133592248</v>
      </c>
      <c r="K73" s="85">
        <v>96690.720284753697</v>
      </c>
      <c r="M73" s="84">
        <v>6.4031599360145908</v>
      </c>
      <c r="N73" s="53">
        <v>9.444972653290872</v>
      </c>
      <c r="O73" s="53">
        <v>2.7905684359610161</v>
      </c>
      <c r="P73" s="53">
        <v>0.91466608680548234</v>
      </c>
      <c r="Q73" s="53">
        <v>-0.29462200214662726</v>
      </c>
      <c r="R73" s="53">
        <v>-1.6482908618463354</v>
      </c>
      <c r="S73" s="53">
        <v>6.3899998971722605</v>
      </c>
      <c r="T73" s="53">
        <v>-6.5975213335184524</v>
      </c>
      <c r="U73" s="53">
        <v>7.6659285334014227</v>
      </c>
      <c r="V73" s="85">
        <v>6.4631742978949802</v>
      </c>
    </row>
    <row r="74" spans="1:22" s="74" customFormat="1" ht="15">
      <c r="A74" s="50" t="s">
        <v>933</v>
      </c>
      <c r="B74" s="84">
        <v>1192948.4653566249</v>
      </c>
      <c r="C74" s="53">
        <v>238360.41814331629</v>
      </c>
      <c r="D74" s="53">
        <v>225949.25388881905</v>
      </c>
      <c r="E74" s="53">
        <v>59124.938051541307</v>
      </c>
      <c r="F74" s="53">
        <v>52211.162172567834</v>
      </c>
      <c r="G74" s="53">
        <v>16370.24200552291</v>
      </c>
      <c r="H74" s="53">
        <v>52575.807065121648</v>
      </c>
      <c r="I74" s="53">
        <v>2626.5026746746908</v>
      </c>
      <c r="J74" s="53">
        <v>43040.601919390647</v>
      </c>
      <c r="K74" s="85">
        <v>98242.911659186982</v>
      </c>
      <c r="M74" s="84">
        <v>5.7707254415892528</v>
      </c>
      <c r="N74" s="53">
        <v>1.4269804153516086</v>
      </c>
      <c r="O74" s="53">
        <v>2.3931688675087992</v>
      </c>
      <c r="P74" s="53">
        <v>1.3598707194989679</v>
      </c>
      <c r="Q74" s="53">
        <v>4.1100600342498295</v>
      </c>
      <c r="R74" s="53">
        <v>5.6424214090857738</v>
      </c>
      <c r="S74" s="53">
        <v>0.79290499119746283</v>
      </c>
      <c r="T74" s="53">
        <v>-14.071295417635154</v>
      </c>
      <c r="U74" s="53">
        <v>3.7825579905151452</v>
      </c>
      <c r="V74" s="85">
        <v>1.6053157633556747</v>
      </c>
    </row>
  </sheetData>
  <mergeCells count="2">
    <mergeCell ref="M1:V1"/>
    <mergeCell ref="M2:V2"/>
  </mergeCells>
  <hyperlinks>
    <hyperlink ref="A1" location="'INDICE DE CUADROS'!A1" display="Índice"/>
  </hyperlinks>
  <pageMargins left="0.75" right="0.75" top="1" bottom="1" header="0" footer="0"/>
  <pageSetup paperSize="9" scale="47" orientation="landscape" horizontalDpi="1200" verticalDpi="1200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FF9999"/>
  </sheetPr>
  <dimension ref="A1:BX450"/>
  <sheetViews>
    <sheetView zoomScale="85" zoomScaleNormal="85" workbookViewId="0">
      <pane xSplit="3" ySplit="5" topLeftCell="D353" activePane="bottomRight" state="frozen"/>
      <selection pane="topRight"/>
      <selection pane="bottomLeft"/>
      <selection pane="bottomRight" activeCell="D155" sqref="D155"/>
    </sheetView>
  </sheetViews>
  <sheetFormatPr baseColWidth="10" defaultColWidth="11.42578125" defaultRowHeight="12.75" outlineLevelRow="1"/>
  <cols>
    <col min="1" max="1" width="27.5703125" style="119" customWidth="1"/>
    <col min="2" max="2" width="15.28515625" style="119" customWidth="1"/>
    <col min="3" max="3" width="38.140625" style="119" customWidth="1"/>
    <col min="4" max="4" width="120.28515625" style="119" customWidth="1"/>
    <col min="5" max="5" width="18.7109375" style="422" customWidth="1"/>
    <col min="6" max="6" width="31.140625" style="422" customWidth="1"/>
    <col min="7" max="7" width="16.7109375" style="119" customWidth="1"/>
    <col min="8" max="76" width="3.5703125" style="119" customWidth="1"/>
    <col min="77" max="16384" width="11.42578125" style="119"/>
  </cols>
  <sheetData>
    <row r="1" spans="1:76" s="169" customFormat="1" ht="9" customHeight="1" thickBot="1">
      <c r="A1" s="75"/>
      <c r="B1" s="24"/>
      <c r="C1" s="24"/>
      <c r="D1" s="76"/>
      <c r="E1" s="76"/>
      <c r="F1" s="420"/>
      <c r="G1" s="222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  <c r="AW1" s="195"/>
      <c r="AX1" s="195"/>
      <c r="AY1" s="195"/>
      <c r="AZ1" s="195"/>
      <c r="BA1" s="195"/>
      <c r="BB1" s="195"/>
      <c r="BC1" s="195"/>
      <c r="BD1" s="195"/>
      <c r="BE1" s="195"/>
      <c r="BF1" s="195"/>
      <c r="BG1" s="195"/>
      <c r="BH1" s="195"/>
      <c r="BI1" s="195"/>
      <c r="BJ1" s="188"/>
      <c r="BK1" s="188"/>
      <c r="BL1" s="188"/>
      <c r="BM1" s="188"/>
      <c r="BN1" s="188"/>
      <c r="BO1" s="188"/>
      <c r="BP1" s="188"/>
      <c r="BQ1" s="188"/>
      <c r="BR1" s="188"/>
      <c r="BS1" s="188"/>
    </row>
    <row r="2" spans="1:76" s="169" customFormat="1" ht="54.75" customHeight="1" thickTop="1" thickBot="1">
      <c r="A2" s="1075" t="s">
        <v>713</v>
      </c>
      <c r="B2" s="1076"/>
      <c r="C2" s="1076"/>
      <c r="D2" s="1076"/>
      <c r="E2" s="1076"/>
      <c r="F2" s="1077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R2" s="200"/>
      <c r="AS2" s="200"/>
      <c r="AT2" s="200"/>
      <c r="AU2" s="200"/>
      <c r="AV2" s="200"/>
      <c r="AW2" s="200"/>
      <c r="AX2" s="200"/>
      <c r="AY2" s="200"/>
      <c r="AZ2" s="200"/>
      <c r="BA2" s="200"/>
      <c r="BB2" s="200"/>
      <c r="BC2" s="200"/>
      <c r="BD2" s="200"/>
      <c r="BE2" s="200"/>
      <c r="BF2" s="200"/>
      <c r="BG2" s="200"/>
      <c r="BH2" s="200"/>
      <c r="BI2" s="200"/>
      <c r="BJ2" s="200"/>
      <c r="BK2" s="200"/>
      <c r="BL2" s="200"/>
      <c r="BM2" s="200"/>
      <c r="BN2" s="200"/>
      <c r="BO2" s="200"/>
      <c r="BP2" s="200"/>
      <c r="BQ2" s="200"/>
      <c r="BR2" s="200"/>
      <c r="BS2" s="200"/>
      <c r="BT2" s="200"/>
    </row>
    <row r="3" spans="1:76" s="169" customFormat="1" ht="29.25" customHeight="1" thickTop="1">
      <c r="A3" s="114"/>
      <c r="B3" s="24"/>
      <c r="C3" s="24"/>
      <c r="D3" s="76"/>
      <c r="E3" s="76"/>
      <c r="F3" s="420"/>
      <c r="G3" s="222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  <c r="AU3" s="188"/>
      <c r="AV3" s="188"/>
      <c r="AW3" s="188"/>
      <c r="AX3" s="188"/>
      <c r="AY3" s="188"/>
      <c r="AZ3" s="188"/>
      <c r="BA3" s="188"/>
      <c r="BB3" s="188"/>
      <c r="BC3" s="188"/>
      <c r="BD3" s="188"/>
      <c r="BE3" s="188"/>
      <c r="BF3" s="188"/>
      <c r="BG3" s="188"/>
      <c r="BH3" s="188"/>
      <c r="BI3" s="188"/>
      <c r="BJ3" s="188"/>
      <c r="BK3" s="188"/>
      <c r="BL3" s="188"/>
      <c r="BM3" s="188"/>
      <c r="BN3" s="188"/>
      <c r="BO3" s="188"/>
      <c r="BP3" s="188"/>
      <c r="BQ3" s="188"/>
      <c r="BR3" s="188"/>
      <c r="BS3" s="188"/>
    </row>
    <row r="4" spans="1:76" s="419" customFormat="1" ht="23.65" customHeight="1">
      <c r="A4" s="439" t="s">
        <v>244</v>
      </c>
      <c r="B4" s="440">
        <v>15</v>
      </c>
      <c r="C4" s="418"/>
      <c r="D4" s="418"/>
      <c r="E4" s="421"/>
      <c r="F4" s="421"/>
    </row>
    <row r="5" spans="1:76" ht="32.1" customHeight="1">
      <c r="A5" s="430" t="s">
        <v>551</v>
      </c>
      <c r="B5" s="431" t="s">
        <v>552</v>
      </c>
      <c r="C5" s="431" t="s">
        <v>608</v>
      </c>
      <c r="D5" s="431" t="s">
        <v>557</v>
      </c>
      <c r="E5" s="431" t="s">
        <v>554</v>
      </c>
      <c r="F5" s="432" t="s">
        <v>553</v>
      </c>
      <c r="G5" s="433" t="s">
        <v>555</v>
      </c>
      <c r="H5" s="434">
        <v>1954</v>
      </c>
      <c r="I5" s="434">
        <f>+H5+1</f>
        <v>1955</v>
      </c>
      <c r="J5" s="434">
        <f t="shared" ref="J5:BU5" si="0">+I5+1</f>
        <v>1956</v>
      </c>
      <c r="K5" s="434">
        <f t="shared" si="0"/>
        <v>1957</v>
      </c>
      <c r="L5" s="434">
        <f t="shared" si="0"/>
        <v>1958</v>
      </c>
      <c r="M5" s="434">
        <f t="shared" si="0"/>
        <v>1959</v>
      </c>
      <c r="N5" s="434">
        <f t="shared" si="0"/>
        <v>1960</v>
      </c>
      <c r="O5" s="434">
        <f t="shared" si="0"/>
        <v>1961</v>
      </c>
      <c r="P5" s="434">
        <f t="shared" si="0"/>
        <v>1962</v>
      </c>
      <c r="Q5" s="434">
        <f t="shared" si="0"/>
        <v>1963</v>
      </c>
      <c r="R5" s="434">
        <f t="shared" si="0"/>
        <v>1964</v>
      </c>
      <c r="S5" s="434">
        <f t="shared" si="0"/>
        <v>1965</v>
      </c>
      <c r="T5" s="434">
        <f t="shared" si="0"/>
        <v>1966</v>
      </c>
      <c r="U5" s="434">
        <f t="shared" si="0"/>
        <v>1967</v>
      </c>
      <c r="V5" s="434">
        <f t="shared" si="0"/>
        <v>1968</v>
      </c>
      <c r="W5" s="434">
        <f t="shared" si="0"/>
        <v>1969</v>
      </c>
      <c r="X5" s="434">
        <f t="shared" si="0"/>
        <v>1970</v>
      </c>
      <c r="Y5" s="434">
        <f t="shared" si="0"/>
        <v>1971</v>
      </c>
      <c r="Z5" s="434">
        <f t="shared" si="0"/>
        <v>1972</v>
      </c>
      <c r="AA5" s="434">
        <f t="shared" si="0"/>
        <v>1973</v>
      </c>
      <c r="AB5" s="434">
        <f t="shared" si="0"/>
        <v>1974</v>
      </c>
      <c r="AC5" s="434">
        <f t="shared" si="0"/>
        <v>1975</v>
      </c>
      <c r="AD5" s="434">
        <f t="shared" si="0"/>
        <v>1976</v>
      </c>
      <c r="AE5" s="434">
        <f t="shared" si="0"/>
        <v>1977</v>
      </c>
      <c r="AF5" s="434">
        <f t="shared" si="0"/>
        <v>1978</v>
      </c>
      <c r="AG5" s="434">
        <f t="shared" si="0"/>
        <v>1979</v>
      </c>
      <c r="AH5" s="434">
        <f t="shared" si="0"/>
        <v>1980</v>
      </c>
      <c r="AI5" s="434">
        <f t="shared" si="0"/>
        <v>1981</v>
      </c>
      <c r="AJ5" s="434">
        <f t="shared" si="0"/>
        <v>1982</v>
      </c>
      <c r="AK5" s="434">
        <f t="shared" si="0"/>
        <v>1983</v>
      </c>
      <c r="AL5" s="434">
        <f t="shared" si="0"/>
        <v>1984</v>
      </c>
      <c r="AM5" s="434">
        <f t="shared" si="0"/>
        <v>1985</v>
      </c>
      <c r="AN5" s="434">
        <f t="shared" si="0"/>
        <v>1986</v>
      </c>
      <c r="AO5" s="434">
        <f t="shared" si="0"/>
        <v>1987</v>
      </c>
      <c r="AP5" s="434">
        <f t="shared" si="0"/>
        <v>1988</v>
      </c>
      <c r="AQ5" s="434">
        <f t="shared" si="0"/>
        <v>1989</v>
      </c>
      <c r="AR5" s="434">
        <f t="shared" si="0"/>
        <v>1990</v>
      </c>
      <c r="AS5" s="434">
        <f t="shared" si="0"/>
        <v>1991</v>
      </c>
      <c r="AT5" s="434">
        <f t="shared" si="0"/>
        <v>1992</v>
      </c>
      <c r="AU5" s="434">
        <f t="shared" si="0"/>
        <v>1993</v>
      </c>
      <c r="AV5" s="434">
        <f t="shared" si="0"/>
        <v>1994</v>
      </c>
      <c r="AW5" s="434">
        <f t="shared" si="0"/>
        <v>1995</v>
      </c>
      <c r="AX5" s="434">
        <f t="shared" si="0"/>
        <v>1996</v>
      </c>
      <c r="AY5" s="434">
        <f t="shared" si="0"/>
        <v>1997</v>
      </c>
      <c r="AZ5" s="434">
        <f t="shared" si="0"/>
        <v>1998</v>
      </c>
      <c r="BA5" s="434">
        <f t="shared" si="0"/>
        <v>1999</v>
      </c>
      <c r="BB5" s="434">
        <f t="shared" si="0"/>
        <v>2000</v>
      </c>
      <c r="BC5" s="434">
        <f t="shared" si="0"/>
        <v>2001</v>
      </c>
      <c r="BD5" s="434">
        <f t="shared" si="0"/>
        <v>2002</v>
      </c>
      <c r="BE5" s="434">
        <f t="shared" si="0"/>
        <v>2003</v>
      </c>
      <c r="BF5" s="434">
        <f t="shared" si="0"/>
        <v>2004</v>
      </c>
      <c r="BG5" s="434">
        <f t="shared" si="0"/>
        <v>2005</v>
      </c>
      <c r="BH5" s="434">
        <f t="shared" si="0"/>
        <v>2006</v>
      </c>
      <c r="BI5" s="434">
        <f t="shared" si="0"/>
        <v>2007</v>
      </c>
      <c r="BJ5" s="434">
        <f t="shared" si="0"/>
        <v>2008</v>
      </c>
      <c r="BK5" s="434">
        <f t="shared" si="0"/>
        <v>2009</v>
      </c>
      <c r="BL5" s="434">
        <f t="shared" si="0"/>
        <v>2010</v>
      </c>
      <c r="BM5" s="434">
        <f t="shared" si="0"/>
        <v>2011</v>
      </c>
      <c r="BN5" s="434">
        <f t="shared" si="0"/>
        <v>2012</v>
      </c>
      <c r="BO5" s="434">
        <f t="shared" si="0"/>
        <v>2013</v>
      </c>
      <c r="BP5" s="434">
        <f t="shared" si="0"/>
        <v>2014</v>
      </c>
      <c r="BQ5" s="434">
        <f t="shared" si="0"/>
        <v>2015</v>
      </c>
      <c r="BR5" s="434">
        <f t="shared" si="0"/>
        <v>2016</v>
      </c>
      <c r="BS5" s="434">
        <f t="shared" si="0"/>
        <v>2017</v>
      </c>
      <c r="BT5" s="434">
        <f t="shared" si="0"/>
        <v>2018</v>
      </c>
      <c r="BU5" s="434">
        <f t="shared" si="0"/>
        <v>2019</v>
      </c>
      <c r="BV5" s="434">
        <f t="shared" ref="BV5:BX5" si="1">+BU5+1</f>
        <v>2020</v>
      </c>
      <c r="BW5" s="434">
        <f t="shared" si="1"/>
        <v>2021</v>
      </c>
      <c r="BX5" s="434">
        <f t="shared" si="1"/>
        <v>2022</v>
      </c>
    </row>
    <row r="6" spans="1:76" ht="12.75" customHeight="1">
      <c r="A6" s="3"/>
      <c r="B6" s="1"/>
      <c r="C6" s="2"/>
      <c r="D6" s="172"/>
      <c r="E6" s="172"/>
      <c r="F6" s="172"/>
      <c r="G6" s="166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  <c r="AU6" s="167"/>
      <c r="AV6" s="167"/>
      <c r="AW6" s="167"/>
      <c r="AX6" s="167"/>
      <c r="AY6" s="167"/>
      <c r="AZ6" s="167"/>
      <c r="BA6" s="167"/>
      <c r="BB6" s="167"/>
      <c r="BC6" s="167"/>
      <c r="BD6" s="167"/>
      <c r="BE6" s="167"/>
      <c r="BF6" s="167"/>
      <c r="BG6" s="167"/>
      <c r="BH6" s="167"/>
      <c r="BI6" s="167"/>
      <c r="BJ6" s="168"/>
      <c r="BK6" s="168"/>
      <c r="BL6" s="168"/>
      <c r="BM6" s="168"/>
      <c r="BN6" s="168"/>
      <c r="BO6" s="168"/>
      <c r="BP6" s="168"/>
      <c r="BQ6" s="168"/>
      <c r="BR6" s="168"/>
      <c r="BS6" s="168"/>
    </row>
    <row r="7" spans="1:76" ht="12.75" customHeight="1">
      <c r="A7" s="170" t="s">
        <v>197</v>
      </c>
      <c r="B7" s="423" t="str">
        <f>+'PIB D Pcorr'!B1</f>
        <v>CUADRO 1:    PIB y DEMANDA (PRECIOS CORRIENTES)</v>
      </c>
      <c r="C7" s="424"/>
      <c r="D7" s="424"/>
      <c r="E7" s="424"/>
      <c r="F7" s="425"/>
      <c r="G7" s="425"/>
      <c r="H7" s="1064"/>
      <c r="I7" s="1065"/>
      <c r="J7" s="1065"/>
      <c r="K7" s="1065"/>
      <c r="L7" s="1065"/>
      <c r="M7" s="1065"/>
      <c r="N7" s="1065"/>
      <c r="O7" s="1065"/>
      <c r="P7" s="1065"/>
      <c r="Q7" s="1065"/>
      <c r="R7" s="1065"/>
      <c r="S7" s="1065"/>
      <c r="T7" s="1065"/>
      <c r="U7" s="1065"/>
      <c r="V7" s="1065"/>
      <c r="W7" s="1065"/>
      <c r="X7" s="1065"/>
      <c r="Y7" s="1065"/>
      <c r="Z7" s="1065"/>
      <c r="AA7" s="1065"/>
      <c r="AB7" s="1065"/>
      <c r="AC7" s="1065"/>
      <c r="AD7" s="1065"/>
      <c r="AE7" s="1065"/>
      <c r="AF7" s="1065"/>
      <c r="AG7" s="1065"/>
      <c r="AH7" s="1065"/>
      <c r="AI7" s="1065"/>
      <c r="AJ7" s="1065"/>
      <c r="AK7" s="1065"/>
      <c r="AL7" s="1065"/>
      <c r="AM7" s="1065"/>
      <c r="AN7" s="1065"/>
      <c r="AO7" s="1065"/>
      <c r="AP7" s="1065"/>
      <c r="AQ7" s="1065"/>
      <c r="AR7" s="1065"/>
      <c r="AS7" s="1065"/>
      <c r="AT7" s="1065"/>
      <c r="AU7" s="1065"/>
      <c r="AV7" s="1065"/>
      <c r="AW7" s="1065"/>
      <c r="AX7" s="1065"/>
      <c r="AY7" s="1065"/>
      <c r="AZ7" s="1065"/>
      <c r="BA7" s="1065"/>
      <c r="BB7" s="1065"/>
      <c r="BC7" s="1065"/>
      <c r="BD7" s="1065"/>
      <c r="BE7" s="1065"/>
      <c r="BF7" s="1065"/>
      <c r="BG7" s="1065"/>
      <c r="BH7" s="1065"/>
      <c r="BI7" s="1065"/>
      <c r="BJ7" s="1065"/>
      <c r="BK7" s="1065"/>
      <c r="BL7" s="1065"/>
      <c r="BM7" s="1065"/>
      <c r="BN7" s="1065"/>
      <c r="BO7" s="1065"/>
      <c r="BP7" s="1065"/>
      <c r="BQ7" s="1065"/>
      <c r="BR7" s="1065"/>
      <c r="BS7" s="1065"/>
      <c r="BT7" s="1065"/>
      <c r="BU7" s="1065"/>
      <c r="BV7" s="1065"/>
      <c r="BW7" s="1065"/>
      <c r="BX7" s="1065"/>
    </row>
    <row r="8" spans="1:76" ht="12.75" hidden="1" customHeight="1" outlineLevel="1">
      <c r="A8" s="171"/>
      <c r="B8" s="1"/>
      <c r="C8" s="2"/>
      <c r="D8" s="172"/>
      <c r="E8" s="172"/>
      <c r="F8" s="221"/>
      <c r="G8" s="176"/>
      <c r="H8" s="168"/>
      <c r="I8" s="168"/>
      <c r="J8" s="168"/>
      <c r="K8" s="168"/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  <c r="W8" s="168"/>
      <c r="X8" s="168"/>
      <c r="Y8" s="168"/>
      <c r="Z8" s="168"/>
      <c r="AA8" s="168"/>
      <c r="AB8" s="168"/>
      <c r="AC8" s="168"/>
      <c r="AD8" s="168"/>
      <c r="AE8" s="168"/>
      <c r="AF8" s="168"/>
      <c r="AG8" s="168"/>
      <c r="AH8" s="168"/>
      <c r="AI8" s="168"/>
      <c r="AJ8" s="168"/>
      <c r="AK8" s="168"/>
      <c r="AL8" s="168"/>
      <c r="AM8" s="168"/>
      <c r="AN8" s="168"/>
      <c r="AO8" s="168"/>
      <c r="AP8" s="168"/>
      <c r="AQ8" s="168"/>
      <c r="AR8" s="168"/>
      <c r="AS8" s="168"/>
      <c r="AT8" s="168"/>
      <c r="AU8" s="168"/>
      <c r="AV8" s="168"/>
      <c r="AW8" s="168"/>
      <c r="AX8" s="168"/>
      <c r="AY8" s="168"/>
      <c r="AZ8" s="168"/>
      <c r="BA8" s="168"/>
      <c r="BB8" s="168"/>
      <c r="BC8" s="168"/>
      <c r="BD8" s="168"/>
      <c r="BE8" s="168"/>
      <c r="BF8" s="168"/>
      <c r="BG8" s="167"/>
      <c r="BH8" s="167"/>
      <c r="BI8" s="167"/>
      <c r="BJ8" s="1"/>
      <c r="BK8" s="1"/>
      <c r="BL8" s="1"/>
      <c r="BM8" s="1"/>
      <c r="BN8" s="1"/>
      <c r="BO8" s="1"/>
      <c r="BP8" s="1"/>
      <c r="BQ8" s="1"/>
      <c r="BR8" s="1"/>
      <c r="BS8" s="1"/>
    </row>
    <row r="9" spans="1:76" ht="12.75" hidden="1" customHeight="1" outlineLevel="1">
      <c r="A9" s="171"/>
      <c r="B9" s="1"/>
      <c r="C9" s="83" t="str">
        <f>+'PIB D Pcorr'!B5</f>
        <v>PIBpm</v>
      </c>
      <c r="D9" s="399" t="str">
        <f>+'PIB D Pcorr'!B4</f>
        <v>Producto Interior Bruto a precios corrientes</v>
      </c>
      <c r="E9" s="207" t="s">
        <v>1</v>
      </c>
      <c r="F9" s="207" t="s">
        <v>2</v>
      </c>
      <c r="G9" s="490"/>
      <c r="H9" s="1062" t="s">
        <v>3</v>
      </c>
      <c r="I9" s="1062"/>
      <c r="J9" s="1062"/>
      <c r="K9" s="1062"/>
      <c r="L9" s="1062"/>
      <c r="M9" s="1062"/>
      <c r="N9" s="1062"/>
      <c r="O9" s="1062"/>
      <c r="P9" s="1062"/>
      <c r="Q9" s="1062"/>
      <c r="R9" s="1061" t="s">
        <v>4</v>
      </c>
      <c r="S9" s="1061"/>
      <c r="T9" s="1061"/>
      <c r="U9" s="1061"/>
      <c r="V9" s="1061"/>
      <c r="W9" s="1061"/>
      <c r="X9" s="1061"/>
      <c r="Y9" s="1061"/>
      <c r="Z9" s="1061"/>
      <c r="AA9" s="1061"/>
      <c r="AB9" s="1061"/>
      <c r="AC9" s="1061"/>
      <c r="AD9" s="1061"/>
      <c r="AE9" s="1061"/>
      <c r="AF9" s="1061"/>
      <c r="AG9" s="1061"/>
      <c r="AH9" s="1062" t="s">
        <v>5</v>
      </c>
      <c r="AI9" s="1062"/>
      <c r="AJ9" s="1062"/>
      <c r="AK9" s="1062"/>
      <c r="AL9" s="1062"/>
      <c r="AM9" s="1062"/>
      <c r="AN9" s="1062"/>
      <c r="AO9" s="1062"/>
      <c r="AP9" s="1062"/>
      <c r="AQ9" s="1062"/>
      <c r="AR9" s="1062"/>
      <c r="AS9" s="1062"/>
      <c r="AT9" s="1062"/>
      <c r="AU9" s="1062"/>
      <c r="AV9" s="1062"/>
      <c r="AW9" s="1061" t="s">
        <v>914</v>
      </c>
      <c r="AX9" s="1061"/>
      <c r="AY9" s="1061"/>
      <c r="AZ9" s="1061"/>
      <c r="BA9" s="1061"/>
      <c r="BB9" s="1061"/>
      <c r="BC9" s="1061"/>
      <c r="BD9" s="1061"/>
      <c r="BE9" s="1061"/>
      <c r="BF9" s="1061"/>
      <c r="BG9" s="1061"/>
      <c r="BH9" s="1061"/>
      <c r="BI9" s="1061"/>
      <c r="BJ9" s="1061"/>
      <c r="BK9" s="1061"/>
      <c r="BL9" s="1061"/>
      <c r="BM9" s="1061"/>
      <c r="BN9" s="1061"/>
      <c r="BO9" s="1061"/>
      <c r="BP9" s="1061"/>
      <c r="BQ9" s="1061"/>
      <c r="BR9" s="1061"/>
      <c r="BS9" s="1061"/>
      <c r="BT9" s="1061"/>
      <c r="BU9" s="1061"/>
      <c r="BV9" s="1061"/>
      <c r="BW9" s="1061"/>
      <c r="BX9" s="1061"/>
    </row>
    <row r="10" spans="1:76" ht="12.75" hidden="1" customHeight="1" outlineLevel="1">
      <c r="A10" s="171"/>
      <c r="B10" s="1"/>
      <c r="C10" s="83" t="str">
        <f>+'PIB D Pcorr'!C5</f>
        <v>Cpr</v>
      </c>
      <c r="D10" s="399" t="str">
        <f>+'PIB D Pcorr'!D4</f>
        <v>Gasto en consumo final de las AAPP</v>
      </c>
      <c r="E10" s="207" t="s">
        <v>1</v>
      </c>
      <c r="F10" s="207" t="s">
        <v>2</v>
      </c>
      <c r="G10" s="490"/>
      <c r="H10" s="1062" t="s">
        <v>3</v>
      </c>
      <c r="I10" s="1062"/>
      <c r="J10" s="1062"/>
      <c r="K10" s="1062"/>
      <c r="L10" s="1062"/>
      <c r="M10" s="1062"/>
      <c r="N10" s="1062"/>
      <c r="O10" s="1062"/>
      <c r="P10" s="1062"/>
      <c r="Q10" s="1062"/>
      <c r="R10" s="1061" t="s">
        <v>4</v>
      </c>
      <c r="S10" s="1061"/>
      <c r="T10" s="1061"/>
      <c r="U10" s="1061"/>
      <c r="V10" s="1061"/>
      <c r="W10" s="1061"/>
      <c r="X10" s="1061"/>
      <c r="Y10" s="1061"/>
      <c r="Z10" s="1061"/>
      <c r="AA10" s="1061"/>
      <c r="AB10" s="1061"/>
      <c r="AC10" s="1061"/>
      <c r="AD10" s="1061"/>
      <c r="AE10" s="1061"/>
      <c r="AF10" s="1061"/>
      <c r="AG10" s="1061"/>
      <c r="AH10" s="1062" t="s">
        <v>5</v>
      </c>
      <c r="AI10" s="1062"/>
      <c r="AJ10" s="1062"/>
      <c r="AK10" s="1062"/>
      <c r="AL10" s="1062"/>
      <c r="AM10" s="1062"/>
      <c r="AN10" s="1062"/>
      <c r="AO10" s="1062"/>
      <c r="AP10" s="1062"/>
      <c r="AQ10" s="1062"/>
      <c r="AR10" s="1062"/>
      <c r="AS10" s="1062"/>
      <c r="AT10" s="1062"/>
      <c r="AU10" s="1062"/>
      <c r="AV10" s="1062"/>
      <c r="AW10" s="1061" t="s">
        <v>914</v>
      </c>
      <c r="AX10" s="1061"/>
      <c r="AY10" s="1061"/>
      <c r="AZ10" s="1061"/>
      <c r="BA10" s="1061"/>
      <c r="BB10" s="1061"/>
      <c r="BC10" s="1061"/>
      <c r="BD10" s="1061"/>
      <c r="BE10" s="1061"/>
      <c r="BF10" s="1061"/>
      <c r="BG10" s="1061"/>
      <c r="BH10" s="1061"/>
      <c r="BI10" s="1061"/>
      <c r="BJ10" s="1061"/>
      <c r="BK10" s="1061"/>
      <c r="BL10" s="1061"/>
      <c r="BM10" s="1061"/>
      <c r="BN10" s="1061"/>
      <c r="BO10" s="1061"/>
      <c r="BP10" s="1061"/>
      <c r="BQ10" s="1061"/>
      <c r="BR10" s="1061"/>
      <c r="BS10" s="1061"/>
      <c r="BT10" s="1061"/>
      <c r="BU10" s="1061"/>
      <c r="BV10" s="1061"/>
      <c r="BW10" s="1061"/>
      <c r="BX10" s="1061"/>
    </row>
    <row r="11" spans="1:76" ht="12.75" hidden="1" customHeight="1" outlineLevel="1">
      <c r="A11" s="171"/>
      <c r="B11" s="1"/>
      <c r="C11" s="83" t="str">
        <f>+'PIB D Pcorr'!D5</f>
        <v>Cpu</v>
      </c>
      <c r="D11" s="399" t="str">
        <f>+'PIB D Pcorr'!C4</f>
        <v>Gasto en consumo final de los hogares e ISFLSH</v>
      </c>
      <c r="E11" s="207" t="s">
        <v>1</v>
      </c>
      <c r="F11" s="207" t="s">
        <v>2</v>
      </c>
      <c r="G11" s="490"/>
      <c r="H11" s="1062" t="s">
        <v>3</v>
      </c>
      <c r="I11" s="1062"/>
      <c r="J11" s="1062"/>
      <c r="K11" s="1062"/>
      <c r="L11" s="1062"/>
      <c r="M11" s="1062"/>
      <c r="N11" s="1062"/>
      <c r="O11" s="1062"/>
      <c r="P11" s="1062"/>
      <c r="Q11" s="1062"/>
      <c r="R11" s="1061" t="s">
        <v>4</v>
      </c>
      <c r="S11" s="1061"/>
      <c r="T11" s="1061"/>
      <c r="U11" s="1061"/>
      <c r="V11" s="1061"/>
      <c r="W11" s="1061"/>
      <c r="X11" s="1061"/>
      <c r="Y11" s="1061"/>
      <c r="Z11" s="1061"/>
      <c r="AA11" s="1061"/>
      <c r="AB11" s="1061"/>
      <c r="AC11" s="1061"/>
      <c r="AD11" s="1061"/>
      <c r="AE11" s="1061"/>
      <c r="AF11" s="1061"/>
      <c r="AG11" s="1061"/>
      <c r="AH11" s="1062" t="s">
        <v>5</v>
      </c>
      <c r="AI11" s="1062"/>
      <c r="AJ11" s="1062"/>
      <c r="AK11" s="1062"/>
      <c r="AL11" s="1062"/>
      <c r="AM11" s="1062"/>
      <c r="AN11" s="1062"/>
      <c r="AO11" s="1062"/>
      <c r="AP11" s="1062"/>
      <c r="AQ11" s="1062"/>
      <c r="AR11" s="1062"/>
      <c r="AS11" s="1062"/>
      <c r="AT11" s="1062"/>
      <c r="AU11" s="1062"/>
      <c r="AV11" s="1062"/>
      <c r="AW11" s="1061" t="s">
        <v>914</v>
      </c>
      <c r="AX11" s="1061"/>
      <c r="AY11" s="1061"/>
      <c r="AZ11" s="1061"/>
      <c r="BA11" s="1061"/>
      <c r="BB11" s="1061"/>
      <c r="BC11" s="1061"/>
      <c r="BD11" s="1061"/>
      <c r="BE11" s="1061"/>
      <c r="BF11" s="1061"/>
      <c r="BG11" s="1061"/>
      <c r="BH11" s="1061"/>
      <c r="BI11" s="1061"/>
      <c r="BJ11" s="1061"/>
      <c r="BK11" s="1061"/>
      <c r="BL11" s="1061"/>
      <c r="BM11" s="1061"/>
      <c r="BN11" s="1061"/>
      <c r="BO11" s="1061"/>
      <c r="BP11" s="1061"/>
      <c r="BQ11" s="1061"/>
      <c r="BR11" s="1061"/>
      <c r="BS11" s="1061"/>
      <c r="BT11" s="1061"/>
      <c r="BU11" s="1061"/>
      <c r="BV11" s="1061"/>
      <c r="BW11" s="1061"/>
      <c r="BX11" s="1061"/>
    </row>
    <row r="12" spans="1:76" ht="12.75" hidden="1" customHeight="1" outlineLevel="1">
      <c r="A12" s="171"/>
      <c r="B12" s="1"/>
      <c r="C12" s="83" t="str">
        <f>+'PIB D Pcorr'!E5</f>
        <v>FBC</v>
      </c>
      <c r="D12" s="399" t="str">
        <f>+'PIB D Pcorr'!E4</f>
        <v>Formación bruta de capital</v>
      </c>
      <c r="E12" s="207" t="s">
        <v>1</v>
      </c>
      <c r="F12" s="207" t="s">
        <v>2</v>
      </c>
      <c r="G12" s="494"/>
      <c r="H12" s="1062" t="s">
        <v>3</v>
      </c>
      <c r="I12" s="1062"/>
      <c r="J12" s="1062"/>
      <c r="K12" s="1062"/>
      <c r="L12" s="1062"/>
      <c r="M12" s="1062"/>
      <c r="N12" s="1062"/>
      <c r="O12" s="1062"/>
      <c r="P12" s="1062"/>
      <c r="Q12" s="1062"/>
      <c r="R12" s="1061" t="s">
        <v>4</v>
      </c>
      <c r="S12" s="1061"/>
      <c r="T12" s="1061"/>
      <c r="U12" s="1061"/>
      <c r="V12" s="1061"/>
      <c r="W12" s="1061"/>
      <c r="X12" s="1061"/>
      <c r="Y12" s="1061"/>
      <c r="Z12" s="1061"/>
      <c r="AA12" s="1061"/>
      <c r="AB12" s="1061"/>
      <c r="AC12" s="1061"/>
      <c r="AD12" s="1061"/>
      <c r="AE12" s="1061"/>
      <c r="AF12" s="1061"/>
      <c r="AG12" s="1061"/>
      <c r="AH12" s="1062" t="s">
        <v>5</v>
      </c>
      <c r="AI12" s="1062"/>
      <c r="AJ12" s="1062"/>
      <c r="AK12" s="1062"/>
      <c r="AL12" s="1062"/>
      <c r="AM12" s="1062"/>
      <c r="AN12" s="1062"/>
      <c r="AO12" s="1062"/>
      <c r="AP12" s="1062"/>
      <c r="AQ12" s="1062"/>
      <c r="AR12" s="1062"/>
      <c r="AS12" s="1062"/>
      <c r="AT12" s="1062"/>
      <c r="AU12" s="1062"/>
      <c r="AV12" s="1062"/>
      <c r="AW12" s="1061" t="s">
        <v>914</v>
      </c>
      <c r="AX12" s="1061"/>
      <c r="AY12" s="1061"/>
      <c r="AZ12" s="1061"/>
      <c r="BA12" s="1061"/>
      <c r="BB12" s="1061"/>
      <c r="BC12" s="1061"/>
      <c r="BD12" s="1061"/>
      <c r="BE12" s="1061"/>
      <c r="BF12" s="1061"/>
      <c r="BG12" s="1061"/>
      <c r="BH12" s="1061"/>
      <c r="BI12" s="1061"/>
      <c r="BJ12" s="1061"/>
      <c r="BK12" s="1061"/>
      <c r="BL12" s="1061"/>
      <c r="BM12" s="1061"/>
      <c r="BN12" s="1061"/>
      <c r="BO12" s="1061"/>
      <c r="BP12" s="1061"/>
      <c r="BQ12" s="1061"/>
      <c r="BR12" s="1061"/>
      <c r="BS12" s="1061"/>
      <c r="BT12" s="1061"/>
      <c r="BU12" s="1061"/>
      <c r="BV12" s="1061"/>
      <c r="BW12" s="1061"/>
      <c r="BX12" s="1061"/>
    </row>
    <row r="13" spans="1:76" ht="12.75" hidden="1" customHeight="1" outlineLevel="1">
      <c r="A13" s="171"/>
      <c r="B13" s="1"/>
      <c r="C13" s="83" t="str">
        <f>+'PIB D Pcorr'!I5</f>
        <v>X</v>
      </c>
      <c r="D13" s="399" t="str">
        <f>+'PIB D Pcorr'!I4</f>
        <v>Exportaciones de bienes y servicios</v>
      </c>
      <c r="E13" s="207" t="s">
        <v>1</v>
      </c>
      <c r="F13" s="207" t="s">
        <v>2</v>
      </c>
      <c r="G13" s="490"/>
      <c r="H13" s="1062" t="s">
        <v>3</v>
      </c>
      <c r="I13" s="1062"/>
      <c r="J13" s="1062"/>
      <c r="K13" s="1062"/>
      <c r="L13" s="1062"/>
      <c r="M13" s="1062"/>
      <c r="N13" s="1062"/>
      <c r="O13" s="1062"/>
      <c r="P13" s="1062"/>
      <c r="Q13" s="1062"/>
      <c r="R13" s="1061" t="s">
        <v>4</v>
      </c>
      <c r="S13" s="1061"/>
      <c r="T13" s="1061"/>
      <c r="U13" s="1061"/>
      <c r="V13" s="1061"/>
      <c r="W13" s="1061"/>
      <c r="X13" s="1061"/>
      <c r="Y13" s="1061"/>
      <c r="Z13" s="1061"/>
      <c r="AA13" s="1061"/>
      <c r="AB13" s="1061"/>
      <c r="AC13" s="1061"/>
      <c r="AD13" s="1061"/>
      <c r="AE13" s="1061"/>
      <c r="AF13" s="1061"/>
      <c r="AG13" s="1061"/>
      <c r="AH13" s="1062" t="s">
        <v>5</v>
      </c>
      <c r="AI13" s="1062"/>
      <c r="AJ13" s="1062"/>
      <c r="AK13" s="1062"/>
      <c r="AL13" s="1062"/>
      <c r="AM13" s="1062"/>
      <c r="AN13" s="1062"/>
      <c r="AO13" s="1062"/>
      <c r="AP13" s="1062"/>
      <c r="AQ13" s="1062"/>
      <c r="AR13" s="1062"/>
      <c r="AS13" s="1062"/>
      <c r="AT13" s="1062"/>
      <c r="AU13" s="1062"/>
      <c r="AV13" s="1062"/>
      <c r="AW13" s="1061" t="s">
        <v>914</v>
      </c>
      <c r="AX13" s="1061"/>
      <c r="AY13" s="1061"/>
      <c r="AZ13" s="1061"/>
      <c r="BA13" s="1061"/>
      <c r="BB13" s="1061"/>
      <c r="BC13" s="1061"/>
      <c r="BD13" s="1061"/>
      <c r="BE13" s="1061"/>
      <c r="BF13" s="1061"/>
      <c r="BG13" s="1061"/>
      <c r="BH13" s="1061"/>
      <c r="BI13" s="1061"/>
      <c r="BJ13" s="1061"/>
      <c r="BK13" s="1061"/>
      <c r="BL13" s="1061"/>
      <c r="BM13" s="1061"/>
      <c r="BN13" s="1061"/>
      <c r="BO13" s="1061"/>
      <c r="BP13" s="1061"/>
      <c r="BQ13" s="1061"/>
      <c r="BR13" s="1061"/>
      <c r="BS13" s="1061"/>
      <c r="BT13" s="1061"/>
      <c r="BU13" s="1061"/>
      <c r="BV13" s="1061"/>
      <c r="BW13" s="1061"/>
      <c r="BX13" s="1061"/>
    </row>
    <row r="14" spans="1:76" ht="12.75" hidden="1" customHeight="1" outlineLevel="1">
      <c r="A14" s="171"/>
      <c r="B14" s="1"/>
      <c r="C14" s="83" t="str">
        <f>+'PIB D Pcorr'!J5</f>
        <v>M</v>
      </c>
      <c r="D14" s="399" t="str">
        <f>+'PIB D Pcorr'!J4</f>
        <v>Importaciones de bienes y servicios</v>
      </c>
      <c r="E14" s="207" t="s">
        <v>1</v>
      </c>
      <c r="F14" s="207" t="s">
        <v>2</v>
      </c>
      <c r="G14" s="490"/>
      <c r="H14" s="1062" t="s">
        <v>3</v>
      </c>
      <c r="I14" s="1062"/>
      <c r="J14" s="1062"/>
      <c r="K14" s="1062"/>
      <c r="L14" s="1062"/>
      <c r="M14" s="1062"/>
      <c r="N14" s="1062"/>
      <c r="O14" s="1062"/>
      <c r="P14" s="1062"/>
      <c r="Q14" s="1062"/>
      <c r="R14" s="1061" t="s">
        <v>4</v>
      </c>
      <c r="S14" s="1061"/>
      <c r="T14" s="1061"/>
      <c r="U14" s="1061"/>
      <c r="V14" s="1061"/>
      <c r="W14" s="1061"/>
      <c r="X14" s="1061"/>
      <c r="Y14" s="1061"/>
      <c r="Z14" s="1061"/>
      <c r="AA14" s="1061"/>
      <c r="AB14" s="1061"/>
      <c r="AC14" s="1061"/>
      <c r="AD14" s="1061"/>
      <c r="AE14" s="1061"/>
      <c r="AF14" s="1061"/>
      <c r="AG14" s="1061"/>
      <c r="AH14" s="1062" t="s">
        <v>5</v>
      </c>
      <c r="AI14" s="1062"/>
      <c r="AJ14" s="1062"/>
      <c r="AK14" s="1062"/>
      <c r="AL14" s="1062"/>
      <c r="AM14" s="1062"/>
      <c r="AN14" s="1062"/>
      <c r="AO14" s="1062"/>
      <c r="AP14" s="1062"/>
      <c r="AQ14" s="1062"/>
      <c r="AR14" s="1062"/>
      <c r="AS14" s="1062"/>
      <c r="AT14" s="1062"/>
      <c r="AU14" s="1062"/>
      <c r="AV14" s="1062"/>
      <c r="AW14" s="1061" t="s">
        <v>914</v>
      </c>
      <c r="AX14" s="1061"/>
      <c r="AY14" s="1061"/>
      <c r="AZ14" s="1061"/>
      <c r="BA14" s="1061"/>
      <c r="BB14" s="1061"/>
      <c r="BC14" s="1061"/>
      <c r="BD14" s="1061"/>
      <c r="BE14" s="1061"/>
      <c r="BF14" s="1061"/>
      <c r="BG14" s="1061"/>
      <c r="BH14" s="1061"/>
      <c r="BI14" s="1061"/>
      <c r="BJ14" s="1061"/>
      <c r="BK14" s="1061"/>
      <c r="BL14" s="1061"/>
      <c r="BM14" s="1061"/>
      <c r="BN14" s="1061"/>
      <c r="BO14" s="1061"/>
      <c r="BP14" s="1061"/>
      <c r="BQ14" s="1061"/>
      <c r="BR14" s="1061"/>
      <c r="BS14" s="1061"/>
      <c r="BT14" s="1061"/>
      <c r="BU14" s="1061"/>
      <c r="BV14" s="1061"/>
      <c r="BW14" s="1061"/>
      <c r="BX14" s="1061"/>
    </row>
    <row r="15" spans="1:76" ht="12.75" hidden="1" customHeight="1" outlineLevel="1">
      <c r="A15" s="3"/>
      <c r="B15" s="1"/>
      <c r="C15" s="182"/>
      <c r="D15" s="183"/>
      <c r="E15" s="172"/>
      <c r="F15" s="172"/>
      <c r="G15" s="184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185"/>
      <c r="AM15" s="185"/>
      <c r="AN15" s="185"/>
      <c r="AO15" s="185"/>
      <c r="AP15" s="185"/>
      <c r="AQ15" s="185"/>
      <c r="AR15" s="185"/>
      <c r="AS15" s="185"/>
      <c r="AT15" s="185"/>
      <c r="AU15" s="185"/>
      <c r="AV15" s="185"/>
      <c r="AW15" s="185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8"/>
      <c r="BK15" s="188"/>
      <c r="BL15" s="188"/>
      <c r="BM15" s="188"/>
      <c r="BN15" s="188"/>
      <c r="BO15" s="188"/>
      <c r="BP15" s="168"/>
      <c r="BQ15" s="168"/>
      <c r="BR15" s="168"/>
      <c r="BS15" s="168"/>
    </row>
    <row r="16" spans="1:76" ht="12.75" customHeight="1" collapsed="1">
      <c r="A16" s="3"/>
      <c r="B16" s="1"/>
      <c r="C16" s="182"/>
      <c r="D16" s="183"/>
      <c r="E16" s="172"/>
      <c r="F16" s="172"/>
      <c r="G16" s="184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  <c r="AL16" s="185"/>
      <c r="AM16" s="185"/>
      <c r="AN16" s="185"/>
      <c r="AO16" s="185"/>
      <c r="AP16" s="185"/>
      <c r="AQ16" s="185"/>
      <c r="AR16" s="185"/>
      <c r="AS16" s="185"/>
      <c r="AT16" s="185"/>
      <c r="AU16" s="185"/>
      <c r="AV16" s="185"/>
      <c r="AW16" s="185"/>
      <c r="AX16" s="185"/>
      <c r="AY16" s="185"/>
      <c r="AZ16" s="185"/>
      <c r="BA16" s="185"/>
      <c r="BB16" s="185"/>
      <c r="BC16" s="185"/>
      <c r="BD16" s="185"/>
      <c r="BE16" s="185"/>
      <c r="BF16" s="185"/>
      <c r="BG16" s="185"/>
      <c r="BH16" s="185"/>
      <c r="BI16" s="185"/>
      <c r="BJ16" s="168"/>
      <c r="BK16" s="168"/>
      <c r="BL16" s="168"/>
      <c r="BM16" s="168"/>
      <c r="BN16" s="168"/>
      <c r="BO16" s="168"/>
      <c r="BP16" s="168"/>
      <c r="BQ16" s="168"/>
      <c r="BR16" s="168"/>
      <c r="BS16" s="168"/>
    </row>
    <row r="17" spans="1:76" ht="12.75" customHeight="1">
      <c r="A17" s="170" t="s">
        <v>198</v>
      </c>
      <c r="B17" s="423" t="str">
        <f>+'PIB D Pctes'!B1</f>
        <v>CUADRO 2:    PIB y DEMANDA (PRECIOS CONSTANTES)</v>
      </c>
      <c r="C17" s="426"/>
      <c r="D17" s="424" t="str">
        <f>+A4</f>
        <v>AÑO 2015=100</v>
      </c>
      <c r="E17" s="424"/>
      <c r="F17" s="425"/>
      <c r="G17" s="425"/>
      <c r="H17" s="1064"/>
      <c r="I17" s="1065"/>
      <c r="J17" s="1065"/>
      <c r="K17" s="1065"/>
      <c r="L17" s="1065"/>
      <c r="M17" s="1065"/>
      <c r="N17" s="1065"/>
      <c r="O17" s="1065"/>
      <c r="P17" s="1065"/>
      <c r="Q17" s="1065"/>
      <c r="R17" s="1065"/>
      <c r="S17" s="1065"/>
      <c r="T17" s="1065"/>
      <c r="U17" s="1065"/>
      <c r="V17" s="1065"/>
      <c r="W17" s="1065"/>
      <c r="X17" s="1065"/>
      <c r="Y17" s="1065"/>
      <c r="Z17" s="1065"/>
      <c r="AA17" s="1065"/>
      <c r="AB17" s="1065"/>
      <c r="AC17" s="1065"/>
      <c r="AD17" s="1065"/>
      <c r="AE17" s="1065"/>
      <c r="AF17" s="1065"/>
      <c r="AG17" s="1065"/>
      <c r="AH17" s="1065"/>
      <c r="AI17" s="1065"/>
      <c r="AJ17" s="1065"/>
      <c r="AK17" s="1065"/>
      <c r="AL17" s="1065"/>
      <c r="AM17" s="1065"/>
      <c r="AN17" s="1065"/>
      <c r="AO17" s="1065"/>
      <c r="AP17" s="1065"/>
      <c r="AQ17" s="1065"/>
      <c r="AR17" s="1065"/>
      <c r="AS17" s="1065"/>
      <c r="AT17" s="1065"/>
      <c r="AU17" s="1065"/>
      <c r="AV17" s="1065"/>
      <c r="AW17" s="1065"/>
      <c r="AX17" s="1065"/>
      <c r="AY17" s="1065"/>
      <c r="AZ17" s="1065"/>
      <c r="BA17" s="1065"/>
      <c r="BB17" s="1065"/>
      <c r="BC17" s="1065"/>
      <c r="BD17" s="1065"/>
      <c r="BE17" s="1065"/>
      <c r="BF17" s="1065"/>
      <c r="BG17" s="1065"/>
      <c r="BH17" s="1065"/>
      <c r="BI17" s="1065"/>
      <c r="BJ17" s="1065"/>
      <c r="BK17" s="1065"/>
      <c r="BL17" s="1065"/>
      <c r="BM17" s="1065"/>
      <c r="BN17" s="1065"/>
      <c r="BO17" s="1065"/>
      <c r="BP17" s="1065"/>
      <c r="BQ17" s="1065"/>
      <c r="BR17" s="1065"/>
      <c r="BS17" s="1065"/>
      <c r="BT17" s="1065"/>
      <c r="BU17" s="1065"/>
      <c r="BV17" s="1065"/>
      <c r="BW17" s="1065"/>
      <c r="BX17" s="1065"/>
    </row>
    <row r="18" spans="1:76" ht="12.75" hidden="1" customHeight="1" outlineLevel="1" collapsed="1">
      <c r="A18" s="171"/>
      <c r="B18" s="1"/>
      <c r="C18" s="182"/>
      <c r="D18" s="183"/>
      <c r="E18" s="172"/>
      <c r="F18" s="172"/>
      <c r="G18" s="184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</row>
    <row r="19" spans="1:76" ht="12.75" hidden="1" customHeight="1" outlineLevel="1">
      <c r="A19" s="171"/>
      <c r="B19" s="1"/>
      <c r="C19" s="83" t="str">
        <f>+'PIB D Pctes'!B5</f>
        <v>PIBpctes15</v>
      </c>
      <c r="D19" s="399" t="str">
        <f>+'PIB D Pctes'!B4</f>
        <v>Producto Interior Bruto a precios constantes</v>
      </c>
      <c r="E19" s="207" t="s">
        <v>13</v>
      </c>
      <c r="F19" s="207" t="s">
        <v>2</v>
      </c>
      <c r="G19" s="545"/>
      <c r="H19" s="1062" t="s">
        <v>3</v>
      </c>
      <c r="I19" s="1062"/>
      <c r="J19" s="1062"/>
      <c r="K19" s="1062"/>
      <c r="L19" s="1062"/>
      <c r="M19" s="1062"/>
      <c r="N19" s="1062"/>
      <c r="O19" s="1062"/>
      <c r="P19" s="1062"/>
      <c r="Q19" s="1062"/>
      <c r="R19" s="1061" t="s">
        <v>4</v>
      </c>
      <c r="S19" s="1061"/>
      <c r="T19" s="1061"/>
      <c r="U19" s="1061"/>
      <c r="V19" s="1061"/>
      <c r="W19" s="1061"/>
      <c r="X19" s="1061"/>
      <c r="Y19" s="1061"/>
      <c r="Z19" s="1061"/>
      <c r="AA19" s="1061"/>
      <c r="AB19" s="1061"/>
      <c r="AC19" s="1061"/>
      <c r="AD19" s="1061"/>
      <c r="AE19" s="1061"/>
      <c r="AF19" s="1061"/>
      <c r="AG19" s="1061"/>
      <c r="AH19" s="1062" t="s">
        <v>5</v>
      </c>
      <c r="AI19" s="1062"/>
      <c r="AJ19" s="1062"/>
      <c r="AK19" s="1062"/>
      <c r="AL19" s="1062"/>
      <c r="AM19" s="1062"/>
      <c r="AN19" s="1062"/>
      <c r="AO19" s="1062"/>
      <c r="AP19" s="1062"/>
      <c r="AQ19" s="1062"/>
      <c r="AR19" s="1062"/>
      <c r="AS19" s="1062"/>
      <c r="AT19" s="1062"/>
      <c r="AU19" s="1062"/>
      <c r="AV19" s="1062"/>
      <c r="AW19" s="1061" t="s">
        <v>914</v>
      </c>
      <c r="AX19" s="1061"/>
      <c r="AY19" s="1061"/>
      <c r="AZ19" s="1061"/>
      <c r="BA19" s="1061"/>
      <c r="BB19" s="1061"/>
      <c r="BC19" s="1061"/>
      <c r="BD19" s="1061"/>
      <c r="BE19" s="1061"/>
      <c r="BF19" s="1061"/>
      <c r="BG19" s="1061"/>
      <c r="BH19" s="1061"/>
      <c r="BI19" s="1061"/>
      <c r="BJ19" s="1061"/>
      <c r="BK19" s="1061"/>
      <c r="BL19" s="1061"/>
      <c r="BM19" s="1061"/>
      <c r="BN19" s="1061"/>
      <c r="BO19" s="1061"/>
      <c r="BP19" s="1061"/>
      <c r="BQ19" s="1061"/>
      <c r="BR19" s="1061"/>
      <c r="BS19" s="1061"/>
      <c r="BT19" s="1061"/>
      <c r="BU19" s="1061"/>
      <c r="BV19" s="1061"/>
      <c r="BW19" s="1061"/>
      <c r="BX19" s="1061"/>
    </row>
    <row r="20" spans="1:76" ht="12.75" hidden="1" customHeight="1" outlineLevel="1">
      <c r="A20" s="171"/>
      <c r="B20" s="1"/>
      <c r="C20" s="83" t="str">
        <f>+'PIB D Pctes'!C5</f>
        <v>Cpr15</v>
      </c>
      <c r="D20" s="399" t="str">
        <f>+'PIB D Pctes'!C4</f>
        <v>Gasto en consumo final de los hogares e ISFLSH</v>
      </c>
      <c r="E20" s="207" t="s">
        <v>13</v>
      </c>
      <c r="F20" s="207" t="s">
        <v>2</v>
      </c>
      <c r="G20" s="545"/>
      <c r="H20" s="1062" t="s">
        <v>3</v>
      </c>
      <c r="I20" s="1062"/>
      <c r="J20" s="1062"/>
      <c r="K20" s="1062"/>
      <c r="L20" s="1062"/>
      <c r="M20" s="1062"/>
      <c r="N20" s="1062"/>
      <c r="O20" s="1062"/>
      <c r="P20" s="1062"/>
      <c r="Q20" s="1062"/>
      <c r="R20" s="1061" t="s">
        <v>4</v>
      </c>
      <c r="S20" s="1061"/>
      <c r="T20" s="1061"/>
      <c r="U20" s="1061"/>
      <c r="V20" s="1061"/>
      <c r="W20" s="1061"/>
      <c r="X20" s="1061"/>
      <c r="Y20" s="1061"/>
      <c r="Z20" s="1061"/>
      <c r="AA20" s="1061"/>
      <c r="AB20" s="1061"/>
      <c r="AC20" s="1061"/>
      <c r="AD20" s="1061"/>
      <c r="AE20" s="1061"/>
      <c r="AF20" s="1061"/>
      <c r="AG20" s="1061"/>
      <c r="AH20" s="1062" t="s">
        <v>5</v>
      </c>
      <c r="AI20" s="1062"/>
      <c r="AJ20" s="1062"/>
      <c r="AK20" s="1062"/>
      <c r="AL20" s="1062"/>
      <c r="AM20" s="1062"/>
      <c r="AN20" s="1062"/>
      <c r="AO20" s="1062"/>
      <c r="AP20" s="1062"/>
      <c r="AQ20" s="1062"/>
      <c r="AR20" s="1062"/>
      <c r="AS20" s="1062"/>
      <c r="AT20" s="1062"/>
      <c r="AU20" s="1062"/>
      <c r="AV20" s="1062"/>
      <c r="AW20" s="1061" t="s">
        <v>914</v>
      </c>
      <c r="AX20" s="1061"/>
      <c r="AY20" s="1061"/>
      <c r="AZ20" s="1061"/>
      <c r="BA20" s="1061"/>
      <c r="BB20" s="1061"/>
      <c r="BC20" s="1061"/>
      <c r="BD20" s="1061"/>
      <c r="BE20" s="1061"/>
      <c r="BF20" s="1061"/>
      <c r="BG20" s="1061"/>
      <c r="BH20" s="1061"/>
      <c r="BI20" s="1061"/>
      <c r="BJ20" s="1061"/>
      <c r="BK20" s="1061"/>
      <c r="BL20" s="1061"/>
      <c r="BM20" s="1061"/>
      <c r="BN20" s="1061"/>
      <c r="BO20" s="1061"/>
      <c r="BP20" s="1061"/>
      <c r="BQ20" s="1061"/>
      <c r="BR20" s="1061"/>
      <c r="BS20" s="1061"/>
      <c r="BT20" s="1061"/>
      <c r="BU20" s="1061"/>
      <c r="BV20" s="1061"/>
      <c r="BW20" s="1061"/>
      <c r="BX20" s="1061"/>
    </row>
    <row r="21" spans="1:76" ht="12.75" hidden="1" customHeight="1" outlineLevel="1">
      <c r="A21" s="171"/>
      <c r="B21" s="1"/>
      <c r="C21" s="83" t="str">
        <f>+'PIB D Pctes'!D5</f>
        <v>Cpu15</v>
      </c>
      <c r="D21" s="399" t="str">
        <f>+'PIB D Pctes'!D4</f>
        <v>Gasto en consumo final de las AAPP</v>
      </c>
      <c r="E21" s="207" t="s">
        <v>13</v>
      </c>
      <c r="F21" s="207" t="s">
        <v>2</v>
      </c>
      <c r="G21" s="545"/>
      <c r="H21" s="1062" t="s">
        <v>3</v>
      </c>
      <c r="I21" s="1062"/>
      <c r="J21" s="1062"/>
      <c r="K21" s="1062"/>
      <c r="L21" s="1062"/>
      <c r="M21" s="1062"/>
      <c r="N21" s="1062"/>
      <c r="O21" s="1062"/>
      <c r="P21" s="1062"/>
      <c r="Q21" s="1062"/>
      <c r="R21" s="1061" t="s">
        <v>4</v>
      </c>
      <c r="S21" s="1061"/>
      <c r="T21" s="1061"/>
      <c r="U21" s="1061"/>
      <c r="V21" s="1061"/>
      <c r="W21" s="1061"/>
      <c r="X21" s="1061"/>
      <c r="Y21" s="1061"/>
      <c r="Z21" s="1061"/>
      <c r="AA21" s="1061"/>
      <c r="AB21" s="1061"/>
      <c r="AC21" s="1061"/>
      <c r="AD21" s="1061"/>
      <c r="AE21" s="1061"/>
      <c r="AF21" s="1061"/>
      <c r="AG21" s="1061"/>
      <c r="AH21" s="1062" t="s">
        <v>5</v>
      </c>
      <c r="AI21" s="1062"/>
      <c r="AJ21" s="1062"/>
      <c r="AK21" s="1062"/>
      <c r="AL21" s="1062"/>
      <c r="AM21" s="1062"/>
      <c r="AN21" s="1062"/>
      <c r="AO21" s="1062"/>
      <c r="AP21" s="1062"/>
      <c r="AQ21" s="1062"/>
      <c r="AR21" s="1062"/>
      <c r="AS21" s="1062"/>
      <c r="AT21" s="1062"/>
      <c r="AU21" s="1062"/>
      <c r="AV21" s="1062"/>
      <c r="AW21" s="1061" t="s">
        <v>914</v>
      </c>
      <c r="AX21" s="1061"/>
      <c r="AY21" s="1061"/>
      <c r="AZ21" s="1061"/>
      <c r="BA21" s="1061"/>
      <c r="BB21" s="1061"/>
      <c r="BC21" s="1061"/>
      <c r="BD21" s="1061"/>
      <c r="BE21" s="1061"/>
      <c r="BF21" s="1061"/>
      <c r="BG21" s="1061"/>
      <c r="BH21" s="1061"/>
      <c r="BI21" s="1061"/>
      <c r="BJ21" s="1061"/>
      <c r="BK21" s="1061"/>
      <c r="BL21" s="1061"/>
      <c r="BM21" s="1061"/>
      <c r="BN21" s="1061"/>
      <c r="BO21" s="1061"/>
      <c r="BP21" s="1061"/>
      <c r="BQ21" s="1061"/>
      <c r="BR21" s="1061"/>
      <c r="BS21" s="1061"/>
      <c r="BT21" s="1061"/>
      <c r="BU21" s="1061"/>
      <c r="BV21" s="1061"/>
      <c r="BW21" s="1061"/>
      <c r="BX21" s="1061"/>
    </row>
    <row r="22" spans="1:76" ht="12.75" hidden="1" customHeight="1" outlineLevel="1">
      <c r="A22" s="171"/>
      <c r="B22" s="1"/>
      <c r="C22" s="83" t="str">
        <f>+'PIB D Pctes'!E5</f>
        <v>FBC15</v>
      </c>
      <c r="D22" s="399" t="str">
        <f>+'PIB D Pctes'!E4</f>
        <v>Formación bruta de capital</v>
      </c>
      <c r="E22" s="207" t="s">
        <v>13</v>
      </c>
      <c r="F22" s="207" t="s">
        <v>2</v>
      </c>
      <c r="G22" s="545"/>
      <c r="H22" s="1062" t="s">
        <v>3</v>
      </c>
      <c r="I22" s="1062"/>
      <c r="J22" s="1062"/>
      <c r="K22" s="1062"/>
      <c r="L22" s="1062"/>
      <c r="M22" s="1062"/>
      <c r="N22" s="1062"/>
      <c r="O22" s="1062"/>
      <c r="P22" s="1062"/>
      <c r="Q22" s="1062"/>
      <c r="R22" s="1061" t="s">
        <v>4</v>
      </c>
      <c r="S22" s="1061"/>
      <c r="T22" s="1061"/>
      <c r="U22" s="1061"/>
      <c r="V22" s="1061"/>
      <c r="W22" s="1061"/>
      <c r="X22" s="1061"/>
      <c r="Y22" s="1061"/>
      <c r="Z22" s="1061"/>
      <c r="AA22" s="1061"/>
      <c r="AB22" s="1061"/>
      <c r="AC22" s="1061"/>
      <c r="AD22" s="1061"/>
      <c r="AE22" s="1061"/>
      <c r="AF22" s="1061"/>
      <c r="AG22" s="1061"/>
      <c r="AH22" s="1062" t="s">
        <v>5</v>
      </c>
      <c r="AI22" s="1062"/>
      <c r="AJ22" s="1062"/>
      <c r="AK22" s="1062"/>
      <c r="AL22" s="1062"/>
      <c r="AM22" s="1062"/>
      <c r="AN22" s="1062"/>
      <c r="AO22" s="1062"/>
      <c r="AP22" s="1062"/>
      <c r="AQ22" s="1062"/>
      <c r="AR22" s="1062"/>
      <c r="AS22" s="1062"/>
      <c r="AT22" s="1062"/>
      <c r="AU22" s="1062"/>
      <c r="AV22" s="1062"/>
      <c r="AW22" s="1061" t="s">
        <v>914</v>
      </c>
      <c r="AX22" s="1061"/>
      <c r="AY22" s="1061"/>
      <c r="AZ22" s="1061"/>
      <c r="BA22" s="1061"/>
      <c r="BB22" s="1061"/>
      <c r="BC22" s="1061"/>
      <c r="BD22" s="1061"/>
      <c r="BE22" s="1061"/>
      <c r="BF22" s="1061"/>
      <c r="BG22" s="1061"/>
      <c r="BH22" s="1061"/>
      <c r="BI22" s="1061"/>
      <c r="BJ22" s="1061"/>
      <c r="BK22" s="1061"/>
      <c r="BL22" s="1061"/>
      <c r="BM22" s="1061"/>
      <c r="BN22" s="1061"/>
      <c r="BO22" s="1061"/>
      <c r="BP22" s="1061"/>
      <c r="BQ22" s="1061"/>
      <c r="BR22" s="1061"/>
      <c r="BS22" s="1061"/>
      <c r="BT22" s="1061"/>
      <c r="BU22" s="1061"/>
      <c r="BV22" s="1061"/>
      <c r="BW22" s="1061"/>
      <c r="BX22" s="1061"/>
    </row>
    <row r="23" spans="1:76" ht="12.75" hidden="1" customHeight="1" outlineLevel="1">
      <c r="A23" s="171"/>
      <c r="B23" s="1"/>
      <c r="C23" s="83" t="str">
        <f>+'PIB D Pctes'!I5</f>
        <v>X15</v>
      </c>
      <c r="D23" s="399" t="str">
        <f>+'PIB D Pctes'!I4</f>
        <v>Exportaciones de bienes y servicios</v>
      </c>
      <c r="E23" s="207" t="s">
        <v>13</v>
      </c>
      <c r="F23" s="207" t="s">
        <v>2</v>
      </c>
      <c r="G23" s="545"/>
      <c r="H23" s="1062" t="s">
        <v>3</v>
      </c>
      <c r="I23" s="1062"/>
      <c r="J23" s="1062"/>
      <c r="K23" s="1062"/>
      <c r="L23" s="1062"/>
      <c r="M23" s="1062"/>
      <c r="N23" s="1062"/>
      <c r="O23" s="1062"/>
      <c r="P23" s="1062"/>
      <c r="Q23" s="1062"/>
      <c r="R23" s="1061" t="s">
        <v>4</v>
      </c>
      <c r="S23" s="1061"/>
      <c r="T23" s="1061"/>
      <c r="U23" s="1061"/>
      <c r="V23" s="1061"/>
      <c r="W23" s="1061"/>
      <c r="X23" s="1061"/>
      <c r="Y23" s="1061"/>
      <c r="Z23" s="1061"/>
      <c r="AA23" s="1061"/>
      <c r="AB23" s="1061"/>
      <c r="AC23" s="1061"/>
      <c r="AD23" s="1061"/>
      <c r="AE23" s="1061"/>
      <c r="AF23" s="1061"/>
      <c r="AG23" s="1061"/>
      <c r="AH23" s="1062" t="s">
        <v>5</v>
      </c>
      <c r="AI23" s="1062"/>
      <c r="AJ23" s="1062"/>
      <c r="AK23" s="1062"/>
      <c r="AL23" s="1062"/>
      <c r="AM23" s="1062"/>
      <c r="AN23" s="1062"/>
      <c r="AO23" s="1062"/>
      <c r="AP23" s="1062"/>
      <c r="AQ23" s="1062"/>
      <c r="AR23" s="1062"/>
      <c r="AS23" s="1062"/>
      <c r="AT23" s="1062"/>
      <c r="AU23" s="1062"/>
      <c r="AV23" s="1062"/>
      <c r="AW23" s="1061" t="s">
        <v>914</v>
      </c>
      <c r="AX23" s="1061"/>
      <c r="AY23" s="1061"/>
      <c r="AZ23" s="1061"/>
      <c r="BA23" s="1061"/>
      <c r="BB23" s="1061"/>
      <c r="BC23" s="1061"/>
      <c r="BD23" s="1061"/>
      <c r="BE23" s="1061"/>
      <c r="BF23" s="1061"/>
      <c r="BG23" s="1061"/>
      <c r="BH23" s="1061"/>
      <c r="BI23" s="1061"/>
      <c r="BJ23" s="1061"/>
      <c r="BK23" s="1061"/>
      <c r="BL23" s="1061"/>
      <c r="BM23" s="1061"/>
      <c r="BN23" s="1061"/>
      <c r="BO23" s="1061"/>
      <c r="BP23" s="1061"/>
      <c r="BQ23" s="1061"/>
      <c r="BR23" s="1061"/>
      <c r="BS23" s="1061"/>
      <c r="BT23" s="1061"/>
      <c r="BU23" s="1061"/>
      <c r="BV23" s="1061"/>
      <c r="BW23" s="1061"/>
      <c r="BX23" s="1061"/>
    </row>
    <row r="24" spans="1:76" ht="12.75" hidden="1" customHeight="1" outlineLevel="1">
      <c r="A24" s="171"/>
      <c r="B24" s="1"/>
      <c r="C24" s="83" t="str">
        <f>+'PIB D Pctes'!J5</f>
        <v>M15</v>
      </c>
      <c r="D24" s="399" t="str">
        <f>+'PIB D Pctes'!J4</f>
        <v>Importaciones de bienes y servicios</v>
      </c>
      <c r="E24" s="207" t="s">
        <v>13</v>
      </c>
      <c r="F24" s="207" t="s">
        <v>2</v>
      </c>
      <c r="G24" s="545"/>
      <c r="H24" s="1062" t="s">
        <v>3</v>
      </c>
      <c r="I24" s="1062"/>
      <c r="J24" s="1062"/>
      <c r="K24" s="1062"/>
      <c r="L24" s="1062"/>
      <c r="M24" s="1062"/>
      <c r="N24" s="1062"/>
      <c r="O24" s="1062"/>
      <c r="P24" s="1062"/>
      <c r="Q24" s="1062"/>
      <c r="R24" s="1061" t="s">
        <v>4</v>
      </c>
      <c r="S24" s="1061"/>
      <c r="T24" s="1061"/>
      <c r="U24" s="1061"/>
      <c r="V24" s="1061"/>
      <c r="W24" s="1061"/>
      <c r="X24" s="1061"/>
      <c r="Y24" s="1061"/>
      <c r="Z24" s="1061"/>
      <c r="AA24" s="1061"/>
      <c r="AB24" s="1061"/>
      <c r="AC24" s="1061"/>
      <c r="AD24" s="1061"/>
      <c r="AE24" s="1061"/>
      <c r="AF24" s="1061"/>
      <c r="AG24" s="1061"/>
      <c r="AH24" s="1062" t="s">
        <v>5</v>
      </c>
      <c r="AI24" s="1062"/>
      <c r="AJ24" s="1062"/>
      <c r="AK24" s="1062"/>
      <c r="AL24" s="1062"/>
      <c r="AM24" s="1062"/>
      <c r="AN24" s="1062"/>
      <c r="AO24" s="1062"/>
      <c r="AP24" s="1062"/>
      <c r="AQ24" s="1062"/>
      <c r="AR24" s="1062"/>
      <c r="AS24" s="1062"/>
      <c r="AT24" s="1062"/>
      <c r="AU24" s="1062"/>
      <c r="AV24" s="1062"/>
      <c r="AW24" s="1061" t="s">
        <v>914</v>
      </c>
      <c r="AX24" s="1061"/>
      <c r="AY24" s="1061"/>
      <c r="AZ24" s="1061"/>
      <c r="BA24" s="1061"/>
      <c r="BB24" s="1061"/>
      <c r="BC24" s="1061"/>
      <c r="BD24" s="1061"/>
      <c r="BE24" s="1061"/>
      <c r="BF24" s="1061"/>
      <c r="BG24" s="1061"/>
      <c r="BH24" s="1061"/>
      <c r="BI24" s="1061"/>
      <c r="BJ24" s="1061"/>
      <c r="BK24" s="1061"/>
      <c r="BL24" s="1061"/>
      <c r="BM24" s="1061"/>
      <c r="BN24" s="1061"/>
      <c r="BO24" s="1061"/>
      <c r="BP24" s="1061"/>
      <c r="BQ24" s="1061"/>
      <c r="BR24" s="1061"/>
      <c r="BS24" s="1061"/>
      <c r="BT24" s="1061"/>
      <c r="BU24" s="1061"/>
      <c r="BV24" s="1061"/>
      <c r="BW24" s="1061"/>
      <c r="BX24" s="1061"/>
    </row>
    <row r="25" spans="1:76" ht="12.75" hidden="1" customHeight="1" outlineLevel="1">
      <c r="A25" s="3"/>
      <c r="B25" s="1"/>
      <c r="C25" s="182"/>
      <c r="D25" s="183"/>
      <c r="E25" s="172"/>
      <c r="F25" s="172"/>
      <c r="G25" s="184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</row>
    <row r="26" spans="1:76" ht="12.75" customHeight="1" collapsed="1">
      <c r="A26" s="3"/>
      <c r="B26" s="1"/>
      <c r="C26" s="182"/>
      <c r="D26" s="183"/>
      <c r="E26" s="172"/>
      <c r="F26" s="172"/>
      <c r="G26" s="184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</row>
    <row r="27" spans="1:76" ht="12.75" customHeight="1">
      <c r="A27" s="170" t="s">
        <v>199</v>
      </c>
      <c r="B27" s="423" t="str">
        <f>+'PIB D Deflactor'!B1</f>
        <v>CUADRO 3:    DEFLACTORES DEL PIB y de la DEMANDA</v>
      </c>
      <c r="C27" s="426"/>
      <c r="D27" s="424" t="str">
        <f>+A4</f>
        <v>AÑO 2015=100</v>
      </c>
      <c r="E27" s="424"/>
      <c r="F27" s="425"/>
      <c r="G27" s="425"/>
      <c r="H27" s="1064"/>
      <c r="I27" s="1065"/>
      <c r="J27" s="1065"/>
      <c r="K27" s="1065"/>
      <c r="L27" s="1065"/>
      <c r="M27" s="1065"/>
      <c r="N27" s="1065"/>
      <c r="O27" s="1065"/>
      <c r="P27" s="1065"/>
      <c r="Q27" s="1065"/>
      <c r="R27" s="1065"/>
      <c r="S27" s="1065"/>
      <c r="T27" s="1065"/>
      <c r="U27" s="1065"/>
      <c r="V27" s="1065"/>
      <c r="W27" s="1065"/>
      <c r="X27" s="1065"/>
      <c r="Y27" s="1065"/>
      <c r="Z27" s="1065"/>
      <c r="AA27" s="1065"/>
      <c r="AB27" s="1065"/>
      <c r="AC27" s="1065"/>
      <c r="AD27" s="1065"/>
      <c r="AE27" s="1065"/>
      <c r="AF27" s="1065"/>
      <c r="AG27" s="1065"/>
      <c r="AH27" s="1065"/>
      <c r="AI27" s="1065"/>
      <c r="AJ27" s="1065"/>
      <c r="AK27" s="1065"/>
      <c r="AL27" s="1065"/>
      <c r="AM27" s="1065"/>
      <c r="AN27" s="1065"/>
      <c r="AO27" s="1065"/>
      <c r="AP27" s="1065"/>
      <c r="AQ27" s="1065"/>
      <c r="AR27" s="1065"/>
      <c r="AS27" s="1065"/>
      <c r="AT27" s="1065"/>
      <c r="AU27" s="1065"/>
      <c r="AV27" s="1065"/>
      <c r="AW27" s="1065"/>
      <c r="AX27" s="1065"/>
      <c r="AY27" s="1065"/>
      <c r="AZ27" s="1065"/>
      <c r="BA27" s="1065"/>
      <c r="BB27" s="1065"/>
      <c r="BC27" s="1065"/>
      <c r="BD27" s="1065"/>
      <c r="BE27" s="1065"/>
      <c r="BF27" s="1065"/>
      <c r="BG27" s="1065"/>
      <c r="BH27" s="1065"/>
      <c r="BI27" s="1065"/>
      <c r="BJ27" s="1065"/>
      <c r="BK27" s="1065"/>
      <c r="BL27" s="1065"/>
      <c r="BM27" s="1065"/>
      <c r="BN27" s="1065"/>
      <c r="BO27" s="1065"/>
      <c r="BP27" s="1065"/>
      <c r="BQ27" s="1065"/>
      <c r="BR27" s="1065"/>
      <c r="BS27" s="1065"/>
      <c r="BT27" s="1065"/>
      <c r="BU27" s="1065"/>
      <c r="BV27" s="1065"/>
      <c r="BW27" s="1065"/>
      <c r="BX27" s="1065"/>
    </row>
    <row r="28" spans="1:76" ht="12.75" hidden="1" customHeight="1" outlineLevel="1" collapsed="1">
      <c r="A28" s="3"/>
      <c r="B28" s="1"/>
      <c r="C28" s="182"/>
      <c r="D28" s="183"/>
      <c r="E28" s="172"/>
      <c r="F28" s="172"/>
      <c r="G28" s="184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</row>
    <row r="29" spans="1:76" ht="12.75" hidden="1" customHeight="1" outlineLevel="1">
      <c r="A29" s="171"/>
      <c r="B29" s="1"/>
      <c r="C29" s="83" t="str">
        <f>+'PIB D Deflactor'!B5</f>
        <v>dPIB</v>
      </c>
      <c r="D29" s="399" t="str">
        <f>+'PIB D Deflactor'!B4</f>
        <v>Deflactor del Producto Interior Bruto</v>
      </c>
      <c r="E29" s="207"/>
      <c r="F29" s="207"/>
      <c r="G29" s="83"/>
      <c r="H29" s="1062"/>
      <c r="I29" s="1062"/>
      <c r="J29" s="1062"/>
      <c r="K29" s="1062"/>
      <c r="L29" s="1062"/>
      <c r="M29" s="1062"/>
      <c r="N29" s="1062"/>
      <c r="O29" s="1062"/>
      <c r="P29" s="1062"/>
      <c r="Q29" s="1062"/>
      <c r="R29" s="1062"/>
      <c r="S29" s="1062"/>
      <c r="T29" s="1062"/>
      <c r="U29" s="1062"/>
      <c r="V29" s="1062"/>
      <c r="W29" s="1062"/>
      <c r="X29" s="1062"/>
      <c r="Y29" s="1062"/>
      <c r="Z29" s="1062"/>
      <c r="AA29" s="1062"/>
      <c r="AB29" s="1062"/>
      <c r="AC29" s="1062"/>
      <c r="AD29" s="1062"/>
      <c r="AE29" s="1062"/>
      <c r="AF29" s="1062"/>
      <c r="AG29" s="1062"/>
      <c r="AH29" s="1062"/>
      <c r="AI29" s="1062"/>
      <c r="AJ29" s="1062"/>
      <c r="AK29" s="1062"/>
      <c r="AL29" s="1062"/>
      <c r="AM29" s="1062"/>
      <c r="AN29" s="1062"/>
      <c r="AO29" s="1062"/>
      <c r="AP29" s="1062"/>
      <c r="AQ29" s="1062"/>
      <c r="AR29" s="1062"/>
      <c r="AS29" s="1062"/>
      <c r="AT29" s="1062"/>
      <c r="AU29" s="1062"/>
      <c r="AV29" s="1062"/>
      <c r="AW29" s="1062"/>
      <c r="AX29" s="1062"/>
      <c r="AY29" s="1062"/>
      <c r="AZ29" s="1062"/>
      <c r="BA29" s="1062"/>
      <c r="BB29" s="1062"/>
      <c r="BC29" s="1062"/>
      <c r="BD29" s="1062"/>
      <c r="BE29" s="1062"/>
      <c r="BF29" s="1062"/>
      <c r="BG29" s="1062"/>
      <c r="BH29" s="1062"/>
      <c r="BI29" s="1062"/>
      <c r="BJ29" s="1062"/>
      <c r="BK29" s="1062"/>
      <c r="BL29" s="1062"/>
      <c r="BM29" s="1062"/>
      <c r="BN29" s="1062"/>
      <c r="BO29" s="1062"/>
      <c r="BP29" s="1062"/>
      <c r="BQ29" s="1062"/>
      <c r="BR29" s="1062"/>
      <c r="BS29" s="1062"/>
      <c r="BT29" s="1062"/>
      <c r="BU29" s="1062"/>
      <c r="BV29" s="1062"/>
      <c r="BW29" s="1062"/>
      <c r="BX29" s="1062"/>
    </row>
    <row r="30" spans="1:76" ht="12.75" hidden="1" customHeight="1" outlineLevel="1">
      <c r="A30" s="171"/>
      <c r="B30" s="1"/>
      <c r="C30" s="83" t="str">
        <f>+'PIB D Deflactor'!C5</f>
        <v>dCpr</v>
      </c>
      <c r="D30" s="399" t="str">
        <f>+'PIB D Deflactor'!C4</f>
        <v>Deflactor del Gasto en consumo final de los hogares e ISFLSH</v>
      </c>
      <c r="E30" s="207"/>
      <c r="F30" s="207"/>
      <c r="G30" s="83"/>
      <c r="H30" s="1062"/>
      <c r="I30" s="1062"/>
      <c r="J30" s="1062"/>
      <c r="K30" s="1062"/>
      <c r="L30" s="1062"/>
      <c r="M30" s="1062"/>
      <c r="N30" s="1062"/>
      <c r="O30" s="1062"/>
      <c r="P30" s="1062"/>
      <c r="Q30" s="1062"/>
      <c r="R30" s="1062"/>
      <c r="S30" s="1062"/>
      <c r="T30" s="1062"/>
      <c r="U30" s="1062"/>
      <c r="V30" s="1062"/>
      <c r="W30" s="1062"/>
      <c r="X30" s="1062"/>
      <c r="Y30" s="1062"/>
      <c r="Z30" s="1062"/>
      <c r="AA30" s="1062"/>
      <c r="AB30" s="1062"/>
      <c r="AC30" s="1062"/>
      <c r="AD30" s="1062"/>
      <c r="AE30" s="1062"/>
      <c r="AF30" s="1062"/>
      <c r="AG30" s="1062"/>
      <c r="AH30" s="1062"/>
      <c r="AI30" s="1062"/>
      <c r="AJ30" s="1062"/>
      <c r="AK30" s="1062"/>
      <c r="AL30" s="1062"/>
      <c r="AM30" s="1062"/>
      <c r="AN30" s="1062"/>
      <c r="AO30" s="1062"/>
      <c r="AP30" s="1062"/>
      <c r="AQ30" s="1062"/>
      <c r="AR30" s="1062"/>
      <c r="AS30" s="1062"/>
      <c r="AT30" s="1062"/>
      <c r="AU30" s="1062"/>
      <c r="AV30" s="1062"/>
      <c r="AW30" s="1062"/>
      <c r="AX30" s="1062"/>
      <c r="AY30" s="1062"/>
      <c r="AZ30" s="1062"/>
      <c r="BA30" s="1062"/>
      <c r="BB30" s="1062"/>
      <c r="BC30" s="1062"/>
      <c r="BD30" s="1062"/>
      <c r="BE30" s="1062"/>
      <c r="BF30" s="1062"/>
      <c r="BG30" s="1062"/>
      <c r="BH30" s="1062"/>
      <c r="BI30" s="1062"/>
      <c r="BJ30" s="1062"/>
      <c r="BK30" s="1062"/>
      <c r="BL30" s="1062"/>
      <c r="BM30" s="1062"/>
      <c r="BN30" s="1062"/>
      <c r="BO30" s="1062"/>
      <c r="BP30" s="1062"/>
      <c r="BQ30" s="1062"/>
      <c r="BR30" s="1062"/>
      <c r="BS30" s="1062"/>
      <c r="BT30" s="1062"/>
      <c r="BU30" s="1062"/>
      <c r="BV30" s="1062"/>
      <c r="BW30" s="1062"/>
      <c r="BX30" s="1062"/>
    </row>
    <row r="31" spans="1:76" ht="12.75" hidden="1" customHeight="1" outlineLevel="1">
      <c r="A31" s="171"/>
      <c r="B31" s="1"/>
      <c r="C31" s="83" t="str">
        <f>+'PIB D Deflactor'!D5</f>
        <v>dCpu</v>
      </c>
      <c r="D31" s="399" t="str">
        <f>+'PIB D Deflactor'!D4</f>
        <v>Deflactor del Gasto en consumo final de las AAPP</v>
      </c>
      <c r="E31" s="207"/>
      <c r="F31" s="207"/>
      <c r="G31" s="83"/>
      <c r="H31" s="1062"/>
      <c r="I31" s="1062"/>
      <c r="J31" s="1062"/>
      <c r="K31" s="1062"/>
      <c r="L31" s="1062"/>
      <c r="M31" s="1062"/>
      <c r="N31" s="1062"/>
      <c r="O31" s="1062"/>
      <c r="P31" s="1062"/>
      <c r="Q31" s="1062"/>
      <c r="R31" s="1062"/>
      <c r="S31" s="1062"/>
      <c r="T31" s="1062"/>
      <c r="U31" s="1062"/>
      <c r="V31" s="1062"/>
      <c r="W31" s="1062"/>
      <c r="X31" s="1062"/>
      <c r="Y31" s="1062"/>
      <c r="Z31" s="1062"/>
      <c r="AA31" s="1062"/>
      <c r="AB31" s="1062"/>
      <c r="AC31" s="1062"/>
      <c r="AD31" s="1062"/>
      <c r="AE31" s="1062"/>
      <c r="AF31" s="1062"/>
      <c r="AG31" s="1062"/>
      <c r="AH31" s="1062"/>
      <c r="AI31" s="1062"/>
      <c r="AJ31" s="1062"/>
      <c r="AK31" s="1062"/>
      <c r="AL31" s="1062"/>
      <c r="AM31" s="1062"/>
      <c r="AN31" s="1062"/>
      <c r="AO31" s="1062"/>
      <c r="AP31" s="1062"/>
      <c r="AQ31" s="1062"/>
      <c r="AR31" s="1062"/>
      <c r="AS31" s="1062"/>
      <c r="AT31" s="1062"/>
      <c r="AU31" s="1062"/>
      <c r="AV31" s="1062"/>
      <c r="AW31" s="1062"/>
      <c r="AX31" s="1062"/>
      <c r="AY31" s="1062"/>
      <c r="AZ31" s="1062"/>
      <c r="BA31" s="1062"/>
      <c r="BB31" s="1062"/>
      <c r="BC31" s="1062"/>
      <c r="BD31" s="1062"/>
      <c r="BE31" s="1062"/>
      <c r="BF31" s="1062"/>
      <c r="BG31" s="1062"/>
      <c r="BH31" s="1062"/>
      <c r="BI31" s="1062"/>
      <c r="BJ31" s="1062"/>
      <c r="BK31" s="1062"/>
      <c r="BL31" s="1062"/>
      <c r="BM31" s="1062"/>
      <c r="BN31" s="1062"/>
      <c r="BO31" s="1062"/>
      <c r="BP31" s="1062"/>
      <c r="BQ31" s="1062"/>
      <c r="BR31" s="1062"/>
      <c r="BS31" s="1062"/>
      <c r="BT31" s="1062"/>
      <c r="BU31" s="1062"/>
      <c r="BV31" s="1062"/>
      <c r="BW31" s="1062"/>
      <c r="BX31" s="1062"/>
    </row>
    <row r="32" spans="1:76" ht="12.75" hidden="1" customHeight="1" outlineLevel="1">
      <c r="A32" s="171"/>
      <c r="B32" s="1"/>
      <c r="C32" s="83" t="str">
        <f>+'PIB D Deflactor'!E5</f>
        <v>dFBC</v>
      </c>
      <c r="D32" s="399" t="str">
        <f>+'PIB D Deflactor'!E4</f>
        <v>Deflactor de la Formación bruta de capital</v>
      </c>
      <c r="E32" s="207"/>
      <c r="F32" s="207"/>
      <c r="G32" s="83"/>
      <c r="H32" s="1062"/>
      <c r="I32" s="1062"/>
      <c r="J32" s="1062"/>
      <c r="K32" s="1062"/>
      <c r="L32" s="1062"/>
      <c r="M32" s="1062"/>
      <c r="N32" s="1062"/>
      <c r="O32" s="1062"/>
      <c r="P32" s="1062"/>
      <c r="Q32" s="1062"/>
      <c r="R32" s="1062"/>
      <c r="S32" s="1062"/>
      <c r="T32" s="1062"/>
      <c r="U32" s="1062"/>
      <c r="V32" s="1062"/>
      <c r="W32" s="1062"/>
      <c r="X32" s="1062"/>
      <c r="Y32" s="1062"/>
      <c r="Z32" s="1062"/>
      <c r="AA32" s="1062"/>
      <c r="AB32" s="1062"/>
      <c r="AC32" s="1062"/>
      <c r="AD32" s="1062"/>
      <c r="AE32" s="1062"/>
      <c r="AF32" s="1062"/>
      <c r="AG32" s="1062"/>
      <c r="AH32" s="1062"/>
      <c r="AI32" s="1062"/>
      <c r="AJ32" s="1062"/>
      <c r="AK32" s="1062"/>
      <c r="AL32" s="1062"/>
      <c r="AM32" s="1062"/>
      <c r="AN32" s="1062"/>
      <c r="AO32" s="1062"/>
      <c r="AP32" s="1062"/>
      <c r="AQ32" s="1062"/>
      <c r="AR32" s="1062"/>
      <c r="AS32" s="1062"/>
      <c r="AT32" s="1062"/>
      <c r="AU32" s="1062"/>
      <c r="AV32" s="1062"/>
      <c r="AW32" s="1062"/>
      <c r="AX32" s="1062"/>
      <c r="AY32" s="1062"/>
      <c r="AZ32" s="1062"/>
      <c r="BA32" s="1062"/>
      <c r="BB32" s="1062"/>
      <c r="BC32" s="1062"/>
      <c r="BD32" s="1062"/>
      <c r="BE32" s="1062"/>
      <c r="BF32" s="1062"/>
      <c r="BG32" s="1062"/>
      <c r="BH32" s="1062"/>
      <c r="BI32" s="1062"/>
      <c r="BJ32" s="1062"/>
      <c r="BK32" s="1062"/>
      <c r="BL32" s="1062"/>
      <c r="BM32" s="1062"/>
      <c r="BN32" s="1062"/>
      <c r="BO32" s="1062"/>
      <c r="BP32" s="1062"/>
      <c r="BQ32" s="1062"/>
      <c r="BR32" s="1062"/>
      <c r="BS32" s="1062"/>
      <c r="BT32" s="1062"/>
      <c r="BU32" s="1062"/>
      <c r="BV32" s="1062"/>
      <c r="BW32" s="1062"/>
      <c r="BX32" s="1062"/>
    </row>
    <row r="33" spans="1:76" ht="12.75" hidden="1" customHeight="1" outlineLevel="1">
      <c r="A33" s="171"/>
      <c r="B33" s="1"/>
      <c r="C33" s="83" t="str">
        <f>+'PIB D Deflactor'!F5</f>
        <v>dX</v>
      </c>
      <c r="D33" s="399" t="str">
        <f>+'PIB D Deflactor'!F4</f>
        <v>Deflactor de la Formación bruta de capital fijo</v>
      </c>
      <c r="E33" s="207"/>
      <c r="F33" s="207"/>
      <c r="G33" s="83"/>
      <c r="H33" s="1062"/>
      <c r="I33" s="1062"/>
      <c r="J33" s="1062"/>
      <c r="K33" s="1062"/>
      <c r="L33" s="1062"/>
      <c r="M33" s="1062"/>
      <c r="N33" s="1062"/>
      <c r="O33" s="1062"/>
      <c r="P33" s="1062"/>
      <c r="Q33" s="1062"/>
      <c r="R33" s="1062"/>
      <c r="S33" s="1062"/>
      <c r="T33" s="1062"/>
      <c r="U33" s="1062"/>
      <c r="V33" s="1062"/>
      <c r="W33" s="1062"/>
      <c r="X33" s="1062"/>
      <c r="Y33" s="1062"/>
      <c r="Z33" s="1062"/>
      <c r="AA33" s="1062"/>
      <c r="AB33" s="1062"/>
      <c r="AC33" s="1062"/>
      <c r="AD33" s="1062"/>
      <c r="AE33" s="1062"/>
      <c r="AF33" s="1062"/>
      <c r="AG33" s="1062"/>
      <c r="AH33" s="1062"/>
      <c r="AI33" s="1062"/>
      <c r="AJ33" s="1062"/>
      <c r="AK33" s="1062"/>
      <c r="AL33" s="1062"/>
      <c r="AM33" s="1062"/>
      <c r="AN33" s="1062"/>
      <c r="AO33" s="1062"/>
      <c r="AP33" s="1062"/>
      <c r="AQ33" s="1062"/>
      <c r="AR33" s="1062"/>
      <c r="AS33" s="1062"/>
      <c r="AT33" s="1062"/>
      <c r="AU33" s="1062"/>
      <c r="AV33" s="1062"/>
      <c r="AW33" s="1062"/>
      <c r="AX33" s="1062"/>
      <c r="AY33" s="1062"/>
      <c r="AZ33" s="1062"/>
      <c r="BA33" s="1062"/>
      <c r="BB33" s="1062"/>
      <c r="BC33" s="1062"/>
      <c r="BD33" s="1062"/>
      <c r="BE33" s="1062"/>
      <c r="BF33" s="1062"/>
      <c r="BG33" s="1062"/>
      <c r="BH33" s="1062"/>
      <c r="BI33" s="1062"/>
      <c r="BJ33" s="1062"/>
      <c r="BK33" s="1062"/>
      <c r="BL33" s="1062"/>
      <c r="BM33" s="1062"/>
      <c r="BN33" s="1062"/>
      <c r="BO33" s="1062"/>
      <c r="BP33" s="1062"/>
      <c r="BQ33" s="1062"/>
      <c r="BR33" s="1062"/>
      <c r="BS33" s="1062"/>
      <c r="BT33" s="1062"/>
      <c r="BU33" s="1062"/>
      <c r="BV33" s="1062"/>
      <c r="BW33" s="1062"/>
      <c r="BX33" s="1062"/>
    </row>
    <row r="34" spans="1:76" ht="12.75" hidden="1" customHeight="1" outlineLevel="1">
      <c r="A34" s="171"/>
      <c r="B34" s="1"/>
      <c r="C34" s="83" t="str">
        <f>+'PIB D Deflactor'!G5</f>
        <v>dM</v>
      </c>
      <c r="D34" s="399" t="str">
        <f>+'PIB D Deflactor'!G4</f>
        <v>Deflactor del Variación de exitencias</v>
      </c>
      <c r="E34" s="207"/>
      <c r="F34" s="207"/>
      <c r="G34" s="83"/>
      <c r="H34" s="1062"/>
      <c r="I34" s="1062"/>
      <c r="J34" s="1062"/>
      <c r="K34" s="1062"/>
      <c r="L34" s="1062"/>
      <c r="M34" s="1062"/>
      <c r="N34" s="1062"/>
      <c r="O34" s="1062"/>
      <c r="P34" s="1062"/>
      <c r="Q34" s="1062"/>
      <c r="R34" s="1062"/>
      <c r="S34" s="1062"/>
      <c r="T34" s="1062"/>
      <c r="U34" s="1062"/>
      <c r="V34" s="1062"/>
      <c r="W34" s="1062"/>
      <c r="X34" s="1062"/>
      <c r="Y34" s="1062"/>
      <c r="Z34" s="1062"/>
      <c r="AA34" s="1062"/>
      <c r="AB34" s="1062"/>
      <c r="AC34" s="1062"/>
      <c r="AD34" s="1062"/>
      <c r="AE34" s="1062"/>
      <c r="AF34" s="1062"/>
      <c r="AG34" s="1062"/>
      <c r="AH34" s="1062"/>
      <c r="AI34" s="1062"/>
      <c r="AJ34" s="1062"/>
      <c r="AK34" s="1062"/>
      <c r="AL34" s="1062"/>
      <c r="AM34" s="1062"/>
      <c r="AN34" s="1062"/>
      <c r="AO34" s="1062"/>
      <c r="AP34" s="1062"/>
      <c r="AQ34" s="1062"/>
      <c r="AR34" s="1062"/>
      <c r="AS34" s="1062"/>
      <c r="AT34" s="1062"/>
      <c r="AU34" s="1062"/>
      <c r="AV34" s="1062"/>
      <c r="AW34" s="1062"/>
      <c r="AX34" s="1062"/>
      <c r="AY34" s="1062"/>
      <c r="AZ34" s="1062"/>
      <c r="BA34" s="1062"/>
      <c r="BB34" s="1062"/>
      <c r="BC34" s="1062"/>
      <c r="BD34" s="1062"/>
      <c r="BE34" s="1062"/>
      <c r="BF34" s="1062"/>
      <c r="BG34" s="1062"/>
      <c r="BH34" s="1062"/>
      <c r="BI34" s="1062"/>
      <c r="BJ34" s="1062"/>
      <c r="BK34" s="1062"/>
      <c r="BL34" s="1062"/>
      <c r="BM34" s="1062"/>
      <c r="BN34" s="1062"/>
      <c r="BO34" s="1062"/>
      <c r="BP34" s="1062"/>
      <c r="BQ34" s="1062"/>
      <c r="BR34" s="1062"/>
      <c r="BS34" s="1062"/>
      <c r="BT34" s="1062"/>
      <c r="BU34" s="1062"/>
      <c r="BV34" s="1062"/>
      <c r="BW34" s="1062"/>
      <c r="BX34" s="1062"/>
    </row>
    <row r="35" spans="1:76" ht="12.75" hidden="1" customHeight="1" outlineLevel="1">
      <c r="A35" s="3"/>
      <c r="B35" s="1"/>
      <c r="C35" s="182"/>
      <c r="D35" s="177"/>
      <c r="E35" s="172"/>
      <c r="F35" s="172"/>
      <c r="G35" s="184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</row>
    <row r="36" spans="1:76" ht="12.75" customHeight="1" collapsed="1">
      <c r="A36" s="3"/>
      <c r="B36" s="1"/>
      <c r="C36" s="182"/>
      <c r="D36" s="183"/>
      <c r="E36" s="172"/>
      <c r="F36" s="172"/>
      <c r="G36" s="184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</row>
    <row r="37" spans="1:76" ht="12.75" customHeight="1">
      <c r="A37" s="170" t="s">
        <v>203</v>
      </c>
      <c r="B37" s="423" t="str">
        <f>+'PIB Rentas'!B1</f>
        <v>CUADRO 4:    PIB y RENTAS (PRECIOS CORRIENTES)</v>
      </c>
      <c r="C37" s="426"/>
      <c r="D37" s="424"/>
      <c r="E37" s="424"/>
      <c r="F37" s="425"/>
      <c r="G37" s="425"/>
      <c r="H37" s="1064"/>
      <c r="I37" s="1065"/>
      <c r="J37" s="1065"/>
      <c r="K37" s="1065"/>
      <c r="L37" s="1065"/>
      <c r="M37" s="1065"/>
      <c r="N37" s="1065"/>
      <c r="O37" s="1065"/>
      <c r="P37" s="1065"/>
      <c r="Q37" s="1065"/>
      <c r="R37" s="1065"/>
      <c r="S37" s="1065"/>
      <c r="T37" s="1065"/>
      <c r="U37" s="1065"/>
      <c r="V37" s="1065"/>
      <c r="W37" s="1065"/>
      <c r="X37" s="1065"/>
      <c r="Y37" s="1065"/>
      <c r="Z37" s="1065"/>
      <c r="AA37" s="1065"/>
      <c r="AB37" s="1065"/>
      <c r="AC37" s="1065"/>
      <c r="AD37" s="1065"/>
      <c r="AE37" s="1065"/>
      <c r="AF37" s="1065"/>
      <c r="AG37" s="1065"/>
      <c r="AH37" s="1065"/>
      <c r="AI37" s="1065"/>
      <c r="AJ37" s="1065"/>
      <c r="AK37" s="1065"/>
      <c r="AL37" s="1065"/>
      <c r="AM37" s="1065"/>
      <c r="AN37" s="1065"/>
      <c r="AO37" s="1065"/>
      <c r="AP37" s="1065"/>
      <c r="AQ37" s="1065"/>
      <c r="AR37" s="1065"/>
      <c r="AS37" s="1065"/>
      <c r="AT37" s="1065"/>
      <c r="AU37" s="1065"/>
      <c r="AV37" s="1065"/>
      <c r="AW37" s="1065"/>
      <c r="AX37" s="1065"/>
      <c r="AY37" s="1065"/>
      <c r="AZ37" s="1065"/>
      <c r="BA37" s="1065"/>
      <c r="BB37" s="1065"/>
      <c r="BC37" s="1065"/>
      <c r="BD37" s="1065"/>
      <c r="BE37" s="1065"/>
      <c r="BF37" s="1065"/>
      <c r="BG37" s="1065"/>
      <c r="BH37" s="1065"/>
      <c r="BI37" s="1065"/>
      <c r="BJ37" s="1065"/>
      <c r="BK37" s="1065"/>
      <c r="BL37" s="1065"/>
      <c r="BM37" s="1065"/>
      <c r="BN37" s="1065"/>
      <c r="BO37" s="1065"/>
      <c r="BP37" s="1065"/>
      <c r="BQ37" s="1065"/>
      <c r="BR37" s="1065"/>
      <c r="BS37" s="1065"/>
      <c r="BT37" s="1065"/>
      <c r="BU37" s="1065"/>
      <c r="BV37" s="1065"/>
      <c r="BW37" s="1065"/>
      <c r="BX37" s="1065"/>
    </row>
    <row r="38" spans="1:76" ht="12.75" hidden="1" customHeight="1" outlineLevel="1">
      <c r="A38" s="171"/>
      <c r="B38" s="1"/>
      <c r="C38" s="182"/>
      <c r="D38" s="172"/>
      <c r="E38" s="172"/>
      <c r="F38" s="221"/>
      <c r="G38" s="176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</row>
    <row r="39" spans="1:76" ht="12.75" hidden="1" customHeight="1" outlineLevel="1">
      <c r="A39" s="171"/>
      <c r="B39" s="1"/>
      <c r="C39" s="83" t="str">
        <f>+'PIB Rentas'!B5</f>
        <v>PIBpm</v>
      </c>
      <c r="D39" s="399" t="str">
        <f>+'PIB Rentas'!B4</f>
        <v>Producto Interior Bruto a precios corrientes</v>
      </c>
      <c r="E39" s="207" t="s">
        <v>1</v>
      </c>
      <c r="F39" s="207" t="s">
        <v>2</v>
      </c>
      <c r="G39" s="545"/>
      <c r="H39" s="1062" t="s">
        <v>3</v>
      </c>
      <c r="I39" s="1062"/>
      <c r="J39" s="1062"/>
      <c r="K39" s="1062"/>
      <c r="L39" s="1062"/>
      <c r="M39" s="1062"/>
      <c r="N39" s="1062"/>
      <c r="O39" s="1062"/>
      <c r="P39" s="1062"/>
      <c r="Q39" s="1062"/>
      <c r="R39" s="1061" t="s">
        <v>4</v>
      </c>
      <c r="S39" s="1061"/>
      <c r="T39" s="1061"/>
      <c r="U39" s="1061"/>
      <c r="V39" s="1061"/>
      <c r="W39" s="1061"/>
      <c r="X39" s="1061"/>
      <c r="Y39" s="1061"/>
      <c r="Z39" s="1061"/>
      <c r="AA39" s="1061"/>
      <c r="AB39" s="1061"/>
      <c r="AC39" s="1061"/>
      <c r="AD39" s="1061"/>
      <c r="AE39" s="1061"/>
      <c r="AF39" s="1061"/>
      <c r="AG39" s="1061"/>
      <c r="AH39" s="1062" t="s">
        <v>5</v>
      </c>
      <c r="AI39" s="1062"/>
      <c r="AJ39" s="1062"/>
      <c r="AK39" s="1062"/>
      <c r="AL39" s="1062"/>
      <c r="AM39" s="1062"/>
      <c r="AN39" s="1062"/>
      <c r="AO39" s="1062"/>
      <c r="AP39" s="1062"/>
      <c r="AQ39" s="1062"/>
      <c r="AR39" s="1062"/>
      <c r="AS39" s="1062"/>
      <c r="AT39" s="1062"/>
      <c r="AU39" s="1062"/>
      <c r="AV39" s="1062"/>
      <c r="AW39" s="1061" t="s">
        <v>914</v>
      </c>
      <c r="AX39" s="1061"/>
      <c r="AY39" s="1061"/>
      <c r="AZ39" s="1061"/>
      <c r="BA39" s="1061"/>
      <c r="BB39" s="1061"/>
      <c r="BC39" s="1061"/>
      <c r="BD39" s="1061"/>
      <c r="BE39" s="1061"/>
      <c r="BF39" s="1061"/>
      <c r="BG39" s="1061"/>
      <c r="BH39" s="1061"/>
      <c r="BI39" s="1061"/>
      <c r="BJ39" s="1061"/>
      <c r="BK39" s="1061"/>
      <c r="BL39" s="1061"/>
      <c r="BM39" s="1061"/>
      <c r="BN39" s="1061"/>
      <c r="BO39" s="1061"/>
      <c r="BP39" s="1061"/>
      <c r="BQ39" s="1061"/>
      <c r="BR39" s="1061"/>
      <c r="BS39" s="1061"/>
      <c r="BT39" s="1061"/>
      <c r="BU39" s="1061"/>
      <c r="BV39" s="1061"/>
      <c r="BW39" s="1061"/>
      <c r="BX39" s="1061"/>
    </row>
    <row r="40" spans="1:76" ht="12.75" hidden="1" customHeight="1" outlineLevel="1">
      <c r="A40" s="171"/>
      <c r="B40" s="1"/>
      <c r="C40" s="83" t="str">
        <f>+'PIB Rentas'!C5</f>
        <v>PIBcf</v>
      </c>
      <c r="D40" s="399" t="str">
        <f>+'PIB Rentas'!C4</f>
        <v>Producto Interior Bruto a coste de los factores</v>
      </c>
      <c r="E40" s="207" t="s">
        <v>1</v>
      </c>
      <c r="F40" s="207" t="s">
        <v>2</v>
      </c>
      <c r="G40" s="545"/>
      <c r="H40" s="1062" t="s">
        <v>20</v>
      </c>
      <c r="I40" s="1062"/>
      <c r="J40" s="1062"/>
      <c r="K40" s="1062"/>
      <c r="L40" s="1062"/>
      <c r="M40" s="1062"/>
      <c r="N40" s="1062"/>
      <c r="O40" s="1062"/>
      <c r="P40" s="1062"/>
      <c r="Q40" s="1062"/>
      <c r="R40" s="1062"/>
      <c r="S40" s="1062"/>
      <c r="T40" s="1062"/>
      <c r="U40" s="1062"/>
      <c r="V40" s="1062"/>
      <c r="W40" s="1062"/>
      <c r="X40" s="1062"/>
      <c r="Y40" s="1061" t="s">
        <v>4</v>
      </c>
      <c r="Z40" s="1061"/>
      <c r="AA40" s="1061"/>
      <c r="AB40" s="1061"/>
      <c r="AC40" s="1061"/>
      <c r="AD40" s="1061"/>
      <c r="AE40" s="1061"/>
      <c r="AF40" s="1061"/>
      <c r="AG40" s="1061"/>
      <c r="AH40" s="1062" t="s">
        <v>34</v>
      </c>
      <c r="AI40" s="1062"/>
      <c r="AJ40" s="1062"/>
      <c r="AK40" s="1062"/>
      <c r="AL40" s="1062"/>
      <c r="AM40" s="1062"/>
      <c r="AN40" s="1062"/>
      <c r="AO40" s="1062"/>
      <c r="AP40" s="1062"/>
      <c r="AQ40" s="1062"/>
      <c r="AR40" s="1062"/>
      <c r="AS40" s="1062"/>
      <c r="AT40" s="1062"/>
      <c r="AU40" s="1062"/>
      <c r="AV40" s="1062"/>
      <c r="AW40" s="1061" t="s">
        <v>914</v>
      </c>
      <c r="AX40" s="1061"/>
      <c r="AY40" s="1061"/>
      <c r="AZ40" s="1061"/>
      <c r="BA40" s="1061"/>
      <c r="BB40" s="1061"/>
      <c r="BC40" s="1061"/>
      <c r="BD40" s="1061"/>
      <c r="BE40" s="1061"/>
      <c r="BF40" s="1061"/>
      <c r="BG40" s="1061"/>
      <c r="BH40" s="1061"/>
      <c r="BI40" s="1061"/>
      <c r="BJ40" s="1061"/>
      <c r="BK40" s="1061"/>
      <c r="BL40" s="1061"/>
      <c r="BM40" s="1061"/>
      <c r="BN40" s="1061"/>
      <c r="BO40" s="1061"/>
      <c r="BP40" s="1061"/>
      <c r="BQ40" s="1061"/>
      <c r="BR40" s="1061"/>
      <c r="BS40" s="1061"/>
      <c r="BT40" s="1061"/>
      <c r="BU40" s="1061"/>
      <c r="BV40" s="1061"/>
      <c r="BW40" s="1061"/>
      <c r="BX40" s="1061"/>
    </row>
    <row r="41" spans="1:76" ht="12.75" hidden="1" customHeight="1" outlineLevel="1">
      <c r="A41" s="171"/>
      <c r="B41" s="1"/>
      <c r="C41" s="83" t="str">
        <f>+'PIB Rentas'!D5</f>
        <v>RA</v>
      </c>
      <c r="D41" s="399" t="str">
        <f>+'PIB Rentas'!D4</f>
        <v>Remuneración de asalariados</v>
      </c>
      <c r="E41" s="207" t="s">
        <v>1</v>
      </c>
      <c r="F41" s="207" t="s">
        <v>2</v>
      </c>
      <c r="G41" s="545"/>
      <c r="H41" s="1062" t="s">
        <v>20</v>
      </c>
      <c r="I41" s="1062"/>
      <c r="J41" s="1062"/>
      <c r="K41" s="1062"/>
      <c r="L41" s="1062"/>
      <c r="M41" s="1062"/>
      <c r="N41" s="1062"/>
      <c r="O41" s="1062"/>
      <c r="P41" s="1062"/>
      <c r="Q41" s="1062"/>
      <c r="R41" s="1062"/>
      <c r="S41" s="1062"/>
      <c r="T41" s="1062"/>
      <c r="U41" s="1062"/>
      <c r="V41" s="1062"/>
      <c r="W41" s="1062"/>
      <c r="X41" s="1062"/>
      <c r="Y41" s="1061" t="s">
        <v>4</v>
      </c>
      <c r="Z41" s="1061"/>
      <c r="AA41" s="1061"/>
      <c r="AB41" s="1061"/>
      <c r="AC41" s="1061"/>
      <c r="AD41" s="1061"/>
      <c r="AE41" s="1061"/>
      <c r="AF41" s="1061"/>
      <c r="AG41" s="1061"/>
      <c r="AH41" s="1062" t="s">
        <v>34</v>
      </c>
      <c r="AI41" s="1062"/>
      <c r="AJ41" s="1062"/>
      <c r="AK41" s="1062"/>
      <c r="AL41" s="1062"/>
      <c r="AM41" s="1062"/>
      <c r="AN41" s="1062"/>
      <c r="AO41" s="1062"/>
      <c r="AP41" s="1062"/>
      <c r="AQ41" s="1062"/>
      <c r="AR41" s="1062"/>
      <c r="AS41" s="1062"/>
      <c r="AT41" s="1062"/>
      <c r="AU41" s="1062"/>
      <c r="AV41" s="1062"/>
      <c r="AW41" s="1061" t="s">
        <v>914</v>
      </c>
      <c r="AX41" s="1061"/>
      <c r="AY41" s="1061"/>
      <c r="AZ41" s="1061"/>
      <c r="BA41" s="1061"/>
      <c r="BB41" s="1061"/>
      <c r="BC41" s="1061"/>
      <c r="BD41" s="1061"/>
      <c r="BE41" s="1061"/>
      <c r="BF41" s="1061"/>
      <c r="BG41" s="1061"/>
      <c r="BH41" s="1061"/>
      <c r="BI41" s="1061"/>
      <c r="BJ41" s="1061"/>
      <c r="BK41" s="1061"/>
      <c r="BL41" s="1061"/>
      <c r="BM41" s="1061"/>
      <c r="BN41" s="1061"/>
      <c r="BO41" s="1061"/>
      <c r="BP41" s="1061"/>
      <c r="BQ41" s="1061"/>
      <c r="BR41" s="1061"/>
      <c r="BS41" s="1061"/>
      <c r="BT41" s="1061"/>
      <c r="BU41" s="1061"/>
      <c r="BV41" s="1061"/>
      <c r="BW41" s="1061"/>
      <c r="BX41" s="1061"/>
    </row>
    <row r="42" spans="1:76" ht="12.75" hidden="1" customHeight="1" outlineLevel="1">
      <c r="A42" s="171"/>
      <c r="B42" s="1"/>
      <c r="C42" s="83" t="str">
        <f>+'PIB Rentas'!E5</f>
        <v>EBE</v>
      </c>
      <c r="D42" s="399" t="str">
        <f>+'PIB Rentas'!E4</f>
        <v>Excedente de explotación bruto / Renta mixta bruta</v>
      </c>
      <c r="E42" s="207" t="s">
        <v>1</v>
      </c>
      <c r="F42" s="207" t="s">
        <v>2</v>
      </c>
      <c r="G42" s="545"/>
      <c r="H42" s="1062" t="s">
        <v>20</v>
      </c>
      <c r="I42" s="1062"/>
      <c r="J42" s="1062"/>
      <c r="K42" s="1062"/>
      <c r="L42" s="1062"/>
      <c r="M42" s="1062"/>
      <c r="N42" s="1062"/>
      <c r="O42" s="1062"/>
      <c r="P42" s="1062"/>
      <c r="Q42" s="1062"/>
      <c r="R42" s="1062"/>
      <c r="S42" s="1062"/>
      <c r="T42" s="1062"/>
      <c r="U42" s="1062"/>
      <c r="V42" s="1062"/>
      <c r="W42" s="1062"/>
      <c r="X42" s="1062"/>
      <c r="Y42" s="1061" t="s">
        <v>4</v>
      </c>
      <c r="Z42" s="1061"/>
      <c r="AA42" s="1061"/>
      <c r="AB42" s="1061"/>
      <c r="AC42" s="1061"/>
      <c r="AD42" s="1061"/>
      <c r="AE42" s="1061"/>
      <c r="AF42" s="1061"/>
      <c r="AG42" s="1061"/>
      <c r="AH42" s="1062" t="s">
        <v>34</v>
      </c>
      <c r="AI42" s="1062"/>
      <c r="AJ42" s="1062"/>
      <c r="AK42" s="1062"/>
      <c r="AL42" s="1062"/>
      <c r="AM42" s="1062"/>
      <c r="AN42" s="1062"/>
      <c r="AO42" s="1062"/>
      <c r="AP42" s="1062"/>
      <c r="AQ42" s="1062"/>
      <c r="AR42" s="1062"/>
      <c r="AS42" s="1062"/>
      <c r="AT42" s="1062"/>
      <c r="AU42" s="1062"/>
      <c r="AV42" s="1062"/>
      <c r="AW42" s="1061" t="s">
        <v>914</v>
      </c>
      <c r="AX42" s="1061"/>
      <c r="AY42" s="1061"/>
      <c r="AZ42" s="1061"/>
      <c r="BA42" s="1061"/>
      <c r="BB42" s="1061"/>
      <c r="BC42" s="1061"/>
      <c r="BD42" s="1061"/>
      <c r="BE42" s="1061"/>
      <c r="BF42" s="1061"/>
      <c r="BG42" s="1061"/>
      <c r="BH42" s="1061"/>
      <c r="BI42" s="1061"/>
      <c r="BJ42" s="1061"/>
      <c r="BK42" s="1061"/>
      <c r="BL42" s="1061"/>
      <c r="BM42" s="1061"/>
      <c r="BN42" s="1061"/>
      <c r="BO42" s="1061"/>
      <c r="BP42" s="1061"/>
      <c r="BQ42" s="1061"/>
      <c r="BR42" s="1061"/>
      <c r="BS42" s="1061"/>
      <c r="BT42" s="1061"/>
      <c r="BU42" s="1061"/>
      <c r="BV42" s="1061"/>
      <c r="BW42" s="1061"/>
      <c r="BX42" s="1061"/>
    </row>
    <row r="43" spans="1:76" ht="12.75" hidden="1" customHeight="1" outlineLevel="1">
      <c r="A43" s="171"/>
      <c r="B43" s="1"/>
      <c r="C43" s="83" t="str">
        <f>+'PIB Rentas'!F5</f>
        <v>ENE</v>
      </c>
      <c r="D43" s="399" t="str">
        <f>+'PIB Rentas'!F4</f>
        <v>Excedente de explotación neto</v>
      </c>
      <c r="E43" s="207" t="s">
        <v>1</v>
      </c>
      <c r="F43" s="207" t="s">
        <v>2</v>
      </c>
      <c r="G43" s="545"/>
      <c r="H43" s="1062" t="s">
        <v>20</v>
      </c>
      <c r="I43" s="1062"/>
      <c r="J43" s="1062"/>
      <c r="K43" s="1062"/>
      <c r="L43" s="1062"/>
      <c r="M43" s="1062"/>
      <c r="N43" s="1062"/>
      <c r="O43" s="1062"/>
      <c r="P43" s="1062"/>
      <c r="Q43" s="1062"/>
      <c r="R43" s="1062"/>
      <c r="S43" s="1062"/>
      <c r="T43" s="1062"/>
      <c r="U43" s="1062"/>
      <c r="V43" s="1062"/>
      <c r="W43" s="1062"/>
      <c r="X43" s="1062"/>
      <c r="Y43" s="1061" t="s">
        <v>4</v>
      </c>
      <c r="Z43" s="1061"/>
      <c r="AA43" s="1061"/>
      <c r="AB43" s="1061"/>
      <c r="AC43" s="1061"/>
      <c r="AD43" s="1061"/>
      <c r="AE43" s="1061"/>
      <c r="AF43" s="1061"/>
      <c r="AG43" s="1061"/>
      <c r="AH43" s="1062" t="s">
        <v>34</v>
      </c>
      <c r="AI43" s="1062"/>
      <c r="AJ43" s="1062"/>
      <c r="AK43" s="1062"/>
      <c r="AL43" s="1062"/>
      <c r="AM43" s="1062"/>
      <c r="AN43" s="1062"/>
      <c r="AO43" s="1062"/>
      <c r="AP43" s="1062"/>
      <c r="AQ43" s="1062"/>
      <c r="AR43" s="1062"/>
      <c r="AS43" s="1062"/>
      <c r="AT43" s="1062"/>
      <c r="AU43" s="1062"/>
      <c r="AV43" s="1062"/>
      <c r="AW43" s="1061" t="s">
        <v>914</v>
      </c>
      <c r="AX43" s="1061"/>
      <c r="AY43" s="1061"/>
      <c r="AZ43" s="1061"/>
      <c r="BA43" s="1061"/>
      <c r="BB43" s="1061"/>
      <c r="BC43" s="1061"/>
      <c r="BD43" s="1061"/>
      <c r="BE43" s="1061"/>
      <c r="BF43" s="1061"/>
      <c r="BG43" s="1061"/>
      <c r="BH43" s="1061"/>
      <c r="BI43" s="1061"/>
      <c r="BJ43" s="1061"/>
      <c r="BK43" s="1061"/>
      <c r="BL43" s="1061"/>
      <c r="BM43" s="1061"/>
      <c r="BN43" s="1061"/>
      <c r="BO43" s="1061"/>
      <c r="BP43" s="1061"/>
      <c r="BQ43" s="1061"/>
      <c r="BR43" s="1061"/>
      <c r="BS43" s="1061"/>
      <c r="BT43" s="1061"/>
      <c r="BU43" s="1061"/>
      <c r="BV43" s="1061"/>
      <c r="BW43" s="1061"/>
      <c r="BX43" s="1061"/>
    </row>
    <row r="44" spans="1:76" ht="12.75" hidden="1" customHeight="1" outlineLevel="1">
      <c r="A44" s="171"/>
      <c r="B44" s="1"/>
      <c r="C44" s="83" t="str">
        <f>+'PIB Rentas'!G5</f>
        <v>CCF</v>
      </c>
      <c r="D44" s="399" t="str">
        <f>+'PIB Rentas'!G4</f>
        <v>Consumo de capital fijo</v>
      </c>
      <c r="E44" s="207" t="s">
        <v>1</v>
      </c>
      <c r="F44" s="207" t="s">
        <v>2</v>
      </c>
      <c r="G44" s="545"/>
      <c r="H44" s="1062" t="s">
        <v>20</v>
      </c>
      <c r="I44" s="1062"/>
      <c r="J44" s="1062"/>
      <c r="K44" s="1062"/>
      <c r="L44" s="1062"/>
      <c r="M44" s="1062"/>
      <c r="N44" s="1062"/>
      <c r="O44" s="1062"/>
      <c r="P44" s="1062"/>
      <c r="Q44" s="1062"/>
      <c r="R44" s="1062"/>
      <c r="S44" s="1062"/>
      <c r="T44" s="1062"/>
      <c r="U44" s="1062"/>
      <c r="V44" s="1062"/>
      <c r="W44" s="1062"/>
      <c r="X44" s="1062"/>
      <c r="Y44" s="1073" t="s">
        <v>4</v>
      </c>
      <c r="Z44" s="1073"/>
      <c r="AA44" s="1073"/>
      <c r="AB44" s="1073"/>
      <c r="AC44" s="1073"/>
      <c r="AD44" s="1073"/>
      <c r="AE44" s="1073"/>
      <c r="AF44" s="1073"/>
      <c r="AG44" s="1073"/>
      <c r="AH44" s="1073"/>
      <c r="AI44" s="1073"/>
      <c r="AJ44" s="1073"/>
      <c r="AK44" s="1073"/>
      <c r="AL44" s="1073"/>
      <c r="AM44" s="1073"/>
      <c r="AN44" s="1073"/>
      <c r="AO44" s="1073"/>
      <c r="AP44" s="1073"/>
      <c r="AQ44" s="1073"/>
      <c r="AR44" s="1073"/>
      <c r="AS44" s="1073"/>
      <c r="AT44" s="1073"/>
      <c r="AU44" s="1073"/>
      <c r="AV44" s="1073"/>
      <c r="AW44" s="1062" t="s">
        <v>915</v>
      </c>
      <c r="AX44" s="1062"/>
      <c r="AY44" s="1062"/>
      <c r="AZ44" s="1062"/>
      <c r="BA44" s="1062"/>
      <c r="BB44" s="1062"/>
      <c r="BC44" s="1062"/>
      <c r="BD44" s="1062"/>
      <c r="BE44" s="1062"/>
      <c r="BF44" s="1062"/>
      <c r="BG44" s="1062"/>
      <c r="BH44" s="1062"/>
      <c r="BI44" s="1062"/>
      <c r="BJ44" s="1062"/>
      <c r="BK44" s="1062"/>
      <c r="BL44" s="1062"/>
      <c r="BM44" s="1062"/>
      <c r="BN44" s="1062"/>
      <c r="BO44" s="1062"/>
      <c r="BP44" s="1062"/>
      <c r="BQ44" s="1062"/>
      <c r="BR44" s="1062"/>
      <c r="BS44" s="1062"/>
      <c r="BT44" s="1062"/>
      <c r="BU44" s="1062"/>
      <c r="BV44" s="1062"/>
      <c r="BW44" s="1062"/>
      <c r="BX44" s="1062"/>
    </row>
    <row r="45" spans="1:76" ht="12.75" hidden="1" customHeight="1" outlineLevel="1">
      <c r="A45" s="171"/>
      <c r="B45" s="1"/>
      <c r="C45" s="83" t="str">
        <f>+'PIB Rentas'!H5</f>
        <v>TPMNSUB</v>
      </c>
      <c r="D45" s="399" t="str">
        <f>+'PIB Rentas'!H4</f>
        <v>Impuestos menos subvenciones sobre la producción y las importaciones</v>
      </c>
      <c r="E45" s="207" t="s">
        <v>1</v>
      </c>
      <c r="F45" s="207" t="s">
        <v>2</v>
      </c>
      <c r="G45" s="545"/>
      <c r="H45" s="1062" t="s">
        <v>20</v>
      </c>
      <c r="I45" s="1062"/>
      <c r="J45" s="1062"/>
      <c r="K45" s="1062"/>
      <c r="L45" s="1062"/>
      <c r="M45" s="1062"/>
      <c r="N45" s="1062"/>
      <c r="O45" s="1062"/>
      <c r="P45" s="1062"/>
      <c r="Q45" s="1062"/>
      <c r="R45" s="1062"/>
      <c r="S45" s="1062"/>
      <c r="T45" s="1062"/>
      <c r="U45" s="1062"/>
      <c r="V45" s="1062"/>
      <c r="W45" s="1062"/>
      <c r="X45" s="1062"/>
      <c r="Y45" s="1061" t="s">
        <v>4</v>
      </c>
      <c r="Z45" s="1061"/>
      <c r="AA45" s="1061"/>
      <c r="AB45" s="1061"/>
      <c r="AC45" s="1061"/>
      <c r="AD45" s="1061"/>
      <c r="AE45" s="1061"/>
      <c r="AF45" s="1061"/>
      <c r="AG45" s="1061"/>
      <c r="AH45" s="1062" t="s">
        <v>34</v>
      </c>
      <c r="AI45" s="1062"/>
      <c r="AJ45" s="1062"/>
      <c r="AK45" s="1062"/>
      <c r="AL45" s="1062"/>
      <c r="AM45" s="1062"/>
      <c r="AN45" s="1062"/>
      <c r="AO45" s="1062"/>
      <c r="AP45" s="1062"/>
      <c r="AQ45" s="1062"/>
      <c r="AR45" s="1062"/>
      <c r="AS45" s="1062"/>
      <c r="AT45" s="1062"/>
      <c r="AU45" s="1062"/>
      <c r="AV45" s="1062"/>
      <c r="AW45" s="1061" t="s">
        <v>914</v>
      </c>
      <c r="AX45" s="1061"/>
      <c r="AY45" s="1061"/>
      <c r="AZ45" s="1061"/>
      <c r="BA45" s="1061"/>
      <c r="BB45" s="1061"/>
      <c r="BC45" s="1061"/>
      <c r="BD45" s="1061"/>
      <c r="BE45" s="1061"/>
      <c r="BF45" s="1061"/>
      <c r="BG45" s="1061"/>
      <c r="BH45" s="1061"/>
      <c r="BI45" s="1061"/>
      <c r="BJ45" s="1061"/>
      <c r="BK45" s="1061"/>
      <c r="BL45" s="1061"/>
      <c r="BM45" s="1061"/>
      <c r="BN45" s="1061"/>
      <c r="BO45" s="1061"/>
      <c r="BP45" s="1061"/>
      <c r="BQ45" s="1061"/>
      <c r="BR45" s="1061"/>
      <c r="BS45" s="1061"/>
      <c r="BT45" s="1061"/>
      <c r="BU45" s="1061"/>
      <c r="BV45" s="1061"/>
      <c r="BW45" s="1061"/>
      <c r="BX45" s="1061"/>
    </row>
    <row r="46" spans="1:76" collapsed="1"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</row>
    <row r="47" spans="1:76" ht="12.75" customHeight="1">
      <c r="A47" s="170" t="s">
        <v>204</v>
      </c>
      <c r="B47" s="423" t="str">
        <f>+'PIB O Pcorr'!B1</f>
        <v>CUADRO 5:    PIB y VAB por Ramas de Actividad (PRECIOS CORRIENTES)</v>
      </c>
      <c r="C47" s="426"/>
      <c r="D47" s="424"/>
      <c r="E47" s="424"/>
      <c r="F47" s="425"/>
      <c r="G47" s="425"/>
      <c r="H47" s="1064"/>
      <c r="I47" s="1065"/>
      <c r="J47" s="1065"/>
      <c r="K47" s="1065"/>
      <c r="L47" s="1065"/>
      <c r="M47" s="1065"/>
      <c r="N47" s="1065"/>
      <c r="O47" s="1065"/>
      <c r="P47" s="1065"/>
      <c r="Q47" s="1065"/>
      <c r="R47" s="1065"/>
      <c r="S47" s="1065"/>
      <c r="T47" s="1065"/>
      <c r="U47" s="1065"/>
      <c r="V47" s="1065"/>
      <c r="W47" s="1065"/>
      <c r="X47" s="1065"/>
      <c r="Y47" s="1065"/>
      <c r="Z47" s="1065"/>
      <c r="AA47" s="1065"/>
      <c r="AB47" s="1065"/>
      <c r="AC47" s="1065"/>
      <c r="AD47" s="1065"/>
      <c r="AE47" s="1065"/>
      <c r="AF47" s="1065"/>
      <c r="AG47" s="1065"/>
      <c r="AH47" s="1065"/>
      <c r="AI47" s="1065"/>
      <c r="AJ47" s="1065"/>
      <c r="AK47" s="1065"/>
      <c r="AL47" s="1065"/>
      <c r="AM47" s="1065"/>
      <c r="AN47" s="1065"/>
      <c r="AO47" s="1065"/>
      <c r="AP47" s="1065"/>
      <c r="AQ47" s="1065"/>
      <c r="AR47" s="1065"/>
      <c r="AS47" s="1065"/>
      <c r="AT47" s="1065"/>
      <c r="AU47" s="1065"/>
      <c r="AV47" s="1065"/>
      <c r="AW47" s="1065"/>
      <c r="AX47" s="1065"/>
      <c r="AY47" s="1065"/>
      <c r="AZ47" s="1065"/>
      <c r="BA47" s="1065"/>
      <c r="BB47" s="1065"/>
      <c r="BC47" s="1065"/>
      <c r="BD47" s="1065"/>
      <c r="BE47" s="1065"/>
      <c r="BF47" s="1065"/>
      <c r="BG47" s="1065"/>
      <c r="BH47" s="1065"/>
      <c r="BI47" s="1065"/>
      <c r="BJ47" s="1065"/>
      <c r="BK47" s="1065"/>
      <c r="BL47" s="1065"/>
      <c r="BM47" s="1065"/>
      <c r="BN47" s="1065"/>
      <c r="BO47" s="1065"/>
      <c r="BP47" s="1065"/>
      <c r="BQ47" s="1065"/>
      <c r="BR47" s="1065"/>
      <c r="BS47" s="1065"/>
      <c r="BT47" s="1065"/>
      <c r="BU47" s="1065"/>
      <c r="BV47" s="1065"/>
      <c r="BW47" s="1065"/>
      <c r="BX47" s="1065"/>
    </row>
    <row r="48" spans="1:76" ht="12.75" hidden="1" customHeight="1" outlineLevel="1">
      <c r="A48" s="3"/>
      <c r="B48" s="1"/>
      <c r="C48" s="182"/>
      <c r="D48" s="172"/>
      <c r="E48" s="172"/>
      <c r="F48" s="221"/>
      <c r="G48" s="174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</row>
    <row r="49" spans="1:76" ht="12.75" hidden="1" customHeight="1" outlineLevel="1">
      <c r="A49" s="171"/>
      <c r="B49" s="1"/>
      <c r="C49" s="83" t="str">
        <f>+'PIB O Pcorr'!B5</f>
        <v>PIBpm</v>
      </c>
      <c r="D49" s="399" t="str">
        <f>+'PIB O Pcorr'!B4</f>
        <v>Producto Interior Bruto a precios corrientes</v>
      </c>
      <c r="E49" s="207" t="s">
        <v>1</v>
      </c>
      <c r="F49" s="207" t="s">
        <v>2</v>
      </c>
      <c r="G49" s="545"/>
      <c r="H49" s="1062" t="s">
        <v>3</v>
      </c>
      <c r="I49" s="1062"/>
      <c r="J49" s="1062"/>
      <c r="K49" s="1062"/>
      <c r="L49" s="1062"/>
      <c r="M49" s="1062"/>
      <c r="N49" s="1062"/>
      <c r="O49" s="1062"/>
      <c r="P49" s="1062"/>
      <c r="Q49" s="1062"/>
      <c r="R49" s="1061" t="s">
        <v>4</v>
      </c>
      <c r="S49" s="1061"/>
      <c r="T49" s="1061"/>
      <c r="U49" s="1061"/>
      <c r="V49" s="1061"/>
      <c r="W49" s="1061"/>
      <c r="X49" s="1061"/>
      <c r="Y49" s="1061"/>
      <c r="Z49" s="1061"/>
      <c r="AA49" s="1061"/>
      <c r="AB49" s="1061"/>
      <c r="AC49" s="1061"/>
      <c r="AD49" s="1061"/>
      <c r="AE49" s="1061"/>
      <c r="AF49" s="1061"/>
      <c r="AG49" s="1061"/>
      <c r="AH49" s="1062" t="s">
        <v>5</v>
      </c>
      <c r="AI49" s="1062"/>
      <c r="AJ49" s="1062"/>
      <c r="AK49" s="1062"/>
      <c r="AL49" s="1062"/>
      <c r="AM49" s="1062"/>
      <c r="AN49" s="1062"/>
      <c r="AO49" s="1062"/>
      <c r="AP49" s="1062"/>
      <c r="AQ49" s="1062"/>
      <c r="AR49" s="1062"/>
      <c r="AS49" s="1062"/>
      <c r="AT49" s="1062"/>
      <c r="AU49" s="1062"/>
      <c r="AV49" s="1062"/>
      <c r="AW49" s="1061" t="s">
        <v>914</v>
      </c>
      <c r="AX49" s="1061"/>
      <c r="AY49" s="1061"/>
      <c r="AZ49" s="1061"/>
      <c r="BA49" s="1061"/>
      <c r="BB49" s="1061"/>
      <c r="BC49" s="1061"/>
      <c r="BD49" s="1061"/>
      <c r="BE49" s="1061"/>
      <c r="BF49" s="1061"/>
      <c r="BG49" s="1061"/>
      <c r="BH49" s="1061"/>
      <c r="BI49" s="1061"/>
      <c r="BJ49" s="1061"/>
      <c r="BK49" s="1061"/>
      <c r="BL49" s="1061"/>
      <c r="BM49" s="1061"/>
      <c r="BN49" s="1061"/>
      <c r="BO49" s="1061"/>
      <c r="BP49" s="1061"/>
      <c r="BQ49" s="1061"/>
      <c r="BR49" s="1061"/>
      <c r="BS49" s="1061"/>
      <c r="BT49" s="1061"/>
      <c r="BU49" s="1061"/>
      <c r="BV49" s="1061"/>
      <c r="BW49" s="1061"/>
      <c r="BX49" s="1061"/>
    </row>
    <row r="50" spans="1:76" ht="12.75" hidden="1" customHeight="1" outlineLevel="1">
      <c r="A50" s="171"/>
      <c r="B50" s="1"/>
      <c r="C50" s="83" t="str">
        <f>+'PIB O Pcorr'!C5</f>
        <v>VABpb</v>
      </c>
      <c r="D50" s="399" t="str">
        <f>+'PIB O Pcorr'!C4</f>
        <v>Valor Añadido Bruto a precios básicos (VABpb)</v>
      </c>
      <c r="E50" s="207" t="s">
        <v>1</v>
      </c>
      <c r="F50" s="207" t="s">
        <v>2</v>
      </c>
      <c r="G50" s="83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061" t="s">
        <v>49</v>
      </c>
      <c r="S50" s="1061"/>
      <c r="T50" s="1061"/>
      <c r="U50" s="1061"/>
      <c r="V50" s="1061"/>
      <c r="W50" s="1061"/>
      <c r="X50" s="1061"/>
      <c r="Y50" s="1061"/>
      <c r="Z50" s="1061"/>
      <c r="AA50" s="1061"/>
      <c r="AB50" s="1061"/>
      <c r="AC50" s="1061"/>
      <c r="AD50" s="1061"/>
      <c r="AE50" s="1061"/>
      <c r="AF50" s="1061"/>
      <c r="AG50" s="1061"/>
      <c r="AH50" s="1062" t="s">
        <v>32</v>
      </c>
      <c r="AI50" s="1062"/>
      <c r="AJ50" s="1062"/>
      <c r="AK50" s="1062"/>
      <c r="AL50" s="1062"/>
      <c r="AM50" s="1062"/>
      <c r="AN50" s="1062"/>
      <c r="AO50" s="1062"/>
      <c r="AP50" s="1062"/>
      <c r="AQ50" s="1062"/>
      <c r="AR50" s="1062"/>
      <c r="AS50" s="1062"/>
      <c r="AT50" s="1062"/>
      <c r="AU50" s="1062"/>
      <c r="AV50" s="1062"/>
      <c r="AW50" s="1061" t="s">
        <v>914</v>
      </c>
      <c r="AX50" s="1061"/>
      <c r="AY50" s="1061"/>
      <c r="AZ50" s="1061"/>
      <c r="BA50" s="1061"/>
      <c r="BB50" s="1061"/>
      <c r="BC50" s="1061"/>
      <c r="BD50" s="1061"/>
      <c r="BE50" s="1061"/>
      <c r="BF50" s="1061"/>
      <c r="BG50" s="1061"/>
      <c r="BH50" s="1061"/>
      <c r="BI50" s="1061"/>
      <c r="BJ50" s="1061"/>
      <c r="BK50" s="1061"/>
      <c r="BL50" s="1061"/>
      <c r="BM50" s="1061"/>
      <c r="BN50" s="1061"/>
      <c r="BO50" s="1061"/>
      <c r="BP50" s="1061"/>
      <c r="BQ50" s="1061"/>
      <c r="BR50" s="1061"/>
      <c r="BS50" s="1061"/>
      <c r="BT50" s="1061"/>
      <c r="BU50" s="1061"/>
      <c r="BV50" s="1061"/>
      <c r="BW50" s="1061"/>
      <c r="BX50" s="1061"/>
    </row>
    <row r="51" spans="1:76" ht="12.75" hidden="1" customHeight="1" outlineLevel="1">
      <c r="A51" s="171"/>
      <c r="B51" s="1"/>
      <c r="C51" s="83" t="str">
        <f>+'PIB O Pcorr'!D5</f>
        <v>VABAGR</v>
      </c>
      <c r="D51" s="399" t="str">
        <f>+'PIB O Pcorr'!D4</f>
        <v xml:space="preserve">VABpb Agricultura, ganadería, silvicultura y pesca </v>
      </c>
      <c r="E51" s="207" t="s">
        <v>1</v>
      </c>
      <c r="F51" s="207" t="s">
        <v>2</v>
      </c>
      <c r="G51" s="83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061" t="s">
        <v>49</v>
      </c>
      <c r="S51" s="1061"/>
      <c r="T51" s="1061"/>
      <c r="U51" s="1061"/>
      <c r="V51" s="1061"/>
      <c r="W51" s="1061"/>
      <c r="X51" s="1061"/>
      <c r="Y51" s="1061"/>
      <c r="Z51" s="1061"/>
      <c r="AA51" s="1061"/>
      <c r="AB51" s="1061"/>
      <c r="AC51" s="1061"/>
      <c r="AD51" s="1061"/>
      <c r="AE51" s="1061"/>
      <c r="AF51" s="1061"/>
      <c r="AG51" s="1061"/>
      <c r="AH51" s="1062" t="s">
        <v>32</v>
      </c>
      <c r="AI51" s="1062"/>
      <c r="AJ51" s="1062"/>
      <c r="AK51" s="1062"/>
      <c r="AL51" s="1062"/>
      <c r="AM51" s="1062"/>
      <c r="AN51" s="1062"/>
      <c r="AO51" s="1062"/>
      <c r="AP51" s="1062"/>
      <c r="AQ51" s="1062"/>
      <c r="AR51" s="1062"/>
      <c r="AS51" s="1062"/>
      <c r="AT51" s="1062"/>
      <c r="AU51" s="1062"/>
      <c r="AV51" s="1062"/>
      <c r="AW51" s="1061" t="s">
        <v>914</v>
      </c>
      <c r="AX51" s="1061"/>
      <c r="AY51" s="1061"/>
      <c r="AZ51" s="1061"/>
      <c r="BA51" s="1061"/>
      <c r="BB51" s="1061"/>
      <c r="BC51" s="1061"/>
      <c r="BD51" s="1061"/>
      <c r="BE51" s="1061"/>
      <c r="BF51" s="1061"/>
      <c r="BG51" s="1061"/>
      <c r="BH51" s="1061"/>
      <c r="BI51" s="1061"/>
      <c r="BJ51" s="1061"/>
      <c r="BK51" s="1061"/>
      <c r="BL51" s="1061"/>
      <c r="BM51" s="1061"/>
      <c r="BN51" s="1061"/>
      <c r="BO51" s="1061"/>
      <c r="BP51" s="1061"/>
      <c r="BQ51" s="1061"/>
      <c r="BR51" s="1061"/>
      <c r="BS51" s="1061"/>
      <c r="BT51" s="1061"/>
      <c r="BU51" s="1061"/>
      <c r="BV51" s="1061"/>
      <c r="BW51" s="1061"/>
      <c r="BX51" s="1061"/>
    </row>
    <row r="52" spans="1:76" ht="12.75" hidden="1" customHeight="1" outlineLevel="1">
      <c r="A52" s="171"/>
      <c r="B52" s="1"/>
      <c r="C52" s="83" t="str">
        <f>+'PIB O Pcorr'!E5</f>
        <v>VABENE</v>
      </c>
      <c r="D52" s="399" t="str">
        <f>+'PIB O Pcorr'!E4</f>
        <v>VABpb Industria. Industria energética</v>
      </c>
      <c r="E52" s="207" t="s">
        <v>1</v>
      </c>
      <c r="F52" s="207" t="s">
        <v>2</v>
      </c>
      <c r="G52" s="83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061" t="s">
        <v>49</v>
      </c>
      <c r="S52" s="1061"/>
      <c r="T52" s="1061"/>
      <c r="U52" s="1061"/>
      <c r="V52" s="1061"/>
      <c r="W52" s="1061"/>
      <c r="X52" s="1061"/>
      <c r="Y52" s="1061"/>
      <c r="Z52" s="1061"/>
      <c r="AA52" s="1061"/>
      <c r="AB52" s="1061"/>
      <c r="AC52" s="1061"/>
      <c r="AD52" s="1061"/>
      <c r="AE52" s="1061"/>
      <c r="AF52" s="1061"/>
      <c r="AG52" s="1061"/>
      <c r="AH52" s="1062" t="s">
        <v>32</v>
      </c>
      <c r="AI52" s="1062"/>
      <c r="AJ52" s="1062"/>
      <c r="AK52" s="1062"/>
      <c r="AL52" s="1062"/>
      <c r="AM52" s="1062"/>
      <c r="AN52" s="1062"/>
      <c r="AO52" s="1062"/>
      <c r="AP52" s="1062"/>
      <c r="AQ52" s="1062"/>
      <c r="AR52" s="1062"/>
      <c r="AS52" s="1062"/>
      <c r="AT52" s="1062"/>
      <c r="AU52" s="1062"/>
      <c r="AV52" s="1062"/>
      <c r="AW52" s="1061" t="s">
        <v>914</v>
      </c>
      <c r="AX52" s="1061"/>
      <c r="AY52" s="1061"/>
      <c r="AZ52" s="1061"/>
      <c r="BA52" s="1061"/>
      <c r="BB52" s="1061"/>
      <c r="BC52" s="1061"/>
      <c r="BD52" s="1061"/>
      <c r="BE52" s="1061"/>
      <c r="BF52" s="1061"/>
      <c r="BG52" s="1061"/>
      <c r="BH52" s="1061"/>
      <c r="BI52" s="1061"/>
      <c r="BJ52" s="1061"/>
      <c r="BK52" s="1061"/>
      <c r="BL52" s="1061"/>
      <c r="BM52" s="1061"/>
      <c r="BN52" s="1061"/>
      <c r="BO52" s="1061"/>
      <c r="BP52" s="1061"/>
      <c r="BQ52" s="1061"/>
      <c r="BR52" s="1061"/>
      <c r="BS52" s="1061"/>
      <c r="BT52" s="1061"/>
      <c r="BU52" s="1061"/>
      <c r="BV52" s="1061"/>
      <c r="BW52" s="1061"/>
      <c r="BX52" s="1061"/>
    </row>
    <row r="53" spans="1:76" ht="12.75" hidden="1" customHeight="1" outlineLevel="1">
      <c r="A53" s="171"/>
      <c r="B53" s="1"/>
      <c r="C53" s="83" t="str">
        <f>+'PIB O Pcorr'!F5</f>
        <v>VABIND</v>
      </c>
      <c r="D53" s="399" t="str">
        <f>+'PIB O Pcorr'!F4</f>
        <v>VABpb Industria. Industria manufacturera</v>
      </c>
      <c r="E53" s="207" t="s">
        <v>1</v>
      </c>
      <c r="F53" s="207" t="s">
        <v>2</v>
      </c>
      <c r="G53" s="83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061" t="s">
        <v>49</v>
      </c>
      <c r="S53" s="1061"/>
      <c r="T53" s="1061"/>
      <c r="U53" s="1061"/>
      <c r="V53" s="1061"/>
      <c r="W53" s="1061"/>
      <c r="X53" s="1061"/>
      <c r="Y53" s="1061"/>
      <c r="Z53" s="1061"/>
      <c r="AA53" s="1061"/>
      <c r="AB53" s="1061"/>
      <c r="AC53" s="1061"/>
      <c r="AD53" s="1061"/>
      <c r="AE53" s="1061"/>
      <c r="AF53" s="1061"/>
      <c r="AG53" s="1061"/>
      <c r="AH53" s="1062" t="s">
        <v>32</v>
      </c>
      <c r="AI53" s="1062"/>
      <c r="AJ53" s="1062"/>
      <c r="AK53" s="1062"/>
      <c r="AL53" s="1062"/>
      <c r="AM53" s="1062"/>
      <c r="AN53" s="1062"/>
      <c r="AO53" s="1062"/>
      <c r="AP53" s="1062"/>
      <c r="AQ53" s="1062"/>
      <c r="AR53" s="1062"/>
      <c r="AS53" s="1062"/>
      <c r="AT53" s="1062"/>
      <c r="AU53" s="1062"/>
      <c r="AV53" s="1062"/>
      <c r="AW53" s="1061" t="s">
        <v>914</v>
      </c>
      <c r="AX53" s="1061"/>
      <c r="AY53" s="1061"/>
      <c r="AZ53" s="1061"/>
      <c r="BA53" s="1061"/>
      <c r="BB53" s="1061"/>
      <c r="BC53" s="1061"/>
      <c r="BD53" s="1061"/>
      <c r="BE53" s="1061"/>
      <c r="BF53" s="1061"/>
      <c r="BG53" s="1061"/>
      <c r="BH53" s="1061"/>
      <c r="BI53" s="1061"/>
      <c r="BJ53" s="1061"/>
      <c r="BK53" s="1061"/>
      <c r="BL53" s="1061"/>
      <c r="BM53" s="1061"/>
      <c r="BN53" s="1061"/>
      <c r="BO53" s="1061"/>
      <c r="BP53" s="1061"/>
      <c r="BQ53" s="1061"/>
      <c r="BR53" s="1061"/>
      <c r="BS53" s="1061"/>
      <c r="BT53" s="1061"/>
      <c r="BU53" s="1061"/>
      <c r="BV53" s="1061"/>
      <c r="BW53" s="1061"/>
      <c r="BX53" s="1061"/>
    </row>
    <row r="54" spans="1:76" ht="12.75" hidden="1" customHeight="1" outlineLevel="1">
      <c r="A54" s="171"/>
      <c r="B54" s="1"/>
      <c r="C54" s="83" t="str">
        <f>+'PIB O Pcorr'!G5</f>
        <v>VABCONS</v>
      </c>
      <c r="D54" s="399" t="str">
        <f>+'PIB O Pcorr'!G4</f>
        <v>VABpb Construcción</v>
      </c>
      <c r="E54" s="207" t="s">
        <v>1</v>
      </c>
      <c r="F54" s="207" t="s">
        <v>2</v>
      </c>
      <c r="G54" s="83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061" t="s">
        <v>49</v>
      </c>
      <c r="S54" s="1061"/>
      <c r="T54" s="1061"/>
      <c r="U54" s="1061"/>
      <c r="V54" s="1061"/>
      <c r="W54" s="1061"/>
      <c r="X54" s="1061"/>
      <c r="Y54" s="1061"/>
      <c r="Z54" s="1061"/>
      <c r="AA54" s="1061"/>
      <c r="AB54" s="1061"/>
      <c r="AC54" s="1061"/>
      <c r="AD54" s="1061"/>
      <c r="AE54" s="1061"/>
      <c r="AF54" s="1061"/>
      <c r="AG54" s="1061"/>
      <c r="AH54" s="1062" t="s">
        <v>32</v>
      </c>
      <c r="AI54" s="1062"/>
      <c r="AJ54" s="1062"/>
      <c r="AK54" s="1062"/>
      <c r="AL54" s="1062"/>
      <c r="AM54" s="1062"/>
      <c r="AN54" s="1062"/>
      <c r="AO54" s="1062"/>
      <c r="AP54" s="1062"/>
      <c r="AQ54" s="1062"/>
      <c r="AR54" s="1062"/>
      <c r="AS54" s="1062"/>
      <c r="AT54" s="1062"/>
      <c r="AU54" s="1062"/>
      <c r="AV54" s="1062"/>
      <c r="AW54" s="1061" t="s">
        <v>914</v>
      </c>
      <c r="AX54" s="1061"/>
      <c r="AY54" s="1061"/>
      <c r="AZ54" s="1061"/>
      <c r="BA54" s="1061"/>
      <c r="BB54" s="1061"/>
      <c r="BC54" s="1061"/>
      <c r="BD54" s="1061"/>
      <c r="BE54" s="1061"/>
      <c r="BF54" s="1061"/>
      <c r="BG54" s="1061"/>
      <c r="BH54" s="1061"/>
      <c r="BI54" s="1061"/>
      <c r="BJ54" s="1061"/>
      <c r="BK54" s="1061"/>
      <c r="BL54" s="1061"/>
      <c r="BM54" s="1061"/>
      <c r="BN54" s="1061"/>
      <c r="BO54" s="1061"/>
      <c r="BP54" s="1061"/>
      <c r="BQ54" s="1061"/>
      <c r="BR54" s="1061"/>
      <c r="BS54" s="1061"/>
      <c r="BT54" s="1061"/>
      <c r="BU54" s="1061"/>
      <c r="BV54" s="1061"/>
      <c r="BW54" s="1061"/>
      <c r="BX54" s="1061"/>
    </row>
    <row r="55" spans="1:76" ht="12.75" hidden="1" customHeight="1" outlineLevel="1">
      <c r="A55" s="171"/>
      <c r="B55" s="1"/>
      <c r="C55" s="83" t="str">
        <f>+'PIB O Pcorr'!H5</f>
        <v>VABS</v>
      </c>
      <c r="D55" s="399" t="str">
        <f>+'PIB O Pcorr'!H4</f>
        <v>VABpb Servicios</v>
      </c>
      <c r="E55" s="207" t="s">
        <v>1</v>
      </c>
      <c r="F55" s="207" t="s">
        <v>2</v>
      </c>
      <c r="G55" s="83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061" t="s">
        <v>49</v>
      </c>
      <c r="S55" s="1061"/>
      <c r="T55" s="1061"/>
      <c r="U55" s="1061"/>
      <c r="V55" s="1061"/>
      <c r="W55" s="1061"/>
      <c r="X55" s="1061"/>
      <c r="Y55" s="1061"/>
      <c r="Z55" s="1061"/>
      <c r="AA55" s="1061"/>
      <c r="AB55" s="1061"/>
      <c r="AC55" s="1061"/>
      <c r="AD55" s="1061"/>
      <c r="AE55" s="1061"/>
      <c r="AF55" s="1061"/>
      <c r="AG55" s="1061"/>
      <c r="AH55" s="1062" t="s">
        <v>32</v>
      </c>
      <c r="AI55" s="1062"/>
      <c r="AJ55" s="1062"/>
      <c r="AK55" s="1062"/>
      <c r="AL55" s="1062"/>
      <c r="AM55" s="1062"/>
      <c r="AN55" s="1062"/>
      <c r="AO55" s="1062"/>
      <c r="AP55" s="1062"/>
      <c r="AQ55" s="1062"/>
      <c r="AR55" s="1062"/>
      <c r="AS55" s="1062"/>
      <c r="AT55" s="1062"/>
      <c r="AU55" s="1062"/>
      <c r="AV55" s="1062"/>
      <c r="AW55" s="1061" t="s">
        <v>914</v>
      </c>
      <c r="AX55" s="1061"/>
      <c r="AY55" s="1061"/>
      <c r="AZ55" s="1061"/>
      <c r="BA55" s="1061"/>
      <c r="BB55" s="1061"/>
      <c r="BC55" s="1061"/>
      <c r="BD55" s="1061"/>
      <c r="BE55" s="1061"/>
      <c r="BF55" s="1061"/>
      <c r="BG55" s="1061"/>
      <c r="BH55" s="1061"/>
      <c r="BI55" s="1061"/>
      <c r="BJ55" s="1061"/>
      <c r="BK55" s="1061"/>
      <c r="BL55" s="1061"/>
      <c r="BM55" s="1061"/>
      <c r="BN55" s="1061"/>
      <c r="BO55" s="1061"/>
      <c r="BP55" s="1061"/>
      <c r="BQ55" s="1061"/>
      <c r="BR55" s="1061"/>
      <c r="BS55" s="1061"/>
      <c r="BT55" s="1061"/>
      <c r="BU55" s="1061"/>
      <c r="BV55" s="1061"/>
      <c r="BW55" s="1061"/>
      <c r="BX55" s="1061"/>
    </row>
    <row r="56" spans="1:76" ht="12.75" hidden="1" customHeight="1" outlineLevel="1">
      <c r="A56" s="171"/>
      <c r="B56" s="1"/>
      <c r="C56" s="83" t="str">
        <f>+'PIB O Pcorr'!I5</f>
        <v>VABSDV</v>
      </c>
      <c r="D56" s="399" t="str">
        <f>+'PIB O Pcorr'!I4</f>
        <v>VABpb Servicios. Servicios de mercado</v>
      </c>
      <c r="E56" s="207" t="s">
        <v>1</v>
      </c>
      <c r="F56" s="207" t="s">
        <v>2</v>
      </c>
      <c r="G56" s="83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061" t="s">
        <v>49</v>
      </c>
      <c r="S56" s="1061"/>
      <c r="T56" s="1061"/>
      <c r="U56" s="1061"/>
      <c r="V56" s="1061"/>
      <c r="W56" s="1061"/>
      <c r="X56" s="1061"/>
      <c r="Y56" s="1061"/>
      <c r="Z56" s="1061"/>
      <c r="AA56" s="1061"/>
      <c r="AB56" s="1061"/>
      <c r="AC56" s="1061"/>
      <c r="AD56" s="1061"/>
      <c r="AE56" s="1061"/>
      <c r="AF56" s="1061"/>
      <c r="AG56" s="1061"/>
      <c r="AH56" s="1062" t="s">
        <v>32</v>
      </c>
      <c r="AI56" s="1062"/>
      <c r="AJ56" s="1062"/>
      <c r="AK56" s="1062"/>
      <c r="AL56" s="1062"/>
      <c r="AM56" s="1062"/>
      <c r="AN56" s="1062"/>
      <c r="AO56" s="1062"/>
      <c r="AP56" s="1062"/>
      <c r="AQ56" s="1062"/>
      <c r="AR56" s="1062"/>
      <c r="AS56" s="1062"/>
      <c r="AT56" s="1062"/>
      <c r="AU56" s="1062"/>
      <c r="AV56" s="1062"/>
      <c r="AW56" s="1061" t="s">
        <v>914</v>
      </c>
      <c r="AX56" s="1061"/>
      <c r="AY56" s="1061"/>
      <c r="AZ56" s="1061"/>
      <c r="BA56" s="1061"/>
      <c r="BB56" s="1061"/>
      <c r="BC56" s="1061"/>
      <c r="BD56" s="1061"/>
      <c r="BE56" s="1061"/>
      <c r="BF56" s="1061"/>
      <c r="BG56" s="1061"/>
      <c r="BH56" s="1061"/>
      <c r="BI56" s="1061"/>
      <c r="BJ56" s="1061"/>
      <c r="BK56" s="1061"/>
      <c r="BL56" s="1061"/>
      <c r="BM56" s="1061"/>
      <c r="BN56" s="1061"/>
      <c r="BO56" s="1061"/>
      <c r="BP56" s="1061"/>
      <c r="BQ56" s="1061"/>
      <c r="BR56" s="1061"/>
      <c r="BS56" s="1061"/>
      <c r="BT56" s="1061"/>
      <c r="BU56" s="1061"/>
      <c r="BV56" s="1061"/>
      <c r="BW56" s="1061"/>
      <c r="BX56" s="1061"/>
    </row>
    <row r="57" spans="1:76" ht="12.75" hidden="1" customHeight="1" outlineLevel="1">
      <c r="A57" s="171"/>
      <c r="B57" s="1"/>
      <c r="C57" s="190" t="str">
        <f>+'PIB O Pcorr'!J5</f>
        <v>VABriiV</v>
      </c>
      <c r="D57" s="190" t="str">
        <f>+'PIB O Pcorr'!J4</f>
        <v>Rentas inmobiliarias imputadas</v>
      </c>
      <c r="E57" s="207" t="s">
        <v>1</v>
      </c>
      <c r="F57" s="207" t="s">
        <v>2</v>
      </c>
      <c r="G57" s="190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9"/>
      <c r="U57" s="178"/>
      <c r="V57" s="178"/>
      <c r="W57" s="178"/>
      <c r="X57" s="178"/>
      <c r="Y57" s="179"/>
      <c r="Z57" s="178"/>
      <c r="AA57" s="178"/>
      <c r="AB57" s="178"/>
      <c r="AC57" s="178"/>
      <c r="AD57" s="179"/>
      <c r="AE57" s="178"/>
      <c r="AF57" s="178"/>
      <c r="AG57" s="178"/>
      <c r="AH57" s="178"/>
      <c r="AI57" s="178"/>
      <c r="AJ57" s="179"/>
      <c r="AK57" s="178"/>
      <c r="AL57" s="178"/>
      <c r="AM57" s="178"/>
      <c r="AN57" s="178"/>
      <c r="AO57" s="179"/>
      <c r="AP57" s="178"/>
      <c r="AQ57" s="178"/>
      <c r="AR57" s="178"/>
      <c r="AS57" s="178"/>
      <c r="AT57" s="179"/>
      <c r="AU57" s="178"/>
      <c r="AV57" s="178"/>
      <c r="AW57" s="1061" t="s">
        <v>914</v>
      </c>
      <c r="AX57" s="1061"/>
      <c r="AY57" s="1061"/>
      <c r="AZ57" s="1061"/>
      <c r="BA57" s="1061"/>
      <c r="BB57" s="1061"/>
      <c r="BC57" s="1061"/>
      <c r="BD57" s="1061"/>
      <c r="BE57" s="1061"/>
      <c r="BF57" s="1061"/>
      <c r="BG57" s="1061"/>
      <c r="BH57" s="1061"/>
      <c r="BI57" s="1061"/>
      <c r="BJ57" s="1061"/>
      <c r="BK57" s="1061"/>
      <c r="BL57" s="1061"/>
      <c r="BM57" s="1061"/>
      <c r="BN57" s="1061"/>
      <c r="BO57" s="1061"/>
      <c r="BP57" s="1061"/>
      <c r="BQ57" s="1061"/>
      <c r="BR57" s="1061"/>
      <c r="BS57" s="1061"/>
      <c r="BT57" s="1061"/>
      <c r="BU57" s="1061"/>
      <c r="BV57" s="1061"/>
      <c r="BW57" s="1061"/>
      <c r="BX57" s="1061"/>
    </row>
    <row r="58" spans="1:76" ht="12.75" hidden="1" customHeight="1" outlineLevel="1">
      <c r="A58" s="171"/>
      <c r="B58" s="1"/>
      <c r="C58" s="83" t="str">
        <f>+'PIB O Pcorr'!K5</f>
        <v>VABSNDV</v>
      </c>
      <c r="D58" s="399" t="str">
        <f>+'PIB O Pcorr'!K4</f>
        <v>VABpb Servicios. Administración pública, educación y sanidad</v>
      </c>
      <c r="E58" s="207" t="s">
        <v>1</v>
      </c>
      <c r="F58" s="207" t="s">
        <v>2</v>
      </c>
      <c r="G58" s="83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061" t="s">
        <v>49</v>
      </c>
      <c r="S58" s="1061"/>
      <c r="T58" s="1061"/>
      <c r="U58" s="1061"/>
      <c r="V58" s="1061"/>
      <c r="W58" s="1061"/>
      <c r="X58" s="1061"/>
      <c r="Y58" s="1061"/>
      <c r="Z58" s="1061"/>
      <c r="AA58" s="1061"/>
      <c r="AB58" s="1061"/>
      <c r="AC58" s="1061"/>
      <c r="AD58" s="1061"/>
      <c r="AE58" s="1061"/>
      <c r="AF58" s="1061"/>
      <c r="AG58" s="1061"/>
      <c r="AH58" s="1062" t="s">
        <v>32</v>
      </c>
      <c r="AI58" s="1062"/>
      <c r="AJ58" s="1062"/>
      <c r="AK58" s="1062"/>
      <c r="AL58" s="1062"/>
      <c r="AM58" s="1062"/>
      <c r="AN58" s="1062"/>
      <c r="AO58" s="1062"/>
      <c r="AP58" s="1062"/>
      <c r="AQ58" s="1062"/>
      <c r="AR58" s="1062"/>
      <c r="AS58" s="1062"/>
      <c r="AT58" s="1062"/>
      <c r="AU58" s="1062"/>
      <c r="AV58" s="1062"/>
      <c r="AW58" s="1061" t="s">
        <v>914</v>
      </c>
      <c r="AX58" s="1061"/>
      <c r="AY58" s="1061"/>
      <c r="AZ58" s="1061"/>
      <c r="BA58" s="1061"/>
      <c r="BB58" s="1061"/>
      <c r="BC58" s="1061"/>
      <c r="BD58" s="1061"/>
      <c r="BE58" s="1061"/>
      <c r="BF58" s="1061"/>
      <c r="BG58" s="1061"/>
      <c r="BH58" s="1061"/>
      <c r="BI58" s="1061"/>
      <c r="BJ58" s="1061"/>
      <c r="BK58" s="1061"/>
      <c r="BL58" s="1061"/>
      <c r="BM58" s="1061"/>
      <c r="BN58" s="1061"/>
      <c r="BO58" s="1061"/>
      <c r="BP58" s="1061"/>
      <c r="BQ58" s="1061"/>
      <c r="BR58" s="1061"/>
      <c r="BS58" s="1061"/>
      <c r="BT58" s="1061"/>
      <c r="BU58" s="1061"/>
      <c r="BV58" s="1061"/>
      <c r="BW58" s="1061"/>
      <c r="BX58" s="1061"/>
    </row>
    <row r="59" spans="1:76" ht="12.75" hidden="1" customHeight="1" outlineLevel="1">
      <c r="A59" s="171"/>
      <c r="B59" s="1"/>
      <c r="C59" s="83" t="str">
        <f>+'PIB O Pcorr'!L5</f>
        <v>INSP</v>
      </c>
      <c r="D59" s="399" t="str">
        <f>+'PIB O Pcorr'!L4</f>
        <v>Impuestos menos subvenciones sobre los productos</v>
      </c>
      <c r="E59" s="207" t="s">
        <v>1</v>
      </c>
      <c r="F59" s="207" t="s">
        <v>2</v>
      </c>
      <c r="G59" s="83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062" t="s">
        <v>58</v>
      </c>
      <c r="S59" s="1062"/>
      <c r="T59" s="1062"/>
      <c r="U59" s="1062"/>
      <c r="V59" s="1062"/>
      <c r="W59" s="1062"/>
      <c r="X59" s="1062"/>
      <c r="Y59" s="1073" t="s">
        <v>4</v>
      </c>
      <c r="Z59" s="1073"/>
      <c r="AA59" s="1073"/>
      <c r="AB59" s="1073"/>
      <c r="AC59" s="1073"/>
      <c r="AD59" s="1073"/>
      <c r="AE59" s="1073"/>
      <c r="AF59" s="1073"/>
      <c r="AG59" s="1073"/>
      <c r="AH59" s="1062" t="s">
        <v>32</v>
      </c>
      <c r="AI59" s="1062"/>
      <c r="AJ59" s="1062"/>
      <c r="AK59" s="1062"/>
      <c r="AL59" s="1062"/>
      <c r="AM59" s="1062"/>
      <c r="AN59" s="1062"/>
      <c r="AO59" s="1062"/>
      <c r="AP59" s="1062"/>
      <c r="AQ59" s="1062"/>
      <c r="AR59" s="1062"/>
      <c r="AS59" s="1062"/>
      <c r="AT59" s="1062"/>
      <c r="AU59" s="1062"/>
      <c r="AV59" s="1062"/>
      <c r="AW59" s="1061" t="s">
        <v>914</v>
      </c>
      <c r="AX59" s="1061"/>
      <c r="AY59" s="1061"/>
      <c r="AZ59" s="1061"/>
      <c r="BA59" s="1061"/>
      <c r="BB59" s="1061"/>
      <c r="BC59" s="1061"/>
      <c r="BD59" s="1061"/>
      <c r="BE59" s="1061"/>
      <c r="BF59" s="1061"/>
      <c r="BG59" s="1061"/>
      <c r="BH59" s="1061"/>
      <c r="BI59" s="1061"/>
      <c r="BJ59" s="1061"/>
      <c r="BK59" s="1061"/>
      <c r="BL59" s="1061"/>
      <c r="BM59" s="1061"/>
      <c r="BN59" s="1061"/>
      <c r="BO59" s="1061"/>
      <c r="BP59" s="1061"/>
      <c r="BQ59" s="1061"/>
      <c r="BR59" s="1061"/>
      <c r="BS59" s="1061"/>
      <c r="BT59" s="1061"/>
      <c r="BU59" s="1061"/>
      <c r="BV59" s="1061"/>
      <c r="BW59" s="1061"/>
      <c r="BX59" s="1061"/>
    </row>
    <row r="60" spans="1:76" ht="12.75" hidden="1" customHeight="1" outlineLevel="1">
      <c r="A60" s="171"/>
      <c r="B60" s="1"/>
      <c r="C60" s="182"/>
      <c r="D60" s="183"/>
      <c r="E60" s="172"/>
      <c r="F60" s="172"/>
      <c r="G60" s="192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</row>
    <row r="61" spans="1:76" ht="12.75" customHeight="1" collapsed="1">
      <c r="A61" s="3"/>
      <c r="B61" s="1"/>
      <c r="C61" s="182"/>
      <c r="D61" s="183"/>
      <c r="E61" s="172"/>
      <c r="F61" s="172"/>
      <c r="G61" s="192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</row>
    <row r="62" spans="1:76" ht="12.75" customHeight="1">
      <c r="A62" s="170" t="s">
        <v>205</v>
      </c>
      <c r="B62" s="423" t="str">
        <f>+'PIB O Pctes'!B1</f>
        <v>CUADRO 6:    PIB y VAB por Ramas de Actividad (PRECIOS CONSTANTES)</v>
      </c>
      <c r="C62" s="426"/>
      <c r="D62" s="424" t="str">
        <f>+A4</f>
        <v>AÑO 2015=100</v>
      </c>
      <c r="E62" s="424"/>
      <c r="F62" s="425"/>
      <c r="G62" s="425"/>
      <c r="H62" s="1064"/>
      <c r="I62" s="1065"/>
      <c r="J62" s="1065"/>
      <c r="K62" s="1065"/>
      <c r="L62" s="1065"/>
      <c r="M62" s="1065"/>
      <c r="N62" s="1065"/>
      <c r="O62" s="1065"/>
      <c r="P62" s="1065"/>
      <c r="Q62" s="1065"/>
      <c r="R62" s="1065"/>
      <c r="S62" s="1065"/>
      <c r="T62" s="1065"/>
      <c r="U62" s="1065"/>
      <c r="V62" s="1065"/>
      <c r="W62" s="1065"/>
      <c r="X62" s="1065"/>
      <c r="Y62" s="1065"/>
      <c r="Z62" s="1065"/>
      <c r="AA62" s="1065"/>
      <c r="AB62" s="1065"/>
      <c r="AC62" s="1065"/>
      <c r="AD62" s="1065"/>
      <c r="AE62" s="1065"/>
      <c r="AF62" s="1065"/>
      <c r="AG62" s="1065"/>
      <c r="AH62" s="1065"/>
      <c r="AI62" s="1065"/>
      <c r="AJ62" s="1065"/>
      <c r="AK62" s="1065"/>
      <c r="AL62" s="1065"/>
      <c r="AM62" s="1065"/>
      <c r="AN62" s="1065"/>
      <c r="AO62" s="1065"/>
      <c r="AP62" s="1065"/>
      <c r="AQ62" s="1065"/>
      <c r="AR62" s="1065"/>
      <c r="AS62" s="1065"/>
      <c r="AT62" s="1065"/>
      <c r="AU62" s="1065"/>
      <c r="AV62" s="1065"/>
      <c r="AW62" s="1065"/>
      <c r="AX62" s="1065"/>
      <c r="AY62" s="1065"/>
      <c r="AZ62" s="1065"/>
      <c r="BA62" s="1065"/>
      <c r="BB62" s="1065"/>
      <c r="BC62" s="1065"/>
      <c r="BD62" s="1065"/>
      <c r="BE62" s="1065"/>
      <c r="BF62" s="1065"/>
      <c r="BG62" s="1065"/>
      <c r="BH62" s="1065"/>
      <c r="BI62" s="1065"/>
      <c r="BJ62" s="1065"/>
      <c r="BK62" s="1065"/>
      <c r="BL62" s="1065"/>
      <c r="BM62" s="1065"/>
      <c r="BN62" s="1065"/>
      <c r="BO62" s="1065"/>
      <c r="BP62" s="1065"/>
      <c r="BQ62" s="1065"/>
      <c r="BR62" s="1065"/>
      <c r="BS62" s="1065"/>
      <c r="BT62" s="1065"/>
      <c r="BU62" s="1065"/>
      <c r="BV62" s="1065"/>
      <c r="BW62" s="1065"/>
      <c r="BX62" s="1065"/>
    </row>
    <row r="63" spans="1:76" ht="12.75" hidden="1" customHeight="1" outlineLevel="1">
      <c r="A63" s="3"/>
      <c r="B63" s="1"/>
      <c r="C63" s="182"/>
      <c r="D63" s="172"/>
      <c r="E63" s="172"/>
      <c r="F63" s="221"/>
      <c r="G63" s="174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</row>
    <row r="64" spans="1:76" ht="12.75" hidden="1" customHeight="1" outlineLevel="1">
      <c r="A64" s="171"/>
      <c r="B64" s="1"/>
      <c r="C64" s="83" t="str">
        <f>+'PIB O Pctes'!B5</f>
        <v>PIBpctes15</v>
      </c>
      <c r="D64" s="399" t="str">
        <f>+'PIB O Pctes'!B4</f>
        <v>Producto Interior Bruto a precios constantes</v>
      </c>
      <c r="E64" s="207" t="s">
        <v>13</v>
      </c>
      <c r="F64" s="207" t="s">
        <v>2</v>
      </c>
      <c r="G64" s="545"/>
      <c r="H64" s="1062" t="s">
        <v>3</v>
      </c>
      <c r="I64" s="1062"/>
      <c r="J64" s="1062"/>
      <c r="K64" s="1062"/>
      <c r="L64" s="1062"/>
      <c r="M64" s="1062"/>
      <c r="N64" s="1062"/>
      <c r="O64" s="1062"/>
      <c r="P64" s="1062"/>
      <c r="Q64" s="1062"/>
      <c r="R64" s="1061" t="s">
        <v>4</v>
      </c>
      <c r="S64" s="1061"/>
      <c r="T64" s="1061"/>
      <c r="U64" s="1061"/>
      <c r="V64" s="1061"/>
      <c r="W64" s="1061"/>
      <c r="X64" s="1061"/>
      <c r="Y64" s="1061"/>
      <c r="Z64" s="1061"/>
      <c r="AA64" s="1061"/>
      <c r="AB64" s="1061"/>
      <c r="AC64" s="1061"/>
      <c r="AD64" s="1061"/>
      <c r="AE64" s="1061"/>
      <c r="AF64" s="1061"/>
      <c r="AG64" s="1061"/>
      <c r="AH64" s="1062" t="s">
        <v>5</v>
      </c>
      <c r="AI64" s="1062"/>
      <c r="AJ64" s="1062"/>
      <c r="AK64" s="1062"/>
      <c r="AL64" s="1062"/>
      <c r="AM64" s="1062"/>
      <c r="AN64" s="1062"/>
      <c r="AO64" s="1062"/>
      <c r="AP64" s="1062"/>
      <c r="AQ64" s="1062"/>
      <c r="AR64" s="1062"/>
      <c r="AS64" s="1062"/>
      <c r="AT64" s="1062"/>
      <c r="AU64" s="1062"/>
      <c r="AV64" s="1062"/>
      <c r="AW64" s="1061" t="s">
        <v>914</v>
      </c>
      <c r="AX64" s="1061"/>
      <c r="AY64" s="1061"/>
      <c r="AZ64" s="1061"/>
      <c r="BA64" s="1061"/>
      <c r="BB64" s="1061"/>
      <c r="BC64" s="1061"/>
      <c r="BD64" s="1061"/>
      <c r="BE64" s="1061"/>
      <c r="BF64" s="1061"/>
      <c r="BG64" s="1061"/>
      <c r="BH64" s="1061"/>
      <c r="BI64" s="1061"/>
      <c r="BJ64" s="1061"/>
      <c r="BK64" s="1061"/>
      <c r="BL64" s="1061"/>
      <c r="BM64" s="1061"/>
      <c r="BN64" s="1061"/>
      <c r="BO64" s="1061"/>
      <c r="BP64" s="1061"/>
      <c r="BQ64" s="1061"/>
      <c r="BR64" s="1061"/>
      <c r="BS64" s="1061"/>
      <c r="BT64" s="1061"/>
      <c r="BU64" s="1061"/>
      <c r="BV64" s="1061"/>
      <c r="BW64" s="1061"/>
      <c r="BX64" s="1061"/>
    </row>
    <row r="65" spans="1:76" ht="12.75" hidden="1" customHeight="1" outlineLevel="1">
      <c r="A65" s="171"/>
      <c r="B65" s="1"/>
      <c r="C65" s="83" t="str">
        <f>+'PIB O Pctes'!C5</f>
        <v>VABpb15</v>
      </c>
      <c r="D65" s="399" t="str">
        <f>+'PIB O Pctes'!C4</f>
        <v>Valor Añadido Bruto a precios básicos (VABpb)</v>
      </c>
      <c r="E65" s="207" t="s">
        <v>13</v>
      </c>
      <c r="F65" s="207" t="s">
        <v>2</v>
      </c>
      <c r="G65" s="83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061" t="s">
        <v>49</v>
      </c>
      <c r="S65" s="1061"/>
      <c r="T65" s="1061"/>
      <c r="U65" s="1061"/>
      <c r="V65" s="1061"/>
      <c r="W65" s="1061"/>
      <c r="X65" s="1061"/>
      <c r="Y65" s="1061"/>
      <c r="Z65" s="1061"/>
      <c r="AA65" s="1061"/>
      <c r="AB65" s="1061"/>
      <c r="AC65" s="1061"/>
      <c r="AD65" s="1061"/>
      <c r="AE65" s="1061"/>
      <c r="AF65" s="1061"/>
      <c r="AG65" s="1061"/>
      <c r="AH65" s="1062" t="s">
        <v>32</v>
      </c>
      <c r="AI65" s="1062"/>
      <c r="AJ65" s="1062"/>
      <c r="AK65" s="1062"/>
      <c r="AL65" s="1062"/>
      <c r="AM65" s="1062"/>
      <c r="AN65" s="1062"/>
      <c r="AO65" s="1062"/>
      <c r="AP65" s="1062"/>
      <c r="AQ65" s="1062"/>
      <c r="AR65" s="1062"/>
      <c r="AS65" s="1062"/>
      <c r="AT65" s="1062"/>
      <c r="AU65" s="1062"/>
      <c r="AV65" s="1062"/>
      <c r="AW65" s="1061" t="s">
        <v>914</v>
      </c>
      <c r="AX65" s="1061"/>
      <c r="AY65" s="1061"/>
      <c r="AZ65" s="1061"/>
      <c r="BA65" s="1061"/>
      <c r="BB65" s="1061"/>
      <c r="BC65" s="1061"/>
      <c r="BD65" s="1061"/>
      <c r="BE65" s="1061"/>
      <c r="BF65" s="1061"/>
      <c r="BG65" s="1061"/>
      <c r="BH65" s="1061"/>
      <c r="BI65" s="1061"/>
      <c r="BJ65" s="1061"/>
      <c r="BK65" s="1061"/>
      <c r="BL65" s="1061"/>
      <c r="BM65" s="1061"/>
      <c r="BN65" s="1061"/>
      <c r="BO65" s="1061"/>
      <c r="BP65" s="1061"/>
      <c r="BQ65" s="1061"/>
      <c r="BR65" s="1061"/>
      <c r="BS65" s="1061"/>
      <c r="BT65" s="1061"/>
      <c r="BU65" s="1061"/>
      <c r="BV65" s="1061"/>
      <c r="BW65" s="1061"/>
      <c r="BX65" s="1061"/>
    </row>
    <row r="66" spans="1:76" ht="12.75" hidden="1" customHeight="1" outlineLevel="1">
      <c r="A66" s="3"/>
      <c r="B66" s="1"/>
      <c r="C66" s="83" t="str">
        <f>+'PIB O Pctes'!D5</f>
        <v>VABAGR15</v>
      </c>
      <c r="D66" s="399" t="str">
        <f>+'PIB O Pctes'!D4</f>
        <v xml:space="preserve">VABpb Agricultura, ganadería, silvicultura y pesca </v>
      </c>
      <c r="E66" s="207" t="s">
        <v>13</v>
      </c>
      <c r="F66" s="207" t="s">
        <v>2</v>
      </c>
      <c r="G66" s="83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061" t="s">
        <v>49</v>
      </c>
      <c r="S66" s="1061"/>
      <c r="T66" s="1061"/>
      <c r="U66" s="1061"/>
      <c r="V66" s="1061"/>
      <c r="W66" s="1061"/>
      <c r="X66" s="1061"/>
      <c r="Y66" s="1061"/>
      <c r="Z66" s="1061"/>
      <c r="AA66" s="1061"/>
      <c r="AB66" s="1061"/>
      <c r="AC66" s="1061"/>
      <c r="AD66" s="1061"/>
      <c r="AE66" s="1061"/>
      <c r="AF66" s="1061"/>
      <c r="AG66" s="1061"/>
      <c r="AH66" s="1062" t="s">
        <v>32</v>
      </c>
      <c r="AI66" s="1062"/>
      <c r="AJ66" s="1062"/>
      <c r="AK66" s="1062"/>
      <c r="AL66" s="1062"/>
      <c r="AM66" s="1062"/>
      <c r="AN66" s="1062"/>
      <c r="AO66" s="1062"/>
      <c r="AP66" s="1062"/>
      <c r="AQ66" s="1062"/>
      <c r="AR66" s="1062"/>
      <c r="AS66" s="1062"/>
      <c r="AT66" s="1062"/>
      <c r="AU66" s="1062"/>
      <c r="AV66" s="1062"/>
      <c r="AW66" s="1061" t="s">
        <v>914</v>
      </c>
      <c r="AX66" s="1061"/>
      <c r="AY66" s="1061"/>
      <c r="AZ66" s="1061"/>
      <c r="BA66" s="1061"/>
      <c r="BB66" s="1061"/>
      <c r="BC66" s="1061"/>
      <c r="BD66" s="1061"/>
      <c r="BE66" s="1061"/>
      <c r="BF66" s="1061"/>
      <c r="BG66" s="1061"/>
      <c r="BH66" s="1061"/>
      <c r="BI66" s="1061"/>
      <c r="BJ66" s="1061"/>
      <c r="BK66" s="1061"/>
      <c r="BL66" s="1061"/>
      <c r="BM66" s="1061"/>
      <c r="BN66" s="1061"/>
      <c r="BO66" s="1061"/>
      <c r="BP66" s="1061"/>
      <c r="BQ66" s="1061"/>
      <c r="BR66" s="1061"/>
      <c r="BS66" s="1061"/>
      <c r="BT66" s="1061"/>
      <c r="BU66" s="1061"/>
      <c r="BV66" s="1061"/>
      <c r="BW66" s="1061"/>
      <c r="BX66" s="1061"/>
    </row>
    <row r="67" spans="1:76" ht="12.75" hidden="1" customHeight="1" outlineLevel="1">
      <c r="A67" s="3"/>
      <c r="B67" s="1"/>
      <c r="C67" s="83" t="str">
        <f>+'PIB O Pctes'!E5</f>
        <v>VABENE15</v>
      </c>
      <c r="D67" s="399" t="str">
        <f>+'PIB O Pctes'!E4</f>
        <v>VABpb Industria. Industria energética</v>
      </c>
      <c r="E67" s="207" t="s">
        <v>13</v>
      </c>
      <c r="F67" s="207" t="s">
        <v>2</v>
      </c>
      <c r="G67" s="83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061" t="s">
        <v>49</v>
      </c>
      <c r="S67" s="1061"/>
      <c r="T67" s="1061"/>
      <c r="U67" s="1061"/>
      <c r="V67" s="1061"/>
      <c r="W67" s="1061"/>
      <c r="X67" s="1061"/>
      <c r="Y67" s="1061"/>
      <c r="Z67" s="1061"/>
      <c r="AA67" s="1061"/>
      <c r="AB67" s="1061"/>
      <c r="AC67" s="1061"/>
      <c r="AD67" s="1061"/>
      <c r="AE67" s="1061"/>
      <c r="AF67" s="1061"/>
      <c r="AG67" s="1061"/>
      <c r="AH67" s="1062" t="s">
        <v>32</v>
      </c>
      <c r="AI67" s="1062"/>
      <c r="AJ67" s="1062"/>
      <c r="AK67" s="1062"/>
      <c r="AL67" s="1062"/>
      <c r="AM67" s="1062"/>
      <c r="AN67" s="1062"/>
      <c r="AO67" s="1062"/>
      <c r="AP67" s="1062"/>
      <c r="AQ67" s="1062"/>
      <c r="AR67" s="1062"/>
      <c r="AS67" s="1062"/>
      <c r="AT67" s="1062"/>
      <c r="AU67" s="1062"/>
      <c r="AV67" s="1062"/>
      <c r="AW67" s="1061" t="s">
        <v>914</v>
      </c>
      <c r="AX67" s="1061"/>
      <c r="AY67" s="1061"/>
      <c r="AZ67" s="1061"/>
      <c r="BA67" s="1061"/>
      <c r="BB67" s="1061"/>
      <c r="BC67" s="1061"/>
      <c r="BD67" s="1061"/>
      <c r="BE67" s="1061"/>
      <c r="BF67" s="1061"/>
      <c r="BG67" s="1061"/>
      <c r="BH67" s="1061"/>
      <c r="BI67" s="1061"/>
      <c r="BJ67" s="1061"/>
      <c r="BK67" s="1061"/>
      <c r="BL67" s="1061"/>
      <c r="BM67" s="1061"/>
      <c r="BN67" s="1061"/>
      <c r="BO67" s="1061"/>
      <c r="BP67" s="1061"/>
      <c r="BQ67" s="1061"/>
      <c r="BR67" s="1061"/>
      <c r="BS67" s="1061"/>
      <c r="BT67" s="1061"/>
      <c r="BU67" s="1061"/>
      <c r="BV67" s="1061"/>
      <c r="BW67" s="1061"/>
      <c r="BX67" s="1061"/>
    </row>
    <row r="68" spans="1:76" ht="12.75" hidden="1" customHeight="1" outlineLevel="1">
      <c r="A68" s="3"/>
      <c r="B68" s="1"/>
      <c r="C68" s="83" t="str">
        <f>+'PIB O Pctes'!F5</f>
        <v>VABIND15</v>
      </c>
      <c r="D68" s="399" t="str">
        <f>+'PIB O Pctes'!F4</f>
        <v>VABpb Industria. Industria manufacturera</v>
      </c>
      <c r="E68" s="207" t="s">
        <v>13</v>
      </c>
      <c r="F68" s="207" t="s">
        <v>2</v>
      </c>
      <c r="G68" s="83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061" t="s">
        <v>49</v>
      </c>
      <c r="S68" s="1061"/>
      <c r="T68" s="1061"/>
      <c r="U68" s="1061"/>
      <c r="V68" s="1061"/>
      <c r="W68" s="1061"/>
      <c r="X68" s="1061"/>
      <c r="Y68" s="1061"/>
      <c r="Z68" s="1061"/>
      <c r="AA68" s="1061"/>
      <c r="AB68" s="1061"/>
      <c r="AC68" s="1061"/>
      <c r="AD68" s="1061"/>
      <c r="AE68" s="1061"/>
      <c r="AF68" s="1061"/>
      <c r="AG68" s="1061"/>
      <c r="AH68" s="1062" t="s">
        <v>32</v>
      </c>
      <c r="AI68" s="1062"/>
      <c r="AJ68" s="1062"/>
      <c r="AK68" s="1062"/>
      <c r="AL68" s="1062"/>
      <c r="AM68" s="1062"/>
      <c r="AN68" s="1062"/>
      <c r="AO68" s="1062"/>
      <c r="AP68" s="1062"/>
      <c r="AQ68" s="1062"/>
      <c r="AR68" s="1062"/>
      <c r="AS68" s="1062"/>
      <c r="AT68" s="1062"/>
      <c r="AU68" s="1062"/>
      <c r="AV68" s="1062"/>
      <c r="AW68" s="1061" t="s">
        <v>914</v>
      </c>
      <c r="AX68" s="1061"/>
      <c r="AY68" s="1061"/>
      <c r="AZ68" s="1061"/>
      <c r="BA68" s="1061"/>
      <c r="BB68" s="1061"/>
      <c r="BC68" s="1061"/>
      <c r="BD68" s="1061"/>
      <c r="BE68" s="1061"/>
      <c r="BF68" s="1061"/>
      <c r="BG68" s="1061"/>
      <c r="BH68" s="1061"/>
      <c r="BI68" s="1061"/>
      <c r="BJ68" s="1061"/>
      <c r="BK68" s="1061"/>
      <c r="BL68" s="1061"/>
      <c r="BM68" s="1061"/>
      <c r="BN68" s="1061"/>
      <c r="BO68" s="1061"/>
      <c r="BP68" s="1061"/>
      <c r="BQ68" s="1061"/>
      <c r="BR68" s="1061"/>
      <c r="BS68" s="1061"/>
      <c r="BT68" s="1061"/>
      <c r="BU68" s="1061"/>
      <c r="BV68" s="1061"/>
      <c r="BW68" s="1061"/>
      <c r="BX68" s="1061"/>
    </row>
    <row r="69" spans="1:76" ht="12.75" hidden="1" customHeight="1" outlineLevel="1">
      <c r="A69" s="3"/>
      <c r="B69" s="1"/>
      <c r="C69" s="83" t="str">
        <f>+'PIB O Pctes'!G5</f>
        <v>VABCONS15</v>
      </c>
      <c r="D69" s="399" t="str">
        <f>+'PIB O Pctes'!G4</f>
        <v>VABpb Construcción</v>
      </c>
      <c r="E69" s="207" t="s">
        <v>13</v>
      </c>
      <c r="F69" s="207" t="s">
        <v>2</v>
      </c>
      <c r="G69" s="83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061" t="s">
        <v>49</v>
      </c>
      <c r="S69" s="1061"/>
      <c r="T69" s="1061"/>
      <c r="U69" s="1061"/>
      <c r="V69" s="1061"/>
      <c r="W69" s="1061"/>
      <c r="X69" s="1061"/>
      <c r="Y69" s="1061"/>
      <c r="Z69" s="1061"/>
      <c r="AA69" s="1061"/>
      <c r="AB69" s="1061"/>
      <c r="AC69" s="1061"/>
      <c r="AD69" s="1061"/>
      <c r="AE69" s="1061"/>
      <c r="AF69" s="1061"/>
      <c r="AG69" s="1061"/>
      <c r="AH69" s="1062" t="s">
        <v>32</v>
      </c>
      <c r="AI69" s="1062"/>
      <c r="AJ69" s="1062"/>
      <c r="AK69" s="1062"/>
      <c r="AL69" s="1062"/>
      <c r="AM69" s="1062"/>
      <c r="AN69" s="1062"/>
      <c r="AO69" s="1062"/>
      <c r="AP69" s="1062"/>
      <c r="AQ69" s="1062"/>
      <c r="AR69" s="1062"/>
      <c r="AS69" s="1062"/>
      <c r="AT69" s="1062"/>
      <c r="AU69" s="1062"/>
      <c r="AV69" s="1062"/>
      <c r="AW69" s="1061" t="s">
        <v>914</v>
      </c>
      <c r="AX69" s="1061"/>
      <c r="AY69" s="1061"/>
      <c r="AZ69" s="1061"/>
      <c r="BA69" s="1061"/>
      <c r="BB69" s="1061"/>
      <c r="BC69" s="1061"/>
      <c r="BD69" s="1061"/>
      <c r="BE69" s="1061"/>
      <c r="BF69" s="1061"/>
      <c r="BG69" s="1061"/>
      <c r="BH69" s="1061"/>
      <c r="BI69" s="1061"/>
      <c r="BJ69" s="1061"/>
      <c r="BK69" s="1061"/>
      <c r="BL69" s="1061"/>
      <c r="BM69" s="1061"/>
      <c r="BN69" s="1061"/>
      <c r="BO69" s="1061"/>
      <c r="BP69" s="1061"/>
      <c r="BQ69" s="1061"/>
      <c r="BR69" s="1061"/>
      <c r="BS69" s="1061"/>
      <c r="BT69" s="1061"/>
      <c r="BU69" s="1061"/>
      <c r="BV69" s="1061"/>
      <c r="BW69" s="1061"/>
      <c r="BX69" s="1061"/>
    </row>
    <row r="70" spans="1:76" ht="12.75" hidden="1" customHeight="1" outlineLevel="1">
      <c r="A70" s="3"/>
      <c r="B70" s="1"/>
      <c r="C70" s="83" t="str">
        <f>+'PIB O Pctes'!H5</f>
        <v>VABS15</v>
      </c>
      <c r="D70" s="399" t="str">
        <f>+'PIB O Pctes'!H4</f>
        <v>VABpb Servicios</v>
      </c>
      <c r="E70" s="207" t="s">
        <v>13</v>
      </c>
      <c r="F70" s="207" t="s">
        <v>2</v>
      </c>
      <c r="G70" s="83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061" t="s">
        <v>49</v>
      </c>
      <c r="S70" s="1061"/>
      <c r="T70" s="1061"/>
      <c r="U70" s="1061"/>
      <c r="V70" s="1061"/>
      <c r="W70" s="1061"/>
      <c r="X70" s="1061"/>
      <c r="Y70" s="1061"/>
      <c r="Z70" s="1061"/>
      <c r="AA70" s="1061"/>
      <c r="AB70" s="1061"/>
      <c r="AC70" s="1061"/>
      <c r="AD70" s="1061"/>
      <c r="AE70" s="1061"/>
      <c r="AF70" s="1061"/>
      <c r="AG70" s="1061"/>
      <c r="AH70" s="1062" t="s">
        <v>32</v>
      </c>
      <c r="AI70" s="1062"/>
      <c r="AJ70" s="1062"/>
      <c r="AK70" s="1062"/>
      <c r="AL70" s="1062"/>
      <c r="AM70" s="1062"/>
      <c r="AN70" s="1062"/>
      <c r="AO70" s="1062"/>
      <c r="AP70" s="1062"/>
      <c r="AQ70" s="1062"/>
      <c r="AR70" s="1062"/>
      <c r="AS70" s="1062"/>
      <c r="AT70" s="1062"/>
      <c r="AU70" s="1062"/>
      <c r="AV70" s="1062"/>
      <c r="AW70" s="1061" t="s">
        <v>914</v>
      </c>
      <c r="AX70" s="1061"/>
      <c r="AY70" s="1061"/>
      <c r="AZ70" s="1061"/>
      <c r="BA70" s="1061"/>
      <c r="BB70" s="1061"/>
      <c r="BC70" s="1061"/>
      <c r="BD70" s="1061"/>
      <c r="BE70" s="1061"/>
      <c r="BF70" s="1061"/>
      <c r="BG70" s="1061"/>
      <c r="BH70" s="1061"/>
      <c r="BI70" s="1061"/>
      <c r="BJ70" s="1061"/>
      <c r="BK70" s="1061"/>
      <c r="BL70" s="1061"/>
      <c r="BM70" s="1061"/>
      <c r="BN70" s="1061"/>
      <c r="BO70" s="1061"/>
      <c r="BP70" s="1061"/>
      <c r="BQ70" s="1061"/>
      <c r="BR70" s="1061"/>
      <c r="BS70" s="1061"/>
      <c r="BT70" s="1061"/>
      <c r="BU70" s="1061"/>
      <c r="BV70" s="1061"/>
      <c r="BW70" s="1061"/>
      <c r="BX70" s="1061"/>
    </row>
    <row r="71" spans="1:76" ht="12.75" hidden="1" customHeight="1" outlineLevel="1">
      <c r="A71" s="3"/>
      <c r="B71" s="1"/>
      <c r="C71" s="83" t="str">
        <f>+'PIB O Pctes'!I5</f>
        <v>VABSDV15</v>
      </c>
      <c r="D71" s="399" t="str">
        <f>+'PIB O Pctes'!I4</f>
        <v>VABpb Servicios. Servicios de mercado</v>
      </c>
      <c r="E71" s="207" t="s">
        <v>13</v>
      </c>
      <c r="F71" s="207" t="s">
        <v>2</v>
      </c>
      <c r="G71" s="83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061" t="s">
        <v>49</v>
      </c>
      <c r="S71" s="1061"/>
      <c r="T71" s="1061"/>
      <c r="U71" s="1061"/>
      <c r="V71" s="1061"/>
      <c r="W71" s="1061"/>
      <c r="X71" s="1061"/>
      <c r="Y71" s="1061"/>
      <c r="Z71" s="1061"/>
      <c r="AA71" s="1061"/>
      <c r="AB71" s="1061"/>
      <c r="AC71" s="1061"/>
      <c r="AD71" s="1061"/>
      <c r="AE71" s="1061"/>
      <c r="AF71" s="1061"/>
      <c r="AG71" s="1061"/>
      <c r="AH71" s="1062" t="s">
        <v>32</v>
      </c>
      <c r="AI71" s="1062"/>
      <c r="AJ71" s="1062"/>
      <c r="AK71" s="1062"/>
      <c r="AL71" s="1062"/>
      <c r="AM71" s="1062"/>
      <c r="AN71" s="1062"/>
      <c r="AO71" s="1062"/>
      <c r="AP71" s="1062"/>
      <c r="AQ71" s="1062"/>
      <c r="AR71" s="1062"/>
      <c r="AS71" s="1062"/>
      <c r="AT71" s="1062"/>
      <c r="AU71" s="1062"/>
      <c r="AV71" s="1062"/>
      <c r="AW71" s="1061" t="s">
        <v>914</v>
      </c>
      <c r="AX71" s="1061"/>
      <c r="AY71" s="1061"/>
      <c r="AZ71" s="1061"/>
      <c r="BA71" s="1061"/>
      <c r="BB71" s="1061"/>
      <c r="BC71" s="1061"/>
      <c r="BD71" s="1061"/>
      <c r="BE71" s="1061"/>
      <c r="BF71" s="1061"/>
      <c r="BG71" s="1061"/>
      <c r="BH71" s="1061"/>
      <c r="BI71" s="1061"/>
      <c r="BJ71" s="1061"/>
      <c r="BK71" s="1061"/>
      <c r="BL71" s="1061"/>
      <c r="BM71" s="1061"/>
      <c r="BN71" s="1061"/>
      <c r="BO71" s="1061"/>
      <c r="BP71" s="1061"/>
      <c r="BQ71" s="1061"/>
      <c r="BR71" s="1061"/>
      <c r="BS71" s="1061"/>
      <c r="BT71" s="1061"/>
      <c r="BU71" s="1061"/>
      <c r="BV71" s="1061"/>
      <c r="BW71" s="1061"/>
      <c r="BX71" s="1061"/>
    </row>
    <row r="72" spans="1:76" ht="12.75" hidden="1" customHeight="1" outlineLevel="1">
      <c r="A72" s="171"/>
      <c r="B72" s="1"/>
      <c r="C72" s="190" t="str">
        <f>+'PIB O Pctes'!J5</f>
        <v>VABrii15</v>
      </c>
      <c r="D72" s="190" t="str">
        <f>+'PIB O Pctes'!J4</f>
        <v>Rentas inmobiliarias imputadas</v>
      </c>
      <c r="E72" s="207" t="s">
        <v>13</v>
      </c>
      <c r="F72" s="207" t="s">
        <v>2</v>
      </c>
      <c r="G72" s="190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9"/>
      <c r="U72" s="178"/>
      <c r="V72" s="178"/>
      <c r="W72" s="178"/>
      <c r="X72" s="178"/>
      <c r="Y72" s="179"/>
      <c r="Z72" s="178"/>
      <c r="AA72" s="178"/>
      <c r="AB72" s="178"/>
      <c r="AC72" s="178"/>
      <c r="AD72" s="179"/>
      <c r="AE72" s="178"/>
      <c r="AF72" s="178"/>
      <c r="AG72" s="178"/>
      <c r="AH72" s="178"/>
      <c r="AI72" s="178"/>
      <c r="AJ72" s="179"/>
      <c r="AK72" s="178"/>
      <c r="AL72" s="178"/>
      <c r="AM72" s="178"/>
      <c r="AN72" s="178"/>
      <c r="AO72" s="179"/>
      <c r="AP72" s="178"/>
      <c r="AQ72" s="178"/>
      <c r="AR72" s="178"/>
      <c r="AS72" s="178"/>
      <c r="AT72" s="179"/>
      <c r="AU72" s="178"/>
      <c r="AV72" s="178"/>
      <c r="AW72" s="1061" t="s">
        <v>914</v>
      </c>
      <c r="AX72" s="1061"/>
      <c r="AY72" s="1061"/>
      <c r="AZ72" s="1061"/>
      <c r="BA72" s="1061"/>
      <c r="BB72" s="1061"/>
      <c r="BC72" s="1061"/>
      <c r="BD72" s="1061"/>
      <c r="BE72" s="1061"/>
      <c r="BF72" s="1061"/>
      <c r="BG72" s="1061"/>
      <c r="BH72" s="1061"/>
      <c r="BI72" s="1061"/>
      <c r="BJ72" s="1061"/>
      <c r="BK72" s="1061"/>
      <c r="BL72" s="1061"/>
      <c r="BM72" s="1061"/>
      <c r="BN72" s="1061"/>
      <c r="BO72" s="1061"/>
      <c r="BP72" s="1061"/>
      <c r="BQ72" s="1061"/>
      <c r="BR72" s="1061"/>
      <c r="BS72" s="1061"/>
      <c r="BT72" s="1061"/>
      <c r="BU72" s="1061"/>
      <c r="BV72" s="1061"/>
      <c r="BW72" s="1061"/>
      <c r="BX72" s="1061"/>
    </row>
    <row r="73" spans="1:76" ht="12.75" hidden="1" customHeight="1" outlineLevel="1">
      <c r="A73" s="3"/>
      <c r="B73" s="1"/>
      <c r="C73" s="83" t="str">
        <f>+'PIB O Pctes'!K5</f>
        <v>VABSNDV15</v>
      </c>
      <c r="D73" s="399" t="str">
        <f>+'PIB O Pctes'!K4</f>
        <v>VABpb Servicios. Administración pública, educación y sanidad</v>
      </c>
      <c r="E73" s="207" t="s">
        <v>13</v>
      </c>
      <c r="F73" s="207" t="s">
        <v>2</v>
      </c>
      <c r="G73" s="83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061" t="s">
        <v>49</v>
      </c>
      <c r="S73" s="1061"/>
      <c r="T73" s="1061"/>
      <c r="U73" s="1061"/>
      <c r="V73" s="1061"/>
      <c r="W73" s="1061"/>
      <c r="X73" s="1061"/>
      <c r="Y73" s="1061"/>
      <c r="Z73" s="1061"/>
      <c r="AA73" s="1061"/>
      <c r="AB73" s="1061"/>
      <c r="AC73" s="1061"/>
      <c r="AD73" s="1061"/>
      <c r="AE73" s="1061"/>
      <c r="AF73" s="1061"/>
      <c r="AG73" s="1061"/>
      <c r="AH73" s="1062" t="s">
        <v>32</v>
      </c>
      <c r="AI73" s="1062"/>
      <c r="AJ73" s="1062"/>
      <c r="AK73" s="1062"/>
      <c r="AL73" s="1062"/>
      <c r="AM73" s="1062"/>
      <c r="AN73" s="1062"/>
      <c r="AO73" s="1062"/>
      <c r="AP73" s="1062"/>
      <c r="AQ73" s="1062"/>
      <c r="AR73" s="1062"/>
      <c r="AS73" s="1062"/>
      <c r="AT73" s="1062"/>
      <c r="AU73" s="1062"/>
      <c r="AV73" s="1062"/>
      <c r="AW73" s="1061" t="s">
        <v>914</v>
      </c>
      <c r="AX73" s="1061"/>
      <c r="AY73" s="1061"/>
      <c r="AZ73" s="1061"/>
      <c r="BA73" s="1061"/>
      <c r="BB73" s="1061"/>
      <c r="BC73" s="1061"/>
      <c r="BD73" s="1061"/>
      <c r="BE73" s="1061"/>
      <c r="BF73" s="1061"/>
      <c r="BG73" s="1061"/>
      <c r="BH73" s="1061"/>
      <c r="BI73" s="1061"/>
      <c r="BJ73" s="1061"/>
      <c r="BK73" s="1061"/>
      <c r="BL73" s="1061"/>
      <c r="BM73" s="1061"/>
      <c r="BN73" s="1061"/>
      <c r="BO73" s="1061"/>
      <c r="BP73" s="1061"/>
      <c r="BQ73" s="1061"/>
      <c r="BR73" s="1061"/>
      <c r="BS73" s="1061"/>
      <c r="BT73" s="1061"/>
      <c r="BU73" s="1061"/>
      <c r="BV73" s="1061"/>
      <c r="BW73" s="1061"/>
      <c r="BX73" s="1061"/>
    </row>
    <row r="74" spans="1:76" ht="12.75" hidden="1" customHeight="1" outlineLevel="1">
      <c r="A74" s="3"/>
      <c r="B74" s="1"/>
      <c r="C74" s="83" t="str">
        <f>+'PIB O Pctes'!L5</f>
        <v>INSP15</v>
      </c>
      <c r="D74" s="399" t="str">
        <f>+'PIB O Pctes'!L4</f>
        <v>Impuestos menos subvenciones sobre los productos</v>
      </c>
      <c r="E74" s="207" t="s">
        <v>13</v>
      </c>
      <c r="F74" s="207" t="s">
        <v>2</v>
      </c>
      <c r="G74" s="83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062" t="s">
        <v>58</v>
      </c>
      <c r="S74" s="1062"/>
      <c r="T74" s="1062"/>
      <c r="U74" s="1062"/>
      <c r="V74" s="1062"/>
      <c r="W74" s="1062"/>
      <c r="X74" s="1062"/>
      <c r="Y74" s="1073" t="s">
        <v>4</v>
      </c>
      <c r="Z74" s="1073"/>
      <c r="AA74" s="1073"/>
      <c r="AB74" s="1073"/>
      <c r="AC74" s="1073"/>
      <c r="AD74" s="1073"/>
      <c r="AE74" s="1073"/>
      <c r="AF74" s="1073"/>
      <c r="AG74" s="1073"/>
      <c r="AH74" s="1062" t="s">
        <v>32</v>
      </c>
      <c r="AI74" s="1062"/>
      <c r="AJ74" s="1062"/>
      <c r="AK74" s="1062"/>
      <c r="AL74" s="1062"/>
      <c r="AM74" s="1062"/>
      <c r="AN74" s="1062"/>
      <c r="AO74" s="1062"/>
      <c r="AP74" s="1062"/>
      <c r="AQ74" s="1062"/>
      <c r="AR74" s="1062"/>
      <c r="AS74" s="1062"/>
      <c r="AT74" s="1062"/>
      <c r="AU74" s="1062"/>
      <c r="AV74" s="1062"/>
      <c r="AW74" s="1061" t="s">
        <v>914</v>
      </c>
      <c r="AX74" s="1061"/>
      <c r="AY74" s="1061"/>
      <c r="AZ74" s="1061"/>
      <c r="BA74" s="1061"/>
      <c r="BB74" s="1061"/>
      <c r="BC74" s="1061"/>
      <c r="BD74" s="1061"/>
      <c r="BE74" s="1061"/>
      <c r="BF74" s="1061"/>
      <c r="BG74" s="1061"/>
      <c r="BH74" s="1061"/>
      <c r="BI74" s="1061"/>
      <c r="BJ74" s="1061"/>
      <c r="BK74" s="1061"/>
      <c r="BL74" s="1061"/>
      <c r="BM74" s="1061"/>
      <c r="BN74" s="1061"/>
      <c r="BO74" s="1061"/>
      <c r="BP74" s="1061"/>
      <c r="BQ74" s="1061"/>
      <c r="BR74" s="1061"/>
      <c r="BS74" s="1061"/>
      <c r="BT74" s="1061"/>
      <c r="BU74" s="1061"/>
      <c r="BV74" s="1061"/>
      <c r="BW74" s="1061"/>
      <c r="BX74" s="1061"/>
    </row>
    <row r="75" spans="1:76" ht="12.75" hidden="1" customHeight="1" outlineLevel="1">
      <c r="A75" s="3"/>
      <c r="B75" s="1"/>
      <c r="C75" s="182"/>
      <c r="D75" s="183"/>
      <c r="E75" s="172"/>
      <c r="F75" s="172"/>
      <c r="G75" s="192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</row>
    <row r="76" spans="1:76" ht="12.75" customHeight="1" collapsed="1">
      <c r="A76" s="3"/>
      <c r="B76" s="1"/>
      <c r="C76" s="182"/>
      <c r="D76" s="183"/>
      <c r="E76" s="172"/>
      <c r="F76" s="172"/>
      <c r="G76" s="192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</row>
    <row r="77" spans="1:76" ht="12.75" customHeight="1">
      <c r="A77" s="170" t="s">
        <v>206</v>
      </c>
      <c r="B77" s="423" t="str">
        <f>+'PIB O Deflactor'!B1</f>
        <v>CUADRO 7:    DEFLACTORES DEL PIB y de las Ramas de Actividad</v>
      </c>
      <c r="C77" s="426" t="s">
        <v>506</v>
      </c>
      <c r="D77" s="424" t="str">
        <f>+A4</f>
        <v>AÑO 2015=100</v>
      </c>
      <c r="E77" s="424"/>
      <c r="F77" s="425"/>
      <c r="G77" s="425"/>
      <c r="H77" s="1064"/>
      <c r="I77" s="1065"/>
      <c r="J77" s="1065"/>
      <c r="K77" s="1065"/>
      <c r="L77" s="1065"/>
      <c r="M77" s="1065"/>
      <c r="N77" s="1065"/>
      <c r="O77" s="1065"/>
      <c r="P77" s="1065"/>
      <c r="Q77" s="1065"/>
      <c r="R77" s="1065"/>
      <c r="S77" s="1065"/>
      <c r="T77" s="1065"/>
      <c r="U77" s="1065"/>
      <c r="V77" s="1065"/>
      <c r="W77" s="1065"/>
      <c r="X77" s="1065"/>
      <c r="Y77" s="1065"/>
      <c r="Z77" s="1065"/>
      <c r="AA77" s="1065"/>
      <c r="AB77" s="1065"/>
      <c r="AC77" s="1065"/>
      <c r="AD77" s="1065"/>
      <c r="AE77" s="1065"/>
      <c r="AF77" s="1065"/>
      <c r="AG77" s="1065"/>
      <c r="AH77" s="1065"/>
      <c r="AI77" s="1065"/>
      <c r="AJ77" s="1065"/>
      <c r="AK77" s="1065"/>
      <c r="AL77" s="1065"/>
      <c r="AM77" s="1065"/>
      <c r="AN77" s="1065"/>
      <c r="AO77" s="1065"/>
      <c r="AP77" s="1065"/>
      <c r="AQ77" s="1065"/>
      <c r="AR77" s="1065"/>
      <c r="AS77" s="1065"/>
      <c r="AT77" s="1065"/>
      <c r="AU77" s="1065"/>
      <c r="AV77" s="1065"/>
      <c r="AW77" s="1065"/>
      <c r="AX77" s="1065"/>
      <c r="AY77" s="1065"/>
      <c r="AZ77" s="1065"/>
      <c r="BA77" s="1065"/>
      <c r="BB77" s="1065"/>
      <c r="BC77" s="1065"/>
      <c r="BD77" s="1065"/>
      <c r="BE77" s="1065"/>
      <c r="BF77" s="1065"/>
      <c r="BG77" s="1065"/>
      <c r="BH77" s="1065"/>
      <c r="BI77" s="1065"/>
      <c r="BJ77" s="1065"/>
      <c r="BK77" s="1065"/>
      <c r="BL77" s="1065"/>
      <c r="BM77" s="1065"/>
      <c r="BN77" s="1065"/>
      <c r="BO77" s="1065"/>
      <c r="BP77" s="1065"/>
      <c r="BQ77" s="1065"/>
      <c r="BR77" s="1065"/>
      <c r="BS77" s="1065"/>
      <c r="BT77" s="1065"/>
      <c r="BU77" s="1065"/>
      <c r="BV77" s="1065"/>
      <c r="BW77" s="1065"/>
      <c r="BX77" s="1065"/>
    </row>
    <row r="78" spans="1:76" ht="12.75" hidden="1" customHeight="1" outlineLevel="1">
      <c r="A78" s="3"/>
      <c r="B78" s="1"/>
      <c r="C78" s="182"/>
      <c r="D78" s="172"/>
      <c r="E78" s="172"/>
      <c r="F78" s="221"/>
      <c r="G78" s="174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78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</row>
    <row r="79" spans="1:76" ht="12.75" hidden="1" customHeight="1" outlineLevel="1">
      <c r="A79" s="171"/>
      <c r="B79" s="12"/>
      <c r="C79" s="83" t="str">
        <f>+'PIB O Deflactor'!B5</f>
        <v>dPIB</v>
      </c>
      <c r="D79" s="399" t="str">
        <f>+'PIB O Deflactor'!B4</f>
        <v>Deflactor del Producto Interior Bruto</v>
      </c>
      <c r="E79" s="207"/>
      <c r="F79" s="207" t="s">
        <v>25</v>
      </c>
      <c r="G79" s="83"/>
      <c r="H79" s="1062"/>
      <c r="I79" s="1062"/>
      <c r="J79" s="1062"/>
      <c r="K79" s="1062"/>
      <c r="L79" s="1062"/>
      <c r="M79" s="1062"/>
      <c r="N79" s="1062"/>
      <c r="O79" s="1062"/>
      <c r="P79" s="1062"/>
      <c r="Q79" s="1062"/>
      <c r="R79" s="1062"/>
      <c r="S79" s="1062"/>
      <c r="T79" s="1062"/>
      <c r="U79" s="1062"/>
      <c r="V79" s="1062"/>
      <c r="W79" s="1062"/>
      <c r="X79" s="1062"/>
      <c r="Y79" s="1062"/>
      <c r="Z79" s="1062"/>
      <c r="AA79" s="1062"/>
      <c r="AB79" s="1062"/>
      <c r="AC79" s="1062"/>
      <c r="AD79" s="1062"/>
      <c r="AE79" s="1062"/>
      <c r="AF79" s="1062"/>
      <c r="AG79" s="1062"/>
      <c r="AH79" s="1062"/>
      <c r="AI79" s="1062"/>
      <c r="AJ79" s="1062"/>
      <c r="AK79" s="1062"/>
      <c r="AL79" s="1062"/>
      <c r="AM79" s="1062"/>
      <c r="AN79" s="1062"/>
      <c r="AO79" s="1062"/>
      <c r="AP79" s="1062"/>
      <c r="AQ79" s="1062"/>
      <c r="AR79" s="1062"/>
      <c r="AS79" s="1062"/>
      <c r="AT79" s="1062"/>
      <c r="AU79" s="1062"/>
      <c r="AV79" s="1062"/>
      <c r="AW79" s="1062"/>
      <c r="AX79" s="1062"/>
      <c r="AY79" s="1062"/>
      <c r="AZ79" s="1062"/>
      <c r="BA79" s="1062"/>
      <c r="BB79" s="1062"/>
      <c r="BC79" s="1062"/>
      <c r="BD79" s="1062"/>
      <c r="BE79" s="1062"/>
      <c r="BF79" s="1062"/>
      <c r="BG79" s="1062"/>
      <c r="BH79" s="1062"/>
      <c r="BI79" s="1062"/>
      <c r="BJ79" s="1062"/>
      <c r="BK79" s="1062"/>
      <c r="BL79" s="1062"/>
      <c r="BM79" s="1062"/>
      <c r="BN79" s="1062"/>
      <c r="BO79" s="1062"/>
      <c r="BP79" s="1062"/>
      <c r="BQ79" s="1062"/>
      <c r="BR79" s="1062"/>
      <c r="BS79" s="1062"/>
      <c r="BT79" s="1062"/>
      <c r="BU79" s="1062"/>
      <c r="BV79" s="1062"/>
      <c r="BW79" s="1062"/>
      <c r="BX79" s="1062"/>
    </row>
    <row r="80" spans="1:76" ht="12.75" hidden="1" customHeight="1" outlineLevel="1">
      <c r="A80" s="171"/>
      <c r="B80" s="12"/>
      <c r="C80" s="83" t="str">
        <f>+'PIB O Deflactor'!C5</f>
        <v>dVABpb</v>
      </c>
      <c r="D80" s="399" t="str">
        <f>+'PIB O Deflactor'!C4</f>
        <v>Deflactor del Valor Añadido Bruto a precios básicos (VABpb)</v>
      </c>
      <c r="E80" s="207"/>
      <c r="F80" s="207" t="s">
        <v>25</v>
      </c>
      <c r="G80" s="83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062"/>
      <c r="S80" s="1062"/>
      <c r="T80" s="1062"/>
      <c r="U80" s="1062"/>
      <c r="V80" s="1062"/>
      <c r="W80" s="1062"/>
      <c r="X80" s="1062"/>
      <c r="Y80" s="1062"/>
      <c r="Z80" s="1062"/>
      <c r="AA80" s="1062"/>
      <c r="AB80" s="1062"/>
      <c r="AC80" s="1062"/>
      <c r="AD80" s="1062"/>
      <c r="AE80" s="1062"/>
      <c r="AF80" s="1062"/>
      <c r="AG80" s="1062"/>
      <c r="AH80" s="1062"/>
      <c r="AI80" s="1062"/>
      <c r="AJ80" s="1062"/>
      <c r="AK80" s="1062"/>
      <c r="AL80" s="1062"/>
      <c r="AM80" s="1062"/>
      <c r="AN80" s="1062"/>
      <c r="AO80" s="1062"/>
      <c r="AP80" s="1062"/>
      <c r="AQ80" s="1062"/>
      <c r="AR80" s="1062"/>
      <c r="AS80" s="1062"/>
      <c r="AT80" s="1062"/>
      <c r="AU80" s="1062"/>
      <c r="AV80" s="1062"/>
      <c r="AW80" s="1062"/>
      <c r="AX80" s="1062"/>
      <c r="AY80" s="1062"/>
      <c r="AZ80" s="1062"/>
      <c r="BA80" s="1062"/>
      <c r="BB80" s="1062"/>
      <c r="BC80" s="1062"/>
      <c r="BD80" s="1062"/>
      <c r="BE80" s="1062"/>
      <c r="BF80" s="1062"/>
      <c r="BG80" s="1062"/>
      <c r="BH80" s="1062"/>
      <c r="BI80" s="1062"/>
      <c r="BJ80" s="1062"/>
      <c r="BK80" s="1062"/>
      <c r="BL80" s="1062"/>
      <c r="BM80" s="1062"/>
      <c r="BN80" s="1062"/>
      <c r="BO80" s="1062"/>
      <c r="BP80" s="1062"/>
      <c r="BQ80" s="1062"/>
      <c r="BR80" s="1062"/>
      <c r="BS80" s="1062"/>
      <c r="BT80" s="1062"/>
      <c r="BU80" s="1062"/>
      <c r="BV80" s="1062"/>
      <c r="BW80" s="1062"/>
      <c r="BX80" s="1062"/>
    </row>
    <row r="81" spans="1:76" ht="12.75" hidden="1" customHeight="1" outlineLevel="1">
      <c r="A81" s="3"/>
      <c r="B81" s="12"/>
      <c r="C81" s="83" t="str">
        <f>+'PIB O Deflactor'!D5</f>
        <v>dVABAGR</v>
      </c>
      <c r="D81" s="399" t="str">
        <f>+'PIB O Deflactor'!D4</f>
        <v xml:space="preserve">Deflactor de VABpb Agricultura, ganadería, silvicultura y pesca </v>
      </c>
      <c r="E81" s="207"/>
      <c r="F81" s="207" t="s">
        <v>25</v>
      </c>
      <c r="G81" s="83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062"/>
      <c r="S81" s="1062"/>
      <c r="T81" s="1062"/>
      <c r="U81" s="1062"/>
      <c r="V81" s="1062"/>
      <c r="W81" s="1062"/>
      <c r="X81" s="1062"/>
      <c r="Y81" s="1062"/>
      <c r="Z81" s="1062"/>
      <c r="AA81" s="1062"/>
      <c r="AB81" s="1062"/>
      <c r="AC81" s="1062"/>
      <c r="AD81" s="1062"/>
      <c r="AE81" s="1062"/>
      <c r="AF81" s="1062"/>
      <c r="AG81" s="1062"/>
      <c r="AH81" s="1062"/>
      <c r="AI81" s="1062"/>
      <c r="AJ81" s="1062"/>
      <c r="AK81" s="1062"/>
      <c r="AL81" s="1062"/>
      <c r="AM81" s="1062"/>
      <c r="AN81" s="1062"/>
      <c r="AO81" s="1062"/>
      <c r="AP81" s="1062"/>
      <c r="AQ81" s="1062"/>
      <c r="AR81" s="1062"/>
      <c r="AS81" s="1062"/>
      <c r="AT81" s="1062"/>
      <c r="AU81" s="1062"/>
      <c r="AV81" s="1062"/>
      <c r="AW81" s="1062"/>
      <c r="AX81" s="1062"/>
      <c r="AY81" s="1062"/>
      <c r="AZ81" s="1062"/>
      <c r="BA81" s="1062"/>
      <c r="BB81" s="1062"/>
      <c r="BC81" s="1062"/>
      <c r="BD81" s="1062"/>
      <c r="BE81" s="1062"/>
      <c r="BF81" s="1062"/>
      <c r="BG81" s="1062"/>
      <c r="BH81" s="1062"/>
      <c r="BI81" s="1062"/>
      <c r="BJ81" s="1062"/>
      <c r="BK81" s="1062"/>
      <c r="BL81" s="1062"/>
      <c r="BM81" s="1062"/>
      <c r="BN81" s="1062"/>
      <c r="BO81" s="1062"/>
      <c r="BP81" s="1062"/>
      <c r="BQ81" s="1062"/>
      <c r="BR81" s="1062"/>
      <c r="BS81" s="1062"/>
      <c r="BT81" s="1062"/>
      <c r="BU81" s="1062"/>
      <c r="BV81" s="1062"/>
      <c r="BW81" s="1062"/>
      <c r="BX81" s="1062"/>
    </row>
    <row r="82" spans="1:76" ht="12.75" hidden="1" customHeight="1" outlineLevel="1">
      <c r="A82" s="3"/>
      <c r="B82" s="12"/>
      <c r="C82" s="83" t="str">
        <f>+'PIB O Deflactor'!E5</f>
        <v>dVABENE</v>
      </c>
      <c r="D82" s="399" t="str">
        <f>+'PIB O Deflactor'!E4</f>
        <v>Deflactor del VABpb Industria. Industria energética</v>
      </c>
      <c r="E82" s="207"/>
      <c r="F82" s="207" t="s">
        <v>25</v>
      </c>
      <c r="G82" s="83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062"/>
      <c r="S82" s="1062"/>
      <c r="T82" s="1062"/>
      <c r="U82" s="1062"/>
      <c r="V82" s="1062"/>
      <c r="W82" s="1062"/>
      <c r="X82" s="1062"/>
      <c r="Y82" s="1062"/>
      <c r="Z82" s="1062"/>
      <c r="AA82" s="1062"/>
      <c r="AB82" s="1062"/>
      <c r="AC82" s="1062"/>
      <c r="AD82" s="1062"/>
      <c r="AE82" s="1062"/>
      <c r="AF82" s="1062"/>
      <c r="AG82" s="1062"/>
      <c r="AH82" s="1062"/>
      <c r="AI82" s="1062"/>
      <c r="AJ82" s="1062"/>
      <c r="AK82" s="1062"/>
      <c r="AL82" s="1062"/>
      <c r="AM82" s="1062"/>
      <c r="AN82" s="1062"/>
      <c r="AO82" s="1062"/>
      <c r="AP82" s="1062"/>
      <c r="AQ82" s="1062"/>
      <c r="AR82" s="1062"/>
      <c r="AS82" s="1062"/>
      <c r="AT82" s="1062"/>
      <c r="AU82" s="1062"/>
      <c r="AV82" s="1062"/>
      <c r="AW82" s="1062"/>
      <c r="AX82" s="1062"/>
      <c r="AY82" s="1062"/>
      <c r="AZ82" s="1062"/>
      <c r="BA82" s="1062"/>
      <c r="BB82" s="1062"/>
      <c r="BC82" s="1062"/>
      <c r="BD82" s="1062"/>
      <c r="BE82" s="1062"/>
      <c r="BF82" s="1062"/>
      <c r="BG82" s="1062"/>
      <c r="BH82" s="1062"/>
      <c r="BI82" s="1062"/>
      <c r="BJ82" s="1062"/>
      <c r="BK82" s="1062"/>
      <c r="BL82" s="1062"/>
      <c r="BM82" s="1062"/>
      <c r="BN82" s="1062"/>
      <c r="BO82" s="1062"/>
      <c r="BP82" s="1062"/>
      <c r="BQ82" s="1062"/>
      <c r="BR82" s="1062"/>
      <c r="BS82" s="1062"/>
      <c r="BT82" s="1062"/>
      <c r="BU82" s="1062"/>
      <c r="BV82" s="1062"/>
      <c r="BW82" s="1062"/>
      <c r="BX82" s="1062"/>
    </row>
    <row r="83" spans="1:76" ht="12.75" hidden="1" customHeight="1" outlineLevel="1">
      <c r="A83" s="3"/>
      <c r="B83" s="12"/>
      <c r="C83" s="83" t="str">
        <f>+'PIB O Deflactor'!F5</f>
        <v>dVABIND</v>
      </c>
      <c r="D83" s="399" t="str">
        <f>+'PIB O Deflactor'!F4</f>
        <v>Deflactor del VABpb Industria. Industria manufacturera</v>
      </c>
      <c r="E83" s="207"/>
      <c r="F83" s="207" t="s">
        <v>25</v>
      </c>
      <c r="G83" s="83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062"/>
      <c r="S83" s="1062"/>
      <c r="T83" s="1062"/>
      <c r="U83" s="1062"/>
      <c r="V83" s="1062"/>
      <c r="W83" s="1062"/>
      <c r="X83" s="1062"/>
      <c r="Y83" s="1062"/>
      <c r="Z83" s="1062"/>
      <c r="AA83" s="1062"/>
      <c r="AB83" s="1062"/>
      <c r="AC83" s="1062"/>
      <c r="AD83" s="1062"/>
      <c r="AE83" s="1062"/>
      <c r="AF83" s="1062"/>
      <c r="AG83" s="1062"/>
      <c r="AH83" s="1062"/>
      <c r="AI83" s="1062"/>
      <c r="AJ83" s="1062"/>
      <c r="AK83" s="1062"/>
      <c r="AL83" s="1062"/>
      <c r="AM83" s="1062"/>
      <c r="AN83" s="1062"/>
      <c r="AO83" s="1062"/>
      <c r="AP83" s="1062"/>
      <c r="AQ83" s="1062"/>
      <c r="AR83" s="1062"/>
      <c r="AS83" s="1062"/>
      <c r="AT83" s="1062"/>
      <c r="AU83" s="1062"/>
      <c r="AV83" s="1062"/>
      <c r="AW83" s="1062"/>
      <c r="AX83" s="1062"/>
      <c r="AY83" s="1062"/>
      <c r="AZ83" s="1062"/>
      <c r="BA83" s="1062"/>
      <c r="BB83" s="1062"/>
      <c r="BC83" s="1062"/>
      <c r="BD83" s="1062"/>
      <c r="BE83" s="1062"/>
      <c r="BF83" s="1062"/>
      <c r="BG83" s="1062"/>
      <c r="BH83" s="1062"/>
      <c r="BI83" s="1062"/>
      <c r="BJ83" s="1062"/>
      <c r="BK83" s="1062"/>
      <c r="BL83" s="1062"/>
      <c r="BM83" s="1062"/>
      <c r="BN83" s="1062"/>
      <c r="BO83" s="1062"/>
      <c r="BP83" s="1062"/>
      <c r="BQ83" s="1062"/>
      <c r="BR83" s="1062"/>
      <c r="BS83" s="1062"/>
      <c r="BT83" s="1062"/>
      <c r="BU83" s="1062"/>
      <c r="BV83" s="1062"/>
      <c r="BW83" s="1062"/>
      <c r="BX83" s="1062"/>
    </row>
    <row r="84" spans="1:76" ht="12.75" hidden="1" customHeight="1" outlineLevel="1">
      <c r="A84" s="3"/>
      <c r="B84" s="12"/>
      <c r="C84" s="83" t="str">
        <f>+'PIB O Deflactor'!G5</f>
        <v>dVABCONS</v>
      </c>
      <c r="D84" s="399" t="str">
        <f>+'PIB O Deflactor'!G4</f>
        <v>Deflactor del VABpb Construcción</v>
      </c>
      <c r="E84" s="207"/>
      <c r="F84" s="207" t="s">
        <v>25</v>
      </c>
      <c r="G84" s="83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062"/>
      <c r="S84" s="1062"/>
      <c r="T84" s="1062"/>
      <c r="U84" s="1062"/>
      <c r="V84" s="1062"/>
      <c r="W84" s="1062"/>
      <c r="X84" s="1062"/>
      <c r="Y84" s="1062"/>
      <c r="Z84" s="1062"/>
      <c r="AA84" s="1062"/>
      <c r="AB84" s="1062"/>
      <c r="AC84" s="1062"/>
      <c r="AD84" s="1062"/>
      <c r="AE84" s="1062"/>
      <c r="AF84" s="1062"/>
      <c r="AG84" s="1062"/>
      <c r="AH84" s="1062"/>
      <c r="AI84" s="1062"/>
      <c r="AJ84" s="1062"/>
      <c r="AK84" s="1062"/>
      <c r="AL84" s="1062"/>
      <c r="AM84" s="1062"/>
      <c r="AN84" s="1062"/>
      <c r="AO84" s="1062"/>
      <c r="AP84" s="1062"/>
      <c r="AQ84" s="1062"/>
      <c r="AR84" s="1062"/>
      <c r="AS84" s="1062"/>
      <c r="AT84" s="1062"/>
      <c r="AU84" s="1062"/>
      <c r="AV84" s="1062"/>
      <c r="AW84" s="1062"/>
      <c r="AX84" s="1062"/>
      <c r="AY84" s="1062"/>
      <c r="AZ84" s="1062"/>
      <c r="BA84" s="1062"/>
      <c r="BB84" s="1062"/>
      <c r="BC84" s="1062"/>
      <c r="BD84" s="1062"/>
      <c r="BE84" s="1062"/>
      <c r="BF84" s="1062"/>
      <c r="BG84" s="1062"/>
      <c r="BH84" s="1062"/>
      <c r="BI84" s="1062"/>
      <c r="BJ84" s="1062"/>
      <c r="BK84" s="1062"/>
      <c r="BL84" s="1062"/>
      <c r="BM84" s="1062"/>
      <c r="BN84" s="1062"/>
      <c r="BO84" s="1062"/>
      <c r="BP84" s="1062"/>
      <c r="BQ84" s="1062"/>
      <c r="BR84" s="1062"/>
      <c r="BS84" s="1062"/>
      <c r="BT84" s="1062"/>
      <c r="BU84" s="1062"/>
      <c r="BV84" s="1062"/>
      <c r="BW84" s="1062"/>
      <c r="BX84" s="1062"/>
    </row>
    <row r="85" spans="1:76" ht="12.75" hidden="1" customHeight="1" outlineLevel="1">
      <c r="A85" s="3"/>
      <c r="B85" s="12"/>
      <c r="C85" s="83" t="str">
        <f>+'PIB O Deflactor'!H5</f>
        <v>dVABS</v>
      </c>
      <c r="D85" s="399" t="str">
        <f>+'PIB O Deflactor'!H4</f>
        <v>Deflactor del VABpb Servicios</v>
      </c>
      <c r="E85" s="207"/>
      <c r="F85" s="207" t="s">
        <v>25</v>
      </c>
      <c r="G85" s="83"/>
      <c r="H85" s="178"/>
      <c r="I85" s="178"/>
      <c r="J85" s="178"/>
      <c r="K85" s="178"/>
      <c r="L85" s="178"/>
      <c r="M85" s="178"/>
      <c r="N85" s="178"/>
      <c r="O85" s="178"/>
      <c r="P85" s="178"/>
      <c r="Q85" s="178"/>
      <c r="R85" s="1062"/>
      <c r="S85" s="1062"/>
      <c r="T85" s="1062"/>
      <c r="U85" s="1062"/>
      <c r="V85" s="1062"/>
      <c r="W85" s="1062"/>
      <c r="X85" s="1062"/>
      <c r="Y85" s="1062"/>
      <c r="Z85" s="1062"/>
      <c r="AA85" s="1062"/>
      <c r="AB85" s="1062"/>
      <c r="AC85" s="1062"/>
      <c r="AD85" s="1062"/>
      <c r="AE85" s="1062"/>
      <c r="AF85" s="1062"/>
      <c r="AG85" s="1062"/>
      <c r="AH85" s="1062"/>
      <c r="AI85" s="1062"/>
      <c r="AJ85" s="1062"/>
      <c r="AK85" s="1062"/>
      <c r="AL85" s="1062"/>
      <c r="AM85" s="1062"/>
      <c r="AN85" s="1062"/>
      <c r="AO85" s="1062"/>
      <c r="AP85" s="1062"/>
      <c r="AQ85" s="1062"/>
      <c r="AR85" s="1062"/>
      <c r="AS85" s="1062"/>
      <c r="AT85" s="1062"/>
      <c r="AU85" s="1062"/>
      <c r="AV85" s="1062"/>
      <c r="AW85" s="1062"/>
      <c r="AX85" s="1062"/>
      <c r="AY85" s="1062"/>
      <c r="AZ85" s="1062"/>
      <c r="BA85" s="1062"/>
      <c r="BB85" s="1062"/>
      <c r="BC85" s="1062"/>
      <c r="BD85" s="1062"/>
      <c r="BE85" s="1062"/>
      <c r="BF85" s="1062"/>
      <c r="BG85" s="1062"/>
      <c r="BH85" s="1062"/>
      <c r="BI85" s="1062"/>
      <c r="BJ85" s="1062"/>
      <c r="BK85" s="1062"/>
      <c r="BL85" s="1062"/>
      <c r="BM85" s="1062"/>
      <c r="BN85" s="1062"/>
      <c r="BO85" s="1062"/>
      <c r="BP85" s="1062"/>
      <c r="BQ85" s="1062"/>
      <c r="BR85" s="1062"/>
      <c r="BS85" s="1062"/>
      <c r="BT85" s="1062"/>
      <c r="BU85" s="1062"/>
      <c r="BV85" s="1062"/>
      <c r="BW85" s="1062"/>
      <c r="BX85" s="1062"/>
    </row>
    <row r="86" spans="1:76" ht="12.75" hidden="1" customHeight="1" outlineLevel="1">
      <c r="A86" s="3"/>
      <c r="B86" s="12"/>
      <c r="C86" s="83" t="str">
        <f>+'PIB O Deflactor'!I5</f>
        <v>dVABSDV</v>
      </c>
      <c r="D86" s="399" t="str">
        <f>+'PIB O Deflactor'!I4</f>
        <v>Deflactor del VABpb Servicios. Servicios de mercado</v>
      </c>
      <c r="E86" s="207"/>
      <c r="F86" s="207" t="s">
        <v>25</v>
      </c>
      <c r="G86" s="83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062"/>
      <c r="S86" s="1062"/>
      <c r="T86" s="1062"/>
      <c r="U86" s="1062"/>
      <c r="V86" s="1062"/>
      <c r="W86" s="1062"/>
      <c r="X86" s="1062"/>
      <c r="Y86" s="1062"/>
      <c r="Z86" s="1062"/>
      <c r="AA86" s="1062"/>
      <c r="AB86" s="1062"/>
      <c r="AC86" s="1062"/>
      <c r="AD86" s="1062"/>
      <c r="AE86" s="1062"/>
      <c r="AF86" s="1062"/>
      <c r="AG86" s="1062"/>
      <c r="AH86" s="1062"/>
      <c r="AI86" s="1062"/>
      <c r="AJ86" s="1062"/>
      <c r="AK86" s="1062"/>
      <c r="AL86" s="1062"/>
      <c r="AM86" s="1062"/>
      <c r="AN86" s="1062"/>
      <c r="AO86" s="1062"/>
      <c r="AP86" s="1062"/>
      <c r="AQ86" s="1062"/>
      <c r="AR86" s="1062"/>
      <c r="AS86" s="1062"/>
      <c r="AT86" s="1062"/>
      <c r="AU86" s="1062"/>
      <c r="AV86" s="1062"/>
      <c r="AW86" s="1062"/>
      <c r="AX86" s="1062"/>
      <c r="AY86" s="1062"/>
      <c r="AZ86" s="1062"/>
      <c r="BA86" s="1062"/>
      <c r="BB86" s="1062"/>
      <c r="BC86" s="1062"/>
      <c r="BD86" s="1062"/>
      <c r="BE86" s="1062"/>
      <c r="BF86" s="1062"/>
      <c r="BG86" s="1062"/>
      <c r="BH86" s="1062"/>
      <c r="BI86" s="1062"/>
      <c r="BJ86" s="1062"/>
      <c r="BK86" s="1062"/>
      <c r="BL86" s="1062"/>
      <c r="BM86" s="1062"/>
      <c r="BN86" s="1062"/>
      <c r="BO86" s="1062"/>
      <c r="BP86" s="1062"/>
      <c r="BQ86" s="1062"/>
      <c r="BR86" s="1062"/>
      <c r="BS86" s="1062"/>
      <c r="BT86" s="1062"/>
      <c r="BU86" s="1062"/>
      <c r="BV86" s="1062"/>
      <c r="BW86" s="1062"/>
      <c r="BX86" s="1062"/>
    </row>
    <row r="87" spans="1:76" ht="12.75" hidden="1" customHeight="1" outlineLevel="1">
      <c r="A87" s="3"/>
      <c r="B87" s="12"/>
      <c r="C87" s="190" t="str">
        <f>+'PIB O Deflactor'!J5</f>
        <v>dVABriiV</v>
      </c>
      <c r="D87" s="190" t="str">
        <f>+'PIB O Deflactor'!J4</f>
        <v>Deflactor del Rentas inmobiliarias imputadas</v>
      </c>
      <c r="E87" s="207"/>
      <c r="F87" s="207" t="s">
        <v>25</v>
      </c>
      <c r="G87" s="190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  <c r="S87" s="178"/>
      <c r="T87" s="186"/>
      <c r="U87" s="187"/>
      <c r="V87" s="186"/>
      <c r="W87" s="186"/>
      <c r="X87" s="186"/>
      <c r="Y87" s="186"/>
      <c r="Z87" s="186"/>
      <c r="AA87" s="186"/>
      <c r="AB87" s="186"/>
      <c r="AC87" s="186"/>
      <c r="AD87" s="186"/>
      <c r="AE87" s="186"/>
      <c r="AF87" s="186"/>
      <c r="AG87" s="186"/>
      <c r="AH87" s="186"/>
      <c r="AI87" s="186"/>
      <c r="AJ87" s="186"/>
      <c r="AK87" s="186"/>
      <c r="AL87" s="186"/>
      <c r="AM87" s="186"/>
      <c r="AN87" s="186"/>
      <c r="AO87" s="186"/>
      <c r="AP87" s="186"/>
      <c r="AQ87" s="186"/>
      <c r="AR87" s="186"/>
      <c r="AS87" s="186"/>
      <c r="AT87" s="186"/>
      <c r="AU87" s="186"/>
      <c r="AV87" s="186"/>
      <c r="AW87" s="1063"/>
      <c r="AX87" s="1063"/>
      <c r="AY87" s="1063"/>
      <c r="AZ87" s="1063"/>
      <c r="BA87" s="1063"/>
      <c r="BB87" s="1063"/>
      <c r="BC87" s="1063"/>
      <c r="BD87" s="1063"/>
      <c r="BE87" s="1063"/>
      <c r="BF87" s="1063"/>
      <c r="BG87" s="1063"/>
      <c r="BH87" s="1063"/>
      <c r="BI87" s="1063"/>
      <c r="BJ87" s="1063"/>
      <c r="BK87" s="1063"/>
      <c r="BL87" s="1063"/>
      <c r="BM87" s="1063"/>
      <c r="BN87" s="1063"/>
      <c r="BO87" s="1063"/>
      <c r="BP87" s="1063"/>
      <c r="BQ87" s="1063"/>
      <c r="BR87" s="1063"/>
      <c r="BS87" s="1063"/>
      <c r="BT87" s="1063"/>
      <c r="BU87" s="1063"/>
      <c r="BV87" s="1063"/>
      <c r="BW87" s="1063"/>
      <c r="BX87" s="1063"/>
    </row>
    <row r="88" spans="1:76" ht="12.75" hidden="1" customHeight="1" outlineLevel="1">
      <c r="A88" s="3"/>
      <c r="B88" s="12"/>
      <c r="C88" s="83" t="str">
        <f>+'PIB O Deflactor'!K5</f>
        <v>dVABSNDV</v>
      </c>
      <c r="D88" s="399" t="str">
        <f>+'PIB O Deflactor'!K4</f>
        <v>Deflactor del VABpb Servicios. Administración pública, educación y sanidad</v>
      </c>
      <c r="E88" s="207"/>
      <c r="F88" s="207" t="s">
        <v>25</v>
      </c>
      <c r="G88" s="83"/>
      <c r="H88" s="178"/>
      <c r="I88" s="178"/>
      <c r="J88" s="178"/>
      <c r="K88" s="178"/>
      <c r="L88" s="178"/>
      <c r="M88" s="178"/>
      <c r="N88" s="178"/>
      <c r="O88" s="178"/>
      <c r="P88" s="178"/>
      <c r="Q88" s="178"/>
      <c r="R88" s="1062"/>
      <c r="S88" s="1062"/>
      <c r="T88" s="1062"/>
      <c r="U88" s="1062"/>
      <c r="V88" s="1062"/>
      <c r="W88" s="1062"/>
      <c r="X88" s="1062"/>
      <c r="Y88" s="1062"/>
      <c r="Z88" s="1062"/>
      <c r="AA88" s="1062"/>
      <c r="AB88" s="1062"/>
      <c r="AC88" s="1062"/>
      <c r="AD88" s="1062"/>
      <c r="AE88" s="1062"/>
      <c r="AF88" s="1062"/>
      <c r="AG88" s="1062"/>
      <c r="AH88" s="1062"/>
      <c r="AI88" s="1062"/>
      <c r="AJ88" s="1062"/>
      <c r="AK88" s="1062"/>
      <c r="AL88" s="1062"/>
      <c r="AM88" s="1062"/>
      <c r="AN88" s="1062"/>
      <c r="AO88" s="1062"/>
      <c r="AP88" s="1062"/>
      <c r="AQ88" s="1062"/>
      <c r="AR88" s="1062"/>
      <c r="AS88" s="1062"/>
      <c r="AT88" s="1062"/>
      <c r="AU88" s="1062"/>
      <c r="AV88" s="1062"/>
      <c r="AW88" s="1062"/>
      <c r="AX88" s="1062"/>
      <c r="AY88" s="1062"/>
      <c r="AZ88" s="1062"/>
      <c r="BA88" s="1062"/>
      <c r="BB88" s="1062"/>
      <c r="BC88" s="1062"/>
      <c r="BD88" s="1062"/>
      <c r="BE88" s="1062"/>
      <c r="BF88" s="1062"/>
      <c r="BG88" s="1062"/>
      <c r="BH88" s="1062"/>
      <c r="BI88" s="1062"/>
      <c r="BJ88" s="1062"/>
      <c r="BK88" s="1062"/>
      <c r="BL88" s="1062"/>
      <c r="BM88" s="1062"/>
      <c r="BN88" s="1062"/>
      <c r="BO88" s="1062"/>
      <c r="BP88" s="1062"/>
      <c r="BQ88" s="1062"/>
      <c r="BR88" s="1062"/>
      <c r="BS88" s="1062"/>
      <c r="BT88" s="1062"/>
      <c r="BU88" s="1062"/>
      <c r="BV88" s="1062"/>
      <c r="BW88" s="1062"/>
      <c r="BX88" s="1062"/>
    </row>
    <row r="89" spans="1:76" ht="12.75" hidden="1" customHeight="1" outlineLevel="1">
      <c r="A89" s="3"/>
      <c r="B89" s="12"/>
      <c r="C89" s="83" t="str">
        <f>+'PIB O Deflactor'!L5</f>
        <v>dINSP</v>
      </c>
      <c r="D89" s="399" t="str">
        <f>+'PIB O Deflactor'!L4</f>
        <v>Deflactor de los Impuestos menos subvenciones sobre los productos</v>
      </c>
      <c r="E89" s="207"/>
      <c r="F89" s="207" t="s">
        <v>25</v>
      </c>
      <c r="G89" s="83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062"/>
      <c r="S89" s="1062"/>
      <c r="T89" s="1062"/>
      <c r="U89" s="1062"/>
      <c r="V89" s="1062"/>
      <c r="W89" s="1062"/>
      <c r="X89" s="1062"/>
      <c r="Y89" s="1062"/>
      <c r="Z89" s="1062"/>
      <c r="AA89" s="1062"/>
      <c r="AB89" s="1062"/>
      <c r="AC89" s="1062"/>
      <c r="AD89" s="1062"/>
      <c r="AE89" s="1062"/>
      <c r="AF89" s="1062"/>
      <c r="AG89" s="1062"/>
      <c r="AH89" s="1062"/>
      <c r="AI89" s="1062"/>
      <c r="AJ89" s="1062"/>
      <c r="AK89" s="1062"/>
      <c r="AL89" s="1062"/>
      <c r="AM89" s="1062"/>
      <c r="AN89" s="1062"/>
      <c r="AO89" s="1062"/>
      <c r="AP89" s="1062"/>
      <c r="AQ89" s="1062"/>
      <c r="AR89" s="1062"/>
      <c r="AS89" s="1062"/>
      <c r="AT89" s="1062"/>
      <c r="AU89" s="1062"/>
      <c r="AV89" s="1062"/>
      <c r="AW89" s="1062"/>
      <c r="AX89" s="1062"/>
      <c r="AY89" s="1062"/>
      <c r="AZ89" s="1062"/>
      <c r="BA89" s="1062"/>
      <c r="BB89" s="1062"/>
      <c r="BC89" s="1062"/>
      <c r="BD89" s="1062"/>
      <c r="BE89" s="1062"/>
      <c r="BF89" s="1062"/>
      <c r="BG89" s="1062"/>
      <c r="BH89" s="1062"/>
      <c r="BI89" s="1062"/>
      <c r="BJ89" s="1062"/>
      <c r="BK89" s="1062"/>
      <c r="BL89" s="1062"/>
      <c r="BM89" s="1062"/>
      <c r="BN89" s="1062"/>
      <c r="BO89" s="1062"/>
      <c r="BP89" s="1062"/>
      <c r="BQ89" s="1062"/>
      <c r="BR89" s="1062"/>
      <c r="BS89" s="1062"/>
      <c r="BT89" s="1062"/>
      <c r="BU89" s="1062"/>
      <c r="BV89" s="1062"/>
      <c r="BW89" s="1062"/>
      <c r="BX89" s="1062"/>
    </row>
    <row r="90" spans="1:76" ht="12.75" hidden="1" customHeight="1" outlineLevel="1">
      <c r="A90" s="3"/>
      <c r="B90" s="1"/>
      <c r="C90" s="182"/>
      <c r="D90" s="183"/>
      <c r="E90" s="172"/>
      <c r="F90" s="172"/>
      <c r="G90" s="193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5"/>
      <c r="AK90" s="185"/>
      <c r="AL90" s="185"/>
      <c r="AM90" s="185"/>
      <c r="AN90" s="185"/>
      <c r="AO90" s="185"/>
      <c r="AP90" s="185"/>
      <c r="AQ90" s="185"/>
      <c r="AR90" s="185"/>
      <c r="AS90" s="185"/>
      <c r="AT90" s="185"/>
      <c r="AU90" s="185"/>
      <c r="AV90" s="185"/>
      <c r="AW90" s="185"/>
      <c r="AX90" s="185"/>
      <c r="AY90" s="185"/>
      <c r="AZ90" s="185"/>
      <c r="BA90" s="185"/>
      <c r="BB90" s="185"/>
      <c r="BC90" s="185"/>
      <c r="BD90" s="185"/>
      <c r="BE90" s="185"/>
      <c r="BF90" s="185"/>
      <c r="BG90" s="185"/>
      <c r="BH90" s="185"/>
      <c r="BI90" s="185"/>
    </row>
    <row r="91" spans="1:76" ht="12.75" customHeight="1" collapsed="1">
      <c r="A91" s="3"/>
      <c r="B91" s="1"/>
      <c r="C91" s="182"/>
      <c r="D91" s="183"/>
      <c r="E91" s="172"/>
      <c r="F91" s="172"/>
      <c r="G91" s="193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5"/>
      <c r="AM91" s="185"/>
      <c r="AN91" s="185"/>
      <c r="AO91" s="185"/>
      <c r="AP91" s="185"/>
      <c r="AQ91" s="185"/>
      <c r="AR91" s="185"/>
      <c r="AS91" s="185"/>
      <c r="AT91" s="185"/>
      <c r="AU91" s="185"/>
      <c r="AV91" s="185"/>
      <c r="AW91" s="185"/>
      <c r="AX91" s="185"/>
      <c r="AY91" s="185"/>
      <c r="AZ91" s="185"/>
      <c r="BA91" s="185"/>
      <c r="BB91" s="185"/>
      <c r="BC91" s="185"/>
      <c r="BD91" s="185"/>
      <c r="BE91" s="185"/>
      <c r="BF91" s="185"/>
      <c r="BG91" s="185"/>
      <c r="BH91" s="185"/>
      <c r="BI91" s="185"/>
    </row>
    <row r="92" spans="1:76" ht="12.75" customHeight="1">
      <c r="A92" s="170" t="s">
        <v>200</v>
      </c>
      <c r="B92" s="423" t="str">
        <f>+'X M Pcorr'!B1</f>
        <v>CUADRO 8:    COMERCIO EXTERIOR (PRECIOS CORRIENTES)</v>
      </c>
      <c r="C92" s="426"/>
      <c r="D92" s="424"/>
      <c r="E92" s="424"/>
      <c r="F92" s="425"/>
      <c r="G92" s="425"/>
      <c r="H92" s="1064"/>
      <c r="I92" s="1065"/>
      <c r="J92" s="1065"/>
      <c r="K92" s="1065"/>
      <c r="L92" s="1065"/>
      <c r="M92" s="1065"/>
      <c r="N92" s="1065"/>
      <c r="O92" s="1065"/>
      <c r="P92" s="1065"/>
      <c r="Q92" s="1065"/>
      <c r="R92" s="1065"/>
      <c r="S92" s="1065"/>
      <c r="T92" s="1065"/>
      <c r="U92" s="1065"/>
      <c r="V92" s="1065"/>
      <c r="W92" s="1065"/>
      <c r="X92" s="1065"/>
      <c r="Y92" s="1065"/>
      <c r="Z92" s="1065"/>
      <c r="AA92" s="1065"/>
      <c r="AB92" s="1065"/>
      <c r="AC92" s="1065"/>
      <c r="AD92" s="1065"/>
      <c r="AE92" s="1065"/>
      <c r="AF92" s="1065"/>
      <c r="AG92" s="1065"/>
      <c r="AH92" s="1065"/>
      <c r="AI92" s="1065"/>
      <c r="AJ92" s="1065"/>
      <c r="AK92" s="1065"/>
      <c r="AL92" s="1065"/>
      <c r="AM92" s="1065"/>
      <c r="AN92" s="1065"/>
      <c r="AO92" s="1065"/>
      <c r="AP92" s="1065"/>
      <c r="AQ92" s="1065"/>
      <c r="AR92" s="1065"/>
      <c r="AS92" s="1065"/>
      <c r="AT92" s="1065"/>
      <c r="AU92" s="1065"/>
      <c r="AV92" s="1065"/>
      <c r="AW92" s="1065"/>
      <c r="AX92" s="1065"/>
      <c r="AY92" s="1065"/>
      <c r="AZ92" s="1065"/>
      <c r="BA92" s="1065"/>
      <c r="BB92" s="1065"/>
      <c r="BC92" s="1065"/>
      <c r="BD92" s="1065"/>
      <c r="BE92" s="1065"/>
      <c r="BF92" s="1065"/>
      <c r="BG92" s="1065"/>
      <c r="BH92" s="1065"/>
      <c r="BI92" s="1065"/>
      <c r="BJ92" s="1065"/>
      <c r="BK92" s="1065"/>
      <c r="BL92" s="1065"/>
      <c r="BM92" s="1065"/>
      <c r="BN92" s="1065"/>
      <c r="BO92" s="1065"/>
      <c r="BP92" s="1065"/>
      <c r="BQ92" s="1065"/>
      <c r="BR92" s="1065"/>
      <c r="BS92" s="1065"/>
      <c r="BT92" s="1065"/>
      <c r="BU92" s="1065"/>
      <c r="BV92" s="1065"/>
      <c r="BW92" s="1065"/>
      <c r="BX92" s="1065"/>
    </row>
    <row r="93" spans="1:76" ht="12.75" hidden="1" customHeight="1" outlineLevel="1" collapsed="1">
      <c r="A93" s="3"/>
      <c r="B93" s="1"/>
      <c r="C93" s="182"/>
      <c r="D93" s="183"/>
      <c r="E93" s="172"/>
      <c r="F93" s="172"/>
      <c r="G93" s="184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  <c r="V93" s="185"/>
      <c r="W93" s="185"/>
      <c r="X93" s="185"/>
      <c r="Y93" s="185"/>
      <c r="Z93" s="185"/>
      <c r="AA93" s="185"/>
      <c r="AB93" s="185"/>
      <c r="AC93" s="185"/>
      <c r="AD93" s="185"/>
      <c r="AE93" s="185"/>
      <c r="AF93" s="185"/>
      <c r="AG93" s="185"/>
      <c r="AH93" s="185"/>
      <c r="AI93" s="185"/>
      <c r="AJ93" s="185"/>
      <c r="AK93" s="185"/>
      <c r="AL93" s="185"/>
      <c r="AM93" s="185"/>
      <c r="AN93" s="185"/>
      <c r="AO93" s="185"/>
      <c r="AP93" s="185"/>
      <c r="AQ93" s="185"/>
      <c r="AR93" s="185"/>
      <c r="AS93" s="185"/>
      <c r="AT93" s="185"/>
      <c r="AU93" s="185"/>
      <c r="AV93" s="185"/>
      <c r="AW93" s="185"/>
      <c r="AX93" s="185"/>
      <c r="AY93" s="185"/>
      <c r="AZ93" s="185"/>
      <c r="BA93" s="185"/>
      <c r="BB93" s="185"/>
      <c r="BC93" s="185"/>
      <c r="BD93" s="185"/>
      <c r="BE93" s="185"/>
      <c r="BF93" s="185"/>
      <c r="BG93" s="185"/>
      <c r="BH93" s="185"/>
      <c r="BI93" s="185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</row>
    <row r="94" spans="1:76" ht="12.75" hidden="1" customHeight="1" outlineLevel="1">
      <c r="A94" s="171"/>
      <c r="B94" s="1"/>
      <c r="C94" s="83" t="str">
        <f>+'X M Pcorr'!B5</f>
        <v>PIBpm</v>
      </c>
      <c r="D94" s="399" t="str">
        <f>+'X M Pcorr'!B4</f>
        <v>Producto Interior Bruto a precios corrientes</v>
      </c>
      <c r="E94" s="207" t="s">
        <v>1</v>
      </c>
      <c r="F94" s="207" t="s">
        <v>2</v>
      </c>
      <c r="G94" s="545"/>
      <c r="H94" s="1062" t="s">
        <v>3</v>
      </c>
      <c r="I94" s="1062"/>
      <c r="J94" s="1062"/>
      <c r="K94" s="1062"/>
      <c r="L94" s="1062"/>
      <c r="M94" s="1062"/>
      <c r="N94" s="1062"/>
      <c r="O94" s="1062"/>
      <c r="P94" s="1062"/>
      <c r="Q94" s="1062"/>
      <c r="R94" s="1061" t="s">
        <v>4</v>
      </c>
      <c r="S94" s="1061"/>
      <c r="T94" s="1061"/>
      <c r="U94" s="1061"/>
      <c r="V94" s="1061"/>
      <c r="W94" s="1061"/>
      <c r="X94" s="1061"/>
      <c r="Y94" s="1061"/>
      <c r="Z94" s="1061"/>
      <c r="AA94" s="1061"/>
      <c r="AB94" s="1061"/>
      <c r="AC94" s="1061"/>
      <c r="AD94" s="1061"/>
      <c r="AE94" s="1061"/>
      <c r="AF94" s="1061"/>
      <c r="AG94" s="1061"/>
      <c r="AH94" s="1062" t="s">
        <v>5</v>
      </c>
      <c r="AI94" s="1062"/>
      <c r="AJ94" s="1062"/>
      <c r="AK94" s="1062"/>
      <c r="AL94" s="1062"/>
      <c r="AM94" s="1062"/>
      <c r="AN94" s="1062"/>
      <c r="AO94" s="1062"/>
      <c r="AP94" s="1062"/>
      <c r="AQ94" s="1062"/>
      <c r="AR94" s="1062"/>
      <c r="AS94" s="1062"/>
      <c r="AT94" s="1062"/>
      <c r="AU94" s="1062"/>
      <c r="AV94" s="1062"/>
      <c r="AW94" s="1061" t="s">
        <v>914</v>
      </c>
      <c r="AX94" s="1061"/>
      <c r="AY94" s="1061"/>
      <c r="AZ94" s="1061"/>
      <c r="BA94" s="1061"/>
      <c r="BB94" s="1061"/>
      <c r="BC94" s="1061"/>
      <c r="BD94" s="1061"/>
      <c r="BE94" s="1061"/>
      <c r="BF94" s="1061"/>
      <c r="BG94" s="1061"/>
      <c r="BH94" s="1061"/>
      <c r="BI94" s="1061"/>
      <c r="BJ94" s="1061"/>
      <c r="BK94" s="1061"/>
      <c r="BL94" s="1061"/>
      <c r="BM94" s="1061"/>
      <c r="BN94" s="1061"/>
      <c r="BO94" s="1061"/>
      <c r="BP94" s="1061"/>
      <c r="BQ94" s="1061"/>
      <c r="BR94" s="1061"/>
      <c r="BS94" s="1061"/>
      <c r="BT94" s="1061"/>
      <c r="BU94" s="1061"/>
      <c r="BV94" s="1061"/>
      <c r="BW94" s="1061"/>
      <c r="BX94" s="1061"/>
    </row>
    <row r="95" spans="1:76" ht="12.75" hidden="1" customHeight="1" outlineLevel="1">
      <c r="A95" s="171"/>
      <c r="B95" s="1"/>
      <c r="C95" s="83" t="str">
        <f>+'X M Pcorr'!C5</f>
        <v>X</v>
      </c>
      <c r="D95" s="399" t="str">
        <f>+'X M Pcorr'!C4</f>
        <v>Exportaciones de bienes y servicios</v>
      </c>
      <c r="E95" s="207" t="s">
        <v>1</v>
      </c>
      <c r="F95" s="207" t="s">
        <v>2</v>
      </c>
      <c r="G95" s="545"/>
      <c r="H95" s="1062" t="s">
        <v>3</v>
      </c>
      <c r="I95" s="1062"/>
      <c r="J95" s="1062"/>
      <c r="K95" s="1062"/>
      <c r="L95" s="1062"/>
      <c r="M95" s="1062"/>
      <c r="N95" s="1062"/>
      <c r="O95" s="1062"/>
      <c r="P95" s="1062"/>
      <c r="Q95" s="1062"/>
      <c r="R95" s="1061" t="s">
        <v>4</v>
      </c>
      <c r="S95" s="1061"/>
      <c r="T95" s="1061"/>
      <c r="U95" s="1061"/>
      <c r="V95" s="1061"/>
      <c r="W95" s="1061"/>
      <c r="X95" s="1061"/>
      <c r="Y95" s="1061"/>
      <c r="Z95" s="1061"/>
      <c r="AA95" s="1061"/>
      <c r="AB95" s="1061"/>
      <c r="AC95" s="1061"/>
      <c r="AD95" s="1061"/>
      <c r="AE95" s="1061"/>
      <c r="AF95" s="1061"/>
      <c r="AG95" s="1061"/>
      <c r="AH95" s="1062" t="s">
        <v>5</v>
      </c>
      <c r="AI95" s="1062"/>
      <c r="AJ95" s="1062"/>
      <c r="AK95" s="1062"/>
      <c r="AL95" s="1062"/>
      <c r="AM95" s="1062"/>
      <c r="AN95" s="1062"/>
      <c r="AO95" s="1062"/>
      <c r="AP95" s="1062"/>
      <c r="AQ95" s="1062"/>
      <c r="AR95" s="1062"/>
      <c r="AS95" s="1062"/>
      <c r="AT95" s="1062"/>
      <c r="AU95" s="1062"/>
      <c r="AV95" s="1062"/>
      <c r="AW95" s="1061" t="s">
        <v>914</v>
      </c>
      <c r="AX95" s="1061"/>
      <c r="AY95" s="1061"/>
      <c r="AZ95" s="1061"/>
      <c r="BA95" s="1061"/>
      <c r="BB95" s="1061"/>
      <c r="BC95" s="1061"/>
      <c r="BD95" s="1061"/>
      <c r="BE95" s="1061"/>
      <c r="BF95" s="1061"/>
      <c r="BG95" s="1061"/>
      <c r="BH95" s="1061"/>
      <c r="BI95" s="1061"/>
      <c r="BJ95" s="1061"/>
      <c r="BK95" s="1061"/>
      <c r="BL95" s="1061"/>
      <c r="BM95" s="1061"/>
      <c r="BN95" s="1061"/>
      <c r="BO95" s="1061"/>
      <c r="BP95" s="1061"/>
      <c r="BQ95" s="1061"/>
      <c r="BR95" s="1061"/>
      <c r="BS95" s="1061"/>
      <c r="BT95" s="1061"/>
      <c r="BU95" s="1061"/>
      <c r="BV95" s="1061"/>
      <c r="BW95" s="1061"/>
      <c r="BX95" s="1061"/>
    </row>
    <row r="96" spans="1:76" ht="12.75" hidden="1" customHeight="1" outlineLevel="1">
      <c r="A96" s="171"/>
      <c r="B96" s="1"/>
      <c r="C96" s="83" t="str">
        <f>+'X M Pcorr'!D5</f>
        <v>XB</v>
      </c>
      <c r="D96" s="399" t="str">
        <f>+'X M Pcorr'!D4</f>
        <v>Exportaciones de bienes</v>
      </c>
      <c r="E96" s="207" t="s">
        <v>1</v>
      </c>
      <c r="F96" s="207" t="s">
        <v>2</v>
      </c>
      <c r="G96" s="545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061" t="s">
        <v>20</v>
      </c>
      <c r="S96" s="1061"/>
      <c r="T96" s="1061"/>
      <c r="U96" s="1061"/>
      <c r="V96" s="1061"/>
      <c r="W96" s="1061"/>
      <c r="X96" s="1062" t="s">
        <v>4</v>
      </c>
      <c r="Y96" s="1062"/>
      <c r="Z96" s="1062"/>
      <c r="AA96" s="1062"/>
      <c r="AB96" s="1062"/>
      <c r="AC96" s="1062"/>
      <c r="AD96" s="1062"/>
      <c r="AE96" s="1062"/>
      <c r="AF96" s="1062"/>
      <c r="AG96" s="1062"/>
      <c r="AH96" s="1062"/>
      <c r="AI96" s="1062"/>
      <c r="AJ96" s="1062"/>
      <c r="AK96" s="1062"/>
      <c r="AL96" s="1062"/>
      <c r="AM96" s="1062"/>
      <c r="AN96" s="1062"/>
      <c r="AO96" s="1062"/>
      <c r="AP96" s="1062"/>
      <c r="AQ96" s="1062"/>
      <c r="AR96" s="1062"/>
      <c r="AS96" s="1062"/>
      <c r="AT96" s="1062"/>
      <c r="AU96" s="1062"/>
      <c r="AV96" s="1062"/>
      <c r="AW96" s="1061" t="s">
        <v>914</v>
      </c>
      <c r="AX96" s="1061"/>
      <c r="AY96" s="1061"/>
      <c r="AZ96" s="1061"/>
      <c r="BA96" s="1061"/>
      <c r="BB96" s="1061"/>
      <c r="BC96" s="1061"/>
      <c r="BD96" s="1061"/>
      <c r="BE96" s="1061"/>
      <c r="BF96" s="1061"/>
      <c r="BG96" s="1061"/>
      <c r="BH96" s="1061"/>
      <c r="BI96" s="1061"/>
      <c r="BJ96" s="1061"/>
      <c r="BK96" s="1061"/>
      <c r="BL96" s="1061"/>
      <c r="BM96" s="1061"/>
      <c r="BN96" s="1061"/>
      <c r="BO96" s="1061"/>
      <c r="BP96" s="1061"/>
      <c r="BQ96" s="1061"/>
      <c r="BR96" s="1061"/>
      <c r="BS96" s="1061"/>
      <c r="BT96" s="1061"/>
      <c r="BU96" s="1061"/>
      <c r="BV96" s="1061"/>
      <c r="BW96" s="1061"/>
      <c r="BX96" s="1061"/>
    </row>
    <row r="97" spans="1:76" ht="12.75" hidden="1" customHeight="1" outlineLevel="1">
      <c r="A97" s="171"/>
      <c r="B97" s="1"/>
      <c r="C97" s="83" t="str">
        <f>+'X M Pcorr'!E5</f>
        <v>XS</v>
      </c>
      <c r="D97" s="399" t="str">
        <f>+'X M Pcorr'!E4</f>
        <v>Exportaciones de servicios</v>
      </c>
      <c r="E97" s="207" t="s">
        <v>1</v>
      </c>
      <c r="F97" s="207" t="s">
        <v>2</v>
      </c>
      <c r="G97" s="545"/>
      <c r="H97" s="178"/>
      <c r="I97" s="178"/>
      <c r="J97" s="178"/>
      <c r="K97" s="178"/>
      <c r="L97" s="178"/>
      <c r="M97" s="178"/>
      <c r="N97" s="178"/>
      <c r="O97" s="178"/>
      <c r="P97" s="178"/>
      <c r="Q97" s="178"/>
      <c r="R97" s="1061" t="s">
        <v>20</v>
      </c>
      <c r="S97" s="1061"/>
      <c r="T97" s="1061"/>
      <c r="U97" s="1061"/>
      <c r="V97" s="1061"/>
      <c r="W97" s="1061"/>
      <c r="X97" s="1062" t="s">
        <v>4</v>
      </c>
      <c r="Y97" s="1062"/>
      <c r="Z97" s="1062"/>
      <c r="AA97" s="1062"/>
      <c r="AB97" s="1062"/>
      <c r="AC97" s="1062"/>
      <c r="AD97" s="1062"/>
      <c r="AE97" s="1062"/>
      <c r="AF97" s="1062"/>
      <c r="AG97" s="1062"/>
      <c r="AH97" s="1062"/>
      <c r="AI97" s="1062"/>
      <c r="AJ97" s="1062"/>
      <c r="AK97" s="1062"/>
      <c r="AL97" s="1062"/>
      <c r="AM97" s="1062"/>
      <c r="AN97" s="1062"/>
      <c r="AO97" s="1062"/>
      <c r="AP97" s="1062"/>
      <c r="AQ97" s="1062"/>
      <c r="AR97" s="1062"/>
      <c r="AS97" s="1062"/>
      <c r="AT97" s="1062"/>
      <c r="AU97" s="1062"/>
      <c r="AV97" s="1062"/>
      <c r="AW97" s="1061" t="s">
        <v>914</v>
      </c>
      <c r="AX97" s="1061"/>
      <c r="AY97" s="1061"/>
      <c r="AZ97" s="1061"/>
      <c r="BA97" s="1061"/>
      <c r="BB97" s="1061"/>
      <c r="BC97" s="1061"/>
      <c r="BD97" s="1061"/>
      <c r="BE97" s="1061"/>
      <c r="BF97" s="1061"/>
      <c r="BG97" s="1061"/>
      <c r="BH97" s="1061"/>
      <c r="BI97" s="1061"/>
      <c r="BJ97" s="1061"/>
      <c r="BK97" s="1061"/>
      <c r="BL97" s="1061"/>
      <c r="BM97" s="1061"/>
      <c r="BN97" s="1061"/>
      <c r="BO97" s="1061"/>
      <c r="BP97" s="1061"/>
      <c r="BQ97" s="1061"/>
      <c r="BR97" s="1061"/>
      <c r="BS97" s="1061"/>
      <c r="BT97" s="1061"/>
      <c r="BU97" s="1061"/>
      <c r="BV97" s="1061"/>
      <c r="BW97" s="1061"/>
      <c r="BX97" s="1061"/>
    </row>
    <row r="98" spans="1:76" ht="12.75" hidden="1" customHeight="1" outlineLevel="1">
      <c r="A98" s="171"/>
      <c r="B98" s="1"/>
      <c r="C98" s="83" t="str">
        <f>+'X M Pcorr'!F5</f>
        <v>XS_NTUR</v>
      </c>
      <c r="D98" s="399" t="str">
        <f>+'X M Pcorr'!F4</f>
        <v>Exportaciones de servicios. Servicios no turísticos</v>
      </c>
      <c r="E98" s="207" t="s">
        <v>1</v>
      </c>
      <c r="F98" s="207" t="s">
        <v>2</v>
      </c>
      <c r="G98" s="545"/>
      <c r="H98" s="178"/>
      <c r="I98" s="178"/>
      <c r="J98" s="178"/>
      <c r="K98" s="178"/>
      <c r="L98" s="178"/>
      <c r="M98" s="178"/>
      <c r="N98" s="178"/>
      <c r="O98" s="178"/>
      <c r="P98" s="178"/>
      <c r="Q98" s="178"/>
      <c r="R98" s="1061" t="s">
        <v>20</v>
      </c>
      <c r="S98" s="1061"/>
      <c r="T98" s="1061"/>
      <c r="U98" s="1061"/>
      <c r="V98" s="1061"/>
      <c r="W98" s="1061"/>
      <c r="X98" s="1062" t="s">
        <v>4</v>
      </c>
      <c r="Y98" s="1062"/>
      <c r="Z98" s="1062"/>
      <c r="AA98" s="1062"/>
      <c r="AB98" s="1062"/>
      <c r="AC98" s="1062"/>
      <c r="AD98" s="1062"/>
      <c r="AE98" s="1062"/>
      <c r="AF98" s="1062"/>
      <c r="AG98" s="1062"/>
      <c r="AH98" s="1062"/>
      <c r="AI98" s="1062"/>
      <c r="AJ98" s="1062"/>
      <c r="AK98" s="1062"/>
      <c r="AL98" s="1062"/>
      <c r="AM98" s="1062"/>
      <c r="AN98" s="1062"/>
      <c r="AO98" s="1062"/>
      <c r="AP98" s="1062"/>
      <c r="AQ98" s="1062"/>
      <c r="AR98" s="1062"/>
      <c r="AS98" s="1062"/>
      <c r="AT98" s="1062"/>
      <c r="AU98" s="1062"/>
      <c r="AV98" s="1062"/>
      <c r="AW98" s="1061" t="s">
        <v>914</v>
      </c>
      <c r="AX98" s="1061"/>
      <c r="AY98" s="1061"/>
      <c r="AZ98" s="1061"/>
      <c r="BA98" s="1061"/>
      <c r="BB98" s="1061"/>
      <c r="BC98" s="1061"/>
      <c r="BD98" s="1061"/>
      <c r="BE98" s="1061"/>
      <c r="BF98" s="1061"/>
      <c r="BG98" s="1061"/>
      <c r="BH98" s="1061"/>
      <c r="BI98" s="1061"/>
      <c r="BJ98" s="1061"/>
      <c r="BK98" s="1061"/>
      <c r="BL98" s="1061"/>
      <c r="BM98" s="1061"/>
      <c r="BN98" s="1061"/>
      <c r="BO98" s="1061"/>
      <c r="BP98" s="1061"/>
      <c r="BQ98" s="1061"/>
      <c r="BR98" s="1061"/>
      <c r="BS98" s="1061"/>
      <c r="BT98" s="1061"/>
      <c r="BU98" s="1061"/>
      <c r="BV98" s="1061"/>
      <c r="BW98" s="1061"/>
      <c r="BX98" s="1061"/>
    </row>
    <row r="99" spans="1:76" ht="12.75" hidden="1" customHeight="1" outlineLevel="1">
      <c r="A99" s="171"/>
      <c r="B99" s="1"/>
      <c r="C99" s="83" t="str">
        <f>+'X M Pcorr'!G5</f>
        <v>XS_GHNRETN</v>
      </c>
      <c r="D99" s="399" t="str">
        <f>+'X M Pcorr'!G4</f>
        <v>Exportaciones de servicios. Gasto de los hogares no residentes en el territorio económico</v>
      </c>
      <c r="E99" s="207" t="s">
        <v>1</v>
      </c>
      <c r="F99" s="207" t="s">
        <v>2</v>
      </c>
      <c r="G99" s="545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061" t="s">
        <v>20</v>
      </c>
      <c r="S99" s="1061"/>
      <c r="T99" s="1061"/>
      <c r="U99" s="1061"/>
      <c r="V99" s="1061"/>
      <c r="W99" s="1061"/>
      <c r="X99" s="1062" t="s">
        <v>4</v>
      </c>
      <c r="Y99" s="1062"/>
      <c r="Z99" s="1062"/>
      <c r="AA99" s="1062"/>
      <c r="AB99" s="1062"/>
      <c r="AC99" s="1062"/>
      <c r="AD99" s="1062"/>
      <c r="AE99" s="1062"/>
      <c r="AF99" s="1062"/>
      <c r="AG99" s="1062"/>
      <c r="AH99" s="1062"/>
      <c r="AI99" s="1062"/>
      <c r="AJ99" s="1062"/>
      <c r="AK99" s="1062"/>
      <c r="AL99" s="1062"/>
      <c r="AM99" s="1062"/>
      <c r="AN99" s="1062"/>
      <c r="AO99" s="1062"/>
      <c r="AP99" s="1062"/>
      <c r="AQ99" s="1062"/>
      <c r="AR99" s="1062"/>
      <c r="AS99" s="1062"/>
      <c r="AT99" s="1062"/>
      <c r="AU99" s="1062"/>
      <c r="AV99" s="1062"/>
      <c r="AW99" s="1061" t="s">
        <v>914</v>
      </c>
      <c r="AX99" s="1061"/>
      <c r="AY99" s="1061"/>
      <c r="AZ99" s="1061"/>
      <c r="BA99" s="1061"/>
      <c r="BB99" s="1061"/>
      <c r="BC99" s="1061"/>
      <c r="BD99" s="1061"/>
      <c r="BE99" s="1061"/>
      <c r="BF99" s="1061"/>
      <c r="BG99" s="1061"/>
      <c r="BH99" s="1061"/>
      <c r="BI99" s="1061"/>
      <c r="BJ99" s="1061"/>
      <c r="BK99" s="1061"/>
      <c r="BL99" s="1061"/>
      <c r="BM99" s="1061"/>
      <c r="BN99" s="1061"/>
      <c r="BO99" s="1061"/>
      <c r="BP99" s="1061"/>
      <c r="BQ99" s="1061"/>
      <c r="BR99" s="1061"/>
      <c r="BS99" s="1061"/>
      <c r="BT99" s="1061"/>
      <c r="BU99" s="1061"/>
      <c r="BV99" s="1061"/>
      <c r="BW99" s="1061"/>
      <c r="BX99" s="1061"/>
    </row>
    <row r="100" spans="1:76" ht="12.75" hidden="1" customHeight="1" outlineLevel="1">
      <c r="A100" s="171"/>
      <c r="B100" s="1"/>
      <c r="C100" s="83" t="str">
        <f>+'X M Pcorr'!H5</f>
        <v>M</v>
      </c>
      <c r="D100" s="399" t="str">
        <f>+'X M Pcorr'!H4</f>
        <v>Importaciones de bienes y servicios</v>
      </c>
      <c r="E100" s="207" t="s">
        <v>1</v>
      </c>
      <c r="F100" s="207" t="s">
        <v>2</v>
      </c>
      <c r="G100" s="545"/>
      <c r="H100" s="1062" t="s">
        <v>3</v>
      </c>
      <c r="I100" s="1062"/>
      <c r="J100" s="1062"/>
      <c r="K100" s="1062"/>
      <c r="L100" s="1062"/>
      <c r="M100" s="1062"/>
      <c r="N100" s="1062"/>
      <c r="O100" s="1062"/>
      <c r="P100" s="1062"/>
      <c r="Q100" s="1062"/>
      <c r="R100" s="1061" t="s">
        <v>4</v>
      </c>
      <c r="S100" s="1061"/>
      <c r="T100" s="1061"/>
      <c r="U100" s="1061"/>
      <c r="V100" s="1061"/>
      <c r="W100" s="1061"/>
      <c r="X100" s="1061"/>
      <c r="Y100" s="1061"/>
      <c r="Z100" s="1061"/>
      <c r="AA100" s="1061"/>
      <c r="AB100" s="1061"/>
      <c r="AC100" s="1061"/>
      <c r="AD100" s="1061"/>
      <c r="AE100" s="1061"/>
      <c r="AF100" s="1061"/>
      <c r="AG100" s="1061"/>
      <c r="AH100" s="1062" t="s">
        <v>5</v>
      </c>
      <c r="AI100" s="1062"/>
      <c r="AJ100" s="1062"/>
      <c r="AK100" s="1062"/>
      <c r="AL100" s="1062"/>
      <c r="AM100" s="1062"/>
      <c r="AN100" s="1062"/>
      <c r="AO100" s="1062"/>
      <c r="AP100" s="1062"/>
      <c r="AQ100" s="1062"/>
      <c r="AR100" s="1062"/>
      <c r="AS100" s="1062"/>
      <c r="AT100" s="1062"/>
      <c r="AU100" s="1062"/>
      <c r="AV100" s="1062"/>
      <c r="AW100" s="1061" t="s">
        <v>914</v>
      </c>
      <c r="AX100" s="1061"/>
      <c r="AY100" s="1061"/>
      <c r="AZ100" s="1061"/>
      <c r="BA100" s="1061"/>
      <c r="BB100" s="1061"/>
      <c r="BC100" s="1061"/>
      <c r="BD100" s="1061"/>
      <c r="BE100" s="1061"/>
      <c r="BF100" s="1061"/>
      <c r="BG100" s="1061"/>
      <c r="BH100" s="1061"/>
      <c r="BI100" s="1061"/>
      <c r="BJ100" s="1061"/>
      <c r="BK100" s="1061"/>
      <c r="BL100" s="1061"/>
      <c r="BM100" s="1061"/>
      <c r="BN100" s="1061"/>
      <c r="BO100" s="1061"/>
      <c r="BP100" s="1061"/>
      <c r="BQ100" s="1061"/>
      <c r="BR100" s="1061"/>
      <c r="BS100" s="1061"/>
      <c r="BT100" s="1061"/>
      <c r="BU100" s="1061"/>
      <c r="BV100" s="1061"/>
      <c r="BW100" s="1061"/>
      <c r="BX100" s="1061"/>
    </row>
    <row r="101" spans="1:76" ht="12.75" hidden="1" customHeight="1" outlineLevel="1">
      <c r="A101" s="171"/>
      <c r="B101" s="1"/>
      <c r="C101" s="83" t="str">
        <f>+'X M Pcorr'!I5</f>
        <v>MB</v>
      </c>
      <c r="D101" s="399" t="str">
        <f>+'X M Pcorr'!I4</f>
        <v>Importaciones de bienes</v>
      </c>
      <c r="E101" s="207" t="s">
        <v>1</v>
      </c>
      <c r="F101" s="207" t="s">
        <v>2</v>
      </c>
      <c r="G101" s="545"/>
      <c r="H101" s="178"/>
      <c r="I101" s="178"/>
      <c r="J101" s="178"/>
      <c r="K101" s="178"/>
      <c r="L101" s="178"/>
      <c r="M101" s="178"/>
      <c r="N101" s="178"/>
      <c r="O101" s="178"/>
      <c r="P101" s="178"/>
      <c r="Q101" s="178"/>
      <c r="R101" s="1061" t="s">
        <v>20</v>
      </c>
      <c r="S101" s="1061"/>
      <c r="T101" s="1061"/>
      <c r="U101" s="1061"/>
      <c r="V101" s="1061"/>
      <c r="W101" s="1061"/>
      <c r="X101" s="1062" t="s">
        <v>4</v>
      </c>
      <c r="Y101" s="1062"/>
      <c r="Z101" s="1062"/>
      <c r="AA101" s="1062"/>
      <c r="AB101" s="1062"/>
      <c r="AC101" s="1062"/>
      <c r="AD101" s="1062"/>
      <c r="AE101" s="1062"/>
      <c r="AF101" s="1062"/>
      <c r="AG101" s="1062"/>
      <c r="AH101" s="1062"/>
      <c r="AI101" s="1062"/>
      <c r="AJ101" s="1062"/>
      <c r="AK101" s="1062"/>
      <c r="AL101" s="1062"/>
      <c r="AM101" s="1062"/>
      <c r="AN101" s="1062"/>
      <c r="AO101" s="1062"/>
      <c r="AP101" s="1062"/>
      <c r="AQ101" s="1062"/>
      <c r="AR101" s="1062"/>
      <c r="AS101" s="1062"/>
      <c r="AT101" s="1062"/>
      <c r="AU101" s="1062"/>
      <c r="AV101" s="1062"/>
      <c r="AW101" s="1061" t="s">
        <v>914</v>
      </c>
      <c r="AX101" s="1061"/>
      <c r="AY101" s="1061"/>
      <c r="AZ101" s="1061"/>
      <c r="BA101" s="1061"/>
      <c r="BB101" s="1061"/>
      <c r="BC101" s="1061"/>
      <c r="BD101" s="1061"/>
      <c r="BE101" s="1061"/>
      <c r="BF101" s="1061"/>
      <c r="BG101" s="1061"/>
      <c r="BH101" s="1061"/>
      <c r="BI101" s="1061"/>
      <c r="BJ101" s="1061"/>
      <c r="BK101" s="1061"/>
      <c r="BL101" s="1061"/>
      <c r="BM101" s="1061"/>
      <c r="BN101" s="1061"/>
      <c r="BO101" s="1061"/>
      <c r="BP101" s="1061"/>
      <c r="BQ101" s="1061"/>
      <c r="BR101" s="1061"/>
      <c r="BS101" s="1061"/>
      <c r="BT101" s="1061"/>
      <c r="BU101" s="1061"/>
      <c r="BV101" s="1061"/>
      <c r="BW101" s="1061"/>
      <c r="BX101" s="1061"/>
    </row>
    <row r="102" spans="1:76" ht="12.75" hidden="1" customHeight="1" outlineLevel="1">
      <c r="A102" s="171"/>
      <c r="B102" s="1"/>
      <c r="C102" s="83" t="str">
        <f>+'X M Pcorr'!J5</f>
        <v>MS</v>
      </c>
      <c r="D102" s="399" t="str">
        <f>+'X M Pcorr'!J4</f>
        <v>Importaciones de Servicios</v>
      </c>
      <c r="E102" s="207" t="s">
        <v>1</v>
      </c>
      <c r="F102" s="207" t="s">
        <v>2</v>
      </c>
      <c r="G102" s="545"/>
      <c r="H102" s="178"/>
      <c r="I102" s="178"/>
      <c r="J102" s="178"/>
      <c r="K102" s="178"/>
      <c r="L102" s="178"/>
      <c r="M102" s="178"/>
      <c r="N102" s="178"/>
      <c r="O102" s="178"/>
      <c r="P102" s="178"/>
      <c r="Q102" s="178"/>
      <c r="R102" s="1061" t="s">
        <v>20</v>
      </c>
      <c r="S102" s="1061"/>
      <c r="T102" s="1061"/>
      <c r="U102" s="1061"/>
      <c r="V102" s="1061"/>
      <c r="W102" s="1061"/>
      <c r="X102" s="1062" t="s">
        <v>4</v>
      </c>
      <c r="Y102" s="1062"/>
      <c r="Z102" s="1062"/>
      <c r="AA102" s="1062"/>
      <c r="AB102" s="1062"/>
      <c r="AC102" s="1062"/>
      <c r="AD102" s="1062"/>
      <c r="AE102" s="1062"/>
      <c r="AF102" s="1062"/>
      <c r="AG102" s="1062"/>
      <c r="AH102" s="1062"/>
      <c r="AI102" s="1062"/>
      <c r="AJ102" s="1062"/>
      <c r="AK102" s="1062"/>
      <c r="AL102" s="1062"/>
      <c r="AM102" s="1062"/>
      <c r="AN102" s="1062"/>
      <c r="AO102" s="1062"/>
      <c r="AP102" s="1062"/>
      <c r="AQ102" s="1062"/>
      <c r="AR102" s="1062"/>
      <c r="AS102" s="1062"/>
      <c r="AT102" s="1062"/>
      <c r="AU102" s="1062"/>
      <c r="AV102" s="1062"/>
      <c r="AW102" s="1061" t="s">
        <v>914</v>
      </c>
      <c r="AX102" s="1061"/>
      <c r="AY102" s="1061"/>
      <c r="AZ102" s="1061"/>
      <c r="BA102" s="1061"/>
      <c r="BB102" s="1061"/>
      <c r="BC102" s="1061"/>
      <c r="BD102" s="1061"/>
      <c r="BE102" s="1061"/>
      <c r="BF102" s="1061"/>
      <c r="BG102" s="1061"/>
      <c r="BH102" s="1061"/>
      <c r="BI102" s="1061"/>
      <c r="BJ102" s="1061"/>
      <c r="BK102" s="1061"/>
      <c r="BL102" s="1061"/>
      <c r="BM102" s="1061"/>
      <c r="BN102" s="1061"/>
      <c r="BO102" s="1061"/>
      <c r="BP102" s="1061"/>
      <c r="BQ102" s="1061"/>
      <c r="BR102" s="1061"/>
      <c r="BS102" s="1061"/>
      <c r="BT102" s="1061"/>
      <c r="BU102" s="1061"/>
      <c r="BV102" s="1061"/>
      <c r="BW102" s="1061"/>
      <c r="BX102" s="1061"/>
    </row>
    <row r="103" spans="1:76" ht="12.75" hidden="1" customHeight="1" outlineLevel="1">
      <c r="A103" s="171"/>
      <c r="B103" s="1"/>
      <c r="C103" s="83" t="str">
        <f>+'X M Pcorr'!K5</f>
        <v>MS_NTUR</v>
      </c>
      <c r="D103" s="399" t="str">
        <f>+'X M Pcorr'!K4</f>
        <v>Importaciones de servicios. Servicios no turísticos</v>
      </c>
      <c r="E103" s="207" t="s">
        <v>1</v>
      </c>
      <c r="F103" s="207" t="s">
        <v>2</v>
      </c>
      <c r="G103" s="83"/>
      <c r="H103" s="178"/>
      <c r="I103" s="178"/>
      <c r="J103" s="178"/>
      <c r="K103" s="178"/>
      <c r="L103" s="178"/>
      <c r="M103" s="178"/>
      <c r="N103" s="178"/>
      <c r="O103" s="178"/>
      <c r="P103" s="178"/>
      <c r="Q103" s="178"/>
      <c r="R103" s="1061" t="s">
        <v>20</v>
      </c>
      <c r="S103" s="1061"/>
      <c r="T103" s="1061"/>
      <c r="U103" s="1061"/>
      <c r="V103" s="1061"/>
      <c r="W103" s="1061"/>
      <c r="X103" s="1062" t="s">
        <v>4</v>
      </c>
      <c r="Y103" s="1062"/>
      <c r="Z103" s="1062"/>
      <c r="AA103" s="1062"/>
      <c r="AB103" s="1062"/>
      <c r="AC103" s="1062"/>
      <c r="AD103" s="1062"/>
      <c r="AE103" s="1062"/>
      <c r="AF103" s="1062"/>
      <c r="AG103" s="1062"/>
      <c r="AH103" s="1062"/>
      <c r="AI103" s="1062"/>
      <c r="AJ103" s="1062"/>
      <c r="AK103" s="1062"/>
      <c r="AL103" s="1062"/>
      <c r="AM103" s="1062"/>
      <c r="AN103" s="1062"/>
      <c r="AO103" s="1062"/>
      <c r="AP103" s="1062"/>
      <c r="AQ103" s="1062"/>
      <c r="AR103" s="1062"/>
      <c r="AS103" s="1062"/>
      <c r="AT103" s="1062"/>
      <c r="AU103" s="1062"/>
      <c r="AV103" s="1062"/>
      <c r="AW103" s="1061" t="s">
        <v>914</v>
      </c>
      <c r="AX103" s="1061"/>
      <c r="AY103" s="1061"/>
      <c r="AZ103" s="1061"/>
      <c r="BA103" s="1061"/>
      <c r="BB103" s="1061"/>
      <c r="BC103" s="1061"/>
      <c r="BD103" s="1061"/>
      <c r="BE103" s="1061"/>
      <c r="BF103" s="1061"/>
      <c r="BG103" s="1061"/>
      <c r="BH103" s="1061"/>
      <c r="BI103" s="1061"/>
      <c r="BJ103" s="1061"/>
      <c r="BK103" s="1061"/>
      <c r="BL103" s="1061"/>
      <c r="BM103" s="1061"/>
      <c r="BN103" s="1061"/>
      <c r="BO103" s="1061"/>
      <c r="BP103" s="1061"/>
      <c r="BQ103" s="1061"/>
      <c r="BR103" s="1061"/>
      <c r="BS103" s="1061"/>
      <c r="BT103" s="1061"/>
      <c r="BU103" s="1061"/>
      <c r="BV103" s="1061"/>
      <c r="BW103" s="1061"/>
      <c r="BX103" s="1061"/>
    </row>
    <row r="104" spans="1:76" ht="12.75" hidden="1" customHeight="1" outlineLevel="1">
      <c r="A104" s="171"/>
      <c r="B104" s="1"/>
      <c r="C104" s="83" t="str">
        <f>+'X M Pcorr'!L5</f>
        <v>MS_GHRERM</v>
      </c>
      <c r="D104" s="399" t="str">
        <f>+'X M Pcorr'!L4</f>
        <v>Importaciones de servicios. Gasto de los hogares residentes en el resto del mundo</v>
      </c>
      <c r="E104" s="207" t="s">
        <v>1</v>
      </c>
      <c r="F104" s="207" t="s">
        <v>2</v>
      </c>
      <c r="G104" s="83"/>
      <c r="H104" s="178"/>
      <c r="I104" s="178"/>
      <c r="J104" s="178"/>
      <c r="K104" s="178"/>
      <c r="L104" s="178"/>
      <c r="M104" s="178"/>
      <c r="N104" s="178"/>
      <c r="O104" s="178"/>
      <c r="P104" s="178"/>
      <c r="Q104" s="178"/>
      <c r="R104" s="1061" t="s">
        <v>20</v>
      </c>
      <c r="S104" s="1061"/>
      <c r="T104" s="1061"/>
      <c r="U104" s="1061"/>
      <c r="V104" s="1061"/>
      <c r="W104" s="1061"/>
      <c r="X104" s="1062" t="s">
        <v>4</v>
      </c>
      <c r="Y104" s="1062"/>
      <c r="Z104" s="1062"/>
      <c r="AA104" s="1062"/>
      <c r="AB104" s="1062"/>
      <c r="AC104" s="1062"/>
      <c r="AD104" s="1062"/>
      <c r="AE104" s="1062"/>
      <c r="AF104" s="1062"/>
      <c r="AG104" s="1062"/>
      <c r="AH104" s="1062"/>
      <c r="AI104" s="1062"/>
      <c r="AJ104" s="1062"/>
      <c r="AK104" s="1062"/>
      <c r="AL104" s="1062"/>
      <c r="AM104" s="1062"/>
      <c r="AN104" s="1062"/>
      <c r="AO104" s="1062"/>
      <c r="AP104" s="1062"/>
      <c r="AQ104" s="1062"/>
      <c r="AR104" s="1062"/>
      <c r="AS104" s="1062"/>
      <c r="AT104" s="1062"/>
      <c r="AU104" s="1062"/>
      <c r="AV104" s="1062"/>
      <c r="AW104" s="1061" t="s">
        <v>914</v>
      </c>
      <c r="AX104" s="1061"/>
      <c r="AY104" s="1061"/>
      <c r="AZ104" s="1061"/>
      <c r="BA104" s="1061"/>
      <c r="BB104" s="1061"/>
      <c r="BC104" s="1061"/>
      <c r="BD104" s="1061"/>
      <c r="BE104" s="1061"/>
      <c r="BF104" s="1061"/>
      <c r="BG104" s="1061"/>
      <c r="BH104" s="1061"/>
      <c r="BI104" s="1061"/>
      <c r="BJ104" s="1061"/>
      <c r="BK104" s="1061"/>
      <c r="BL104" s="1061"/>
      <c r="BM104" s="1061"/>
      <c r="BN104" s="1061"/>
      <c r="BO104" s="1061"/>
      <c r="BP104" s="1061"/>
      <c r="BQ104" s="1061"/>
      <c r="BR104" s="1061"/>
      <c r="BS104" s="1061"/>
      <c r="BT104" s="1061"/>
      <c r="BU104" s="1061"/>
      <c r="BV104" s="1061"/>
      <c r="BW104" s="1061"/>
      <c r="BX104" s="1061"/>
    </row>
    <row r="105" spans="1:76" ht="12.75" hidden="1" customHeight="1" outlineLevel="1">
      <c r="A105" s="3"/>
      <c r="B105" s="1"/>
      <c r="C105" s="182"/>
      <c r="D105" s="183"/>
      <c r="E105" s="172"/>
      <c r="F105" s="172"/>
      <c r="G105" s="194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185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185"/>
      <c r="AV105" s="185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168"/>
      <c r="BK105" s="168"/>
      <c r="BL105" s="168"/>
      <c r="BM105" s="168"/>
      <c r="BN105" s="168"/>
      <c r="BO105" s="168"/>
      <c r="BP105" s="168"/>
      <c r="BQ105" s="168"/>
      <c r="BR105" s="168"/>
      <c r="BS105" s="168"/>
    </row>
    <row r="106" spans="1:76" ht="12.75" customHeight="1" collapsed="1">
      <c r="A106" s="3"/>
      <c r="B106" s="1"/>
      <c r="C106" s="182"/>
      <c r="D106" s="183"/>
      <c r="E106" s="172"/>
      <c r="F106" s="172"/>
      <c r="G106" s="194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  <c r="V106" s="185"/>
      <c r="W106" s="185"/>
      <c r="X106" s="185"/>
      <c r="Y106" s="185"/>
      <c r="Z106" s="185"/>
      <c r="AA106" s="185"/>
      <c r="AB106" s="185"/>
      <c r="AC106" s="185"/>
      <c r="AD106" s="185"/>
      <c r="AE106" s="185"/>
      <c r="AF106" s="185"/>
      <c r="AG106" s="185"/>
      <c r="AH106" s="185"/>
      <c r="AI106" s="185"/>
      <c r="AJ106" s="185"/>
      <c r="AK106" s="185"/>
      <c r="AL106" s="185"/>
      <c r="AM106" s="185"/>
      <c r="AN106" s="185"/>
      <c r="AO106" s="185"/>
      <c r="AP106" s="185"/>
      <c r="AQ106" s="185"/>
      <c r="AR106" s="185"/>
      <c r="AS106" s="185"/>
      <c r="AT106" s="185"/>
      <c r="AU106" s="185"/>
      <c r="AV106" s="185"/>
      <c r="AW106" s="185"/>
      <c r="AX106" s="185"/>
      <c r="AY106" s="185"/>
      <c r="AZ106" s="185"/>
      <c r="BA106" s="185"/>
      <c r="BB106" s="185"/>
      <c r="BC106" s="185"/>
      <c r="BD106" s="185"/>
      <c r="BE106" s="185"/>
      <c r="BF106" s="185"/>
      <c r="BG106" s="185"/>
      <c r="BH106" s="185"/>
      <c r="BI106" s="185"/>
      <c r="BJ106" s="168"/>
      <c r="BK106" s="168"/>
      <c r="BL106" s="168"/>
      <c r="BM106" s="168"/>
      <c r="BN106" s="168"/>
      <c r="BO106" s="168"/>
      <c r="BP106" s="168"/>
      <c r="BQ106" s="168"/>
      <c r="BR106" s="168"/>
      <c r="BS106" s="168"/>
    </row>
    <row r="107" spans="1:76" ht="12.75" customHeight="1">
      <c r="A107" s="170" t="s">
        <v>201</v>
      </c>
      <c r="B107" s="423" t="str">
        <f>+'X M Pctes'!B1</f>
        <v>CUADRO 9:    COMERCIO EXTERIOR (PRECIOS CONSTANTES)</v>
      </c>
      <c r="C107" s="426"/>
      <c r="D107" s="424" t="str">
        <f>+A4</f>
        <v>AÑO 2015=100</v>
      </c>
      <c r="E107" s="424"/>
      <c r="F107" s="425"/>
      <c r="G107" s="425"/>
      <c r="H107" s="1064"/>
      <c r="I107" s="1065"/>
      <c r="J107" s="1065"/>
      <c r="K107" s="1065"/>
      <c r="L107" s="1065"/>
      <c r="M107" s="1065"/>
      <c r="N107" s="1065"/>
      <c r="O107" s="1065"/>
      <c r="P107" s="1065"/>
      <c r="Q107" s="1065"/>
      <c r="R107" s="1065"/>
      <c r="S107" s="1065"/>
      <c r="T107" s="1065"/>
      <c r="U107" s="1065"/>
      <c r="V107" s="1065"/>
      <c r="W107" s="1065"/>
      <c r="X107" s="1065"/>
      <c r="Y107" s="1065"/>
      <c r="Z107" s="1065"/>
      <c r="AA107" s="1065"/>
      <c r="AB107" s="1065"/>
      <c r="AC107" s="1065"/>
      <c r="AD107" s="1065"/>
      <c r="AE107" s="1065"/>
      <c r="AF107" s="1065"/>
      <c r="AG107" s="1065"/>
      <c r="AH107" s="1065"/>
      <c r="AI107" s="1065"/>
      <c r="AJ107" s="1065"/>
      <c r="AK107" s="1065"/>
      <c r="AL107" s="1065"/>
      <c r="AM107" s="1065"/>
      <c r="AN107" s="1065"/>
      <c r="AO107" s="1065"/>
      <c r="AP107" s="1065"/>
      <c r="AQ107" s="1065"/>
      <c r="AR107" s="1065"/>
      <c r="AS107" s="1065"/>
      <c r="AT107" s="1065"/>
      <c r="AU107" s="1065"/>
      <c r="AV107" s="1065"/>
      <c r="AW107" s="1065"/>
      <c r="AX107" s="1065"/>
      <c r="AY107" s="1065"/>
      <c r="AZ107" s="1065"/>
      <c r="BA107" s="1065"/>
      <c r="BB107" s="1065"/>
      <c r="BC107" s="1065"/>
      <c r="BD107" s="1065"/>
      <c r="BE107" s="1065"/>
      <c r="BF107" s="1065"/>
      <c r="BG107" s="1065"/>
      <c r="BH107" s="1065"/>
      <c r="BI107" s="1065"/>
      <c r="BJ107" s="1065"/>
      <c r="BK107" s="1065"/>
      <c r="BL107" s="1065"/>
      <c r="BM107" s="1065"/>
      <c r="BN107" s="1065"/>
      <c r="BO107" s="1065"/>
      <c r="BP107" s="1065"/>
      <c r="BQ107" s="1065"/>
      <c r="BR107" s="1065"/>
      <c r="BS107" s="1065"/>
      <c r="BT107" s="1065"/>
      <c r="BU107" s="1065"/>
      <c r="BV107" s="1065"/>
      <c r="BW107" s="1065"/>
      <c r="BX107" s="1065"/>
    </row>
    <row r="108" spans="1:76" ht="12.75" hidden="1" customHeight="1" outlineLevel="1" collapsed="1">
      <c r="A108" s="3"/>
      <c r="B108" s="1"/>
      <c r="C108" s="182"/>
      <c r="D108" s="183"/>
      <c r="E108" s="172"/>
      <c r="F108" s="172"/>
      <c r="G108" s="194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185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185"/>
      <c r="AV108" s="185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168"/>
      <c r="BK108" s="168"/>
      <c r="BL108" s="168"/>
      <c r="BM108" s="168"/>
      <c r="BN108" s="168"/>
      <c r="BO108" s="168"/>
      <c r="BP108" s="168"/>
      <c r="BQ108" s="168"/>
      <c r="BR108" s="168"/>
      <c r="BS108" s="168"/>
    </row>
    <row r="109" spans="1:76" ht="12.75" hidden="1" customHeight="1" outlineLevel="1">
      <c r="A109" s="171"/>
      <c r="B109" s="1"/>
      <c r="C109" s="83" t="str">
        <f>+'X M Pctes'!B5</f>
        <v>PIBpctes15</v>
      </c>
      <c r="D109" s="399" t="str">
        <f>+'X M Pctes'!B4</f>
        <v>Producto Interior Bruto a precios constantes</v>
      </c>
      <c r="E109" s="207" t="s">
        <v>13</v>
      </c>
      <c r="F109" s="207" t="s">
        <v>2</v>
      </c>
      <c r="G109" s="545"/>
      <c r="H109" s="1062" t="s">
        <v>3</v>
      </c>
      <c r="I109" s="1062"/>
      <c r="J109" s="1062"/>
      <c r="K109" s="1062"/>
      <c r="L109" s="1062"/>
      <c r="M109" s="1062"/>
      <c r="N109" s="1062"/>
      <c r="O109" s="1062"/>
      <c r="P109" s="1062"/>
      <c r="Q109" s="1062"/>
      <c r="R109" s="1061" t="s">
        <v>4</v>
      </c>
      <c r="S109" s="1061"/>
      <c r="T109" s="1061"/>
      <c r="U109" s="1061"/>
      <c r="V109" s="1061"/>
      <c r="W109" s="1061"/>
      <c r="X109" s="1061"/>
      <c r="Y109" s="1061"/>
      <c r="Z109" s="1061"/>
      <c r="AA109" s="1061"/>
      <c r="AB109" s="1061"/>
      <c r="AC109" s="1061"/>
      <c r="AD109" s="1061"/>
      <c r="AE109" s="1061"/>
      <c r="AF109" s="1061"/>
      <c r="AG109" s="1061"/>
      <c r="AH109" s="1062" t="s">
        <v>5</v>
      </c>
      <c r="AI109" s="1062"/>
      <c r="AJ109" s="1062"/>
      <c r="AK109" s="1062"/>
      <c r="AL109" s="1062"/>
      <c r="AM109" s="1062"/>
      <c r="AN109" s="1062"/>
      <c r="AO109" s="1062"/>
      <c r="AP109" s="1062"/>
      <c r="AQ109" s="1062"/>
      <c r="AR109" s="1062"/>
      <c r="AS109" s="1062"/>
      <c r="AT109" s="1062"/>
      <c r="AU109" s="1062"/>
      <c r="AV109" s="1062"/>
      <c r="AW109" s="1061" t="s">
        <v>914</v>
      </c>
      <c r="AX109" s="1061"/>
      <c r="AY109" s="1061"/>
      <c r="AZ109" s="1061"/>
      <c r="BA109" s="1061"/>
      <c r="BB109" s="1061"/>
      <c r="BC109" s="1061"/>
      <c r="BD109" s="1061"/>
      <c r="BE109" s="1061"/>
      <c r="BF109" s="1061"/>
      <c r="BG109" s="1061"/>
      <c r="BH109" s="1061"/>
      <c r="BI109" s="1061"/>
      <c r="BJ109" s="1061"/>
      <c r="BK109" s="1061"/>
      <c r="BL109" s="1061"/>
      <c r="BM109" s="1061"/>
      <c r="BN109" s="1061"/>
      <c r="BO109" s="1061"/>
      <c r="BP109" s="1061"/>
      <c r="BQ109" s="1061"/>
      <c r="BR109" s="1061"/>
      <c r="BS109" s="1061"/>
      <c r="BT109" s="1061"/>
      <c r="BU109" s="1061"/>
      <c r="BV109" s="1061"/>
      <c r="BW109" s="1061"/>
      <c r="BX109" s="1061"/>
    </row>
    <row r="110" spans="1:76" ht="12.75" hidden="1" customHeight="1" outlineLevel="1">
      <c r="A110" s="171"/>
      <c r="B110" s="1"/>
      <c r="C110" s="83" t="str">
        <f>+'X M Pctes'!C5</f>
        <v>X15</v>
      </c>
      <c r="D110" s="399" t="str">
        <f>+'X M Pctes'!C4</f>
        <v>Exportaciones de bienes y servicios</v>
      </c>
      <c r="E110" s="207" t="s">
        <v>13</v>
      </c>
      <c r="F110" s="207" t="s">
        <v>2</v>
      </c>
      <c r="G110" s="545"/>
      <c r="H110" s="1062" t="s">
        <v>3</v>
      </c>
      <c r="I110" s="1062"/>
      <c r="J110" s="1062"/>
      <c r="K110" s="1062"/>
      <c r="L110" s="1062"/>
      <c r="M110" s="1062"/>
      <c r="N110" s="1062"/>
      <c r="O110" s="1062"/>
      <c r="P110" s="1062"/>
      <c r="Q110" s="1062"/>
      <c r="R110" s="1061" t="s">
        <v>4</v>
      </c>
      <c r="S110" s="1061"/>
      <c r="T110" s="1061"/>
      <c r="U110" s="1061"/>
      <c r="V110" s="1061"/>
      <c r="W110" s="1061"/>
      <c r="X110" s="1061"/>
      <c r="Y110" s="1061"/>
      <c r="Z110" s="1061"/>
      <c r="AA110" s="1061"/>
      <c r="AB110" s="1061"/>
      <c r="AC110" s="1061"/>
      <c r="AD110" s="1061"/>
      <c r="AE110" s="1061"/>
      <c r="AF110" s="1061"/>
      <c r="AG110" s="1061"/>
      <c r="AH110" s="1062" t="s">
        <v>5</v>
      </c>
      <c r="AI110" s="1062"/>
      <c r="AJ110" s="1062"/>
      <c r="AK110" s="1062"/>
      <c r="AL110" s="1062"/>
      <c r="AM110" s="1062"/>
      <c r="AN110" s="1062"/>
      <c r="AO110" s="1062"/>
      <c r="AP110" s="1062"/>
      <c r="AQ110" s="1062"/>
      <c r="AR110" s="1062"/>
      <c r="AS110" s="1062"/>
      <c r="AT110" s="1062"/>
      <c r="AU110" s="1062"/>
      <c r="AV110" s="1062"/>
      <c r="AW110" s="1061" t="s">
        <v>914</v>
      </c>
      <c r="AX110" s="1061"/>
      <c r="AY110" s="1061"/>
      <c r="AZ110" s="1061"/>
      <c r="BA110" s="1061"/>
      <c r="BB110" s="1061"/>
      <c r="BC110" s="1061"/>
      <c r="BD110" s="1061"/>
      <c r="BE110" s="1061"/>
      <c r="BF110" s="1061"/>
      <c r="BG110" s="1061"/>
      <c r="BH110" s="1061"/>
      <c r="BI110" s="1061"/>
      <c r="BJ110" s="1061"/>
      <c r="BK110" s="1061"/>
      <c r="BL110" s="1061"/>
      <c r="BM110" s="1061"/>
      <c r="BN110" s="1061"/>
      <c r="BO110" s="1061"/>
      <c r="BP110" s="1061"/>
      <c r="BQ110" s="1061"/>
      <c r="BR110" s="1061"/>
      <c r="BS110" s="1061"/>
      <c r="BT110" s="1061"/>
      <c r="BU110" s="1061"/>
      <c r="BV110" s="1061"/>
      <c r="BW110" s="1061"/>
      <c r="BX110" s="1061"/>
    </row>
    <row r="111" spans="1:76" ht="12.75" hidden="1" customHeight="1" outlineLevel="1">
      <c r="A111" s="171"/>
      <c r="B111" s="1"/>
      <c r="C111" s="83" t="str">
        <f>+'X M Pctes'!D5</f>
        <v>XB15</v>
      </c>
      <c r="D111" s="399" t="str">
        <f>+'X M Pctes'!D4</f>
        <v>Exportaciones de bienes</v>
      </c>
      <c r="E111" s="207" t="s">
        <v>13</v>
      </c>
      <c r="F111" s="207" t="s">
        <v>2</v>
      </c>
      <c r="G111" s="545"/>
      <c r="H111" s="178"/>
      <c r="I111" s="178"/>
      <c r="J111" s="178"/>
      <c r="K111" s="178"/>
      <c r="L111" s="178"/>
      <c r="M111" s="178"/>
      <c r="N111" s="178"/>
      <c r="O111" s="178"/>
      <c r="P111" s="178"/>
      <c r="Q111" s="178"/>
      <c r="R111" s="1061" t="s">
        <v>20</v>
      </c>
      <c r="S111" s="1061"/>
      <c r="T111" s="1061"/>
      <c r="U111" s="1061"/>
      <c r="V111" s="1061"/>
      <c r="W111" s="1061"/>
      <c r="X111" s="1062" t="s">
        <v>4</v>
      </c>
      <c r="Y111" s="1062"/>
      <c r="Z111" s="1062"/>
      <c r="AA111" s="1062"/>
      <c r="AB111" s="1062"/>
      <c r="AC111" s="1062"/>
      <c r="AD111" s="1062"/>
      <c r="AE111" s="1062"/>
      <c r="AF111" s="1062"/>
      <c r="AG111" s="1062"/>
      <c r="AH111" s="1062"/>
      <c r="AI111" s="1062"/>
      <c r="AJ111" s="1062"/>
      <c r="AK111" s="1062"/>
      <c r="AL111" s="1062"/>
      <c r="AM111" s="1062"/>
      <c r="AN111" s="1062"/>
      <c r="AO111" s="1062"/>
      <c r="AP111" s="1062"/>
      <c r="AQ111" s="1062"/>
      <c r="AR111" s="1062"/>
      <c r="AS111" s="1062"/>
      <c r="AT111" s="1062"/>
      <c r="AU111" s="1062"/>
      <c r="AV111" s="1062"/>
      <c r="AW111" s="1061" t="s">
        <v>914</v>
      </c>
      <c r="AX111" s="1061"/>
      <c r="AY111" s="1061"/>
      <c r="AZ111" s="1061"/>
      <c r="BA111" s="1061"/>
      <c r="BB111" s="1061"/>
      <c r="BC111" s="1061"/>
      <c r="BD111" s="1061"/>
      <c r="BE111" s="1061"/>
      <c r="BF111" s="1061"/>
      <c r="BG111" s="1061"/>
      <c r="BH111" s="1061"/>
      <c r="BI111" s="1061"/>
      <c r="BJ111" s="1061"/>
      <c r="BK111" s="1061"/>
      <c r="BL111" s="1061"/>
      <c r="BM111" s="1061"/>
      <c r="BN111" s="1061"/>
      <c r="BO111" s="1061"/>
      <c r="BP111" s="1061"/>
      <c r="BQ111" s="1061"/>
      <c r="BR111" s="1061"/>
      <c r="BS111" s="1061"/>
      <c r="BT111" s="1061"/>
      <c r="BU111" s="1061"/>
      <c r="BV111" s="1061"/>
      <c r="BW111" s="1061"/>
      <c r="BX111" s="1061"/>
    </row>
    <row r="112" spans="1:76" ht="12.75" hidden="1" customHeight="1" outlineLevel="1">
      <c r="A112" s="171"/>
      <c r="B112" s="1"/>
      <c r="C112" s="83" t="str">
        <f>+'X M Pctes'!E5</f>
        <v>XS15</v>
      </c>
      <c r="D112" s="399" t="str">
        <f>+'X M Pctes'!E4</f>
        <v>Exportaciones de servicios</v>
      </c>
      <c r="E112" s="207" t="s">
        <v>13</v>
      </c>
      <c r="F112" s="207" t="s">
        <v>2</v>
      </c>
      <c r="G112" s="545"/>
      <c r="H112" s="178"/>
      <c r="I112" s="178"/>
      <c r="J112" s="178"/>
      <c r="K112" s="178"/>
      <c r="L112" s="178"/>
      <c r="M112" s="178"/>
      <c r="N112" s="178"/>
      <c r="O112" s="178"/>
      <c r="P112" s="178"/>
      <c r="Q112" s="178"/>
      <c r="R112" s="1061" t="s">
        <v>20</v>
      </c>
      <c r="S112" s="1061"/>
      <c r="T112" s="1061"/>
      <c r="U112" s="1061"/>
      <c r="V112" s="1061"/>
      <c r="W112" s="1061"/>
      <c r="X112" s="1062" t="s">
        <v>4</v>
      </c>
      <c r="Y112" s="1062"/>
      <c r="Z112" s="1062"/>
      <c r="AA112" s="1062"/>
      <c r="AB112" s="1062"/>
      <c r="AC112" s="1062"/>
      <c r="AD112" s="1062"/>
      <c r="AE112" s="1062"/>
      <c r="AF112" s="1062"/>
      <c r="AG112" s="1062"/>
      <c r="AH112" s="1062"/>
      <c r="AI112" s="1062"/>
      <c r="AJ112" s="1062"/>
      <c r="AK112" s="1062"/>
      <c r="AL112" s="1062"/>
      <c r="AM112" s="1062"/>
      <c r="AN112" s="1062"/>
      <c r="AO112" s="1062"/>
      <c r="AP112" s="1062"/>
      <c r="AQ112" s="1062"/>
      <c r="AR112" s="1062"/>
      <c r="AS112" s="1062"/>
      <c r="AT112" s="1062"/>
      <c r="AU112" s="1062"/>
      <c r="AV112" s="1062"/>
      <c r="AW112" s="1061" t="s">
        <v>914</v>
      </c>
      <c r="AX112" s="1061"/>
      <c r="AY112" s="1061"/>
      <c r="AZ112" s="1061"/>
      <c r="BA112" s="1061"/>
      <c r="BB112" s="1061"/>
      <c r="BC112" s="1061"/>
      <c r="BD112" s="1061"/>
      <c r="BE112" s="1061"/>
      <c r="BF112" s="1061"/>
      <c r="BG112" s="1061"/>
      <c r="BH112" s="1061"/>
      <c r="BI112" s="1061"/>
      <c r="BJ112" s="1061"/>
      <c r="BK112" s="1061"/>
      <c r="BL112" s="1061"/>
      <c r="BM112" s="1061"/>
      <c r="BN112" s="1061"/>
      <c r="BO112" s="1061"/>
      <c r="BP112" s="1061"/>
      <c r="BQ112" s="1061"/>
      <c r="BR112" s="1061"/>
      <c r="BS112" s="1061"/>
      <c r="BT112" s="1061"/>
      <c r="BU112" s="1061"/>
      <c r="BV112" s="1061"/>
      <c r="BW112" s="1061"/>
      <c r="BX112" s="1061"/>
    </row>
    <row r="113" spans="1:76" ht="12.75" hidden="1" customHeight="1" outlineLevel="1">
      <c r="A113" s="171"/>
      <c r="B113" s="1"/>
      <c r="C113" s="83" t="str">
        <f>+'X M Pctes'!F5</f>
        <v>XS_NTUR15</v>
      </c>
      <c r="D113" s="399" t="str">
        <f>+'X M Pctes'!F4</f>
        <v>Exportaciones de servicios. Servicios no turísticos</v>
      </c>
      <c r="E113" s="207" t="s">
        <v>13</v>
      </c>
      <c r="F113" s="207" t="s">
        <v>2</v>
      </c>
      <c r="G113" s="545"/>
      <c r="H113" s="178"/>
      <c r="I113" s="178"/>
      <c r="J113" s="178"/>
      <c r="K113" s="178"/>
      <c r="L113" s="178"/>
      <c r="M113" s="178"/>
      <c r="N113" s="178"/>
      <c r="O113" s="178"/>
      <c r="P113" s="178"/>
      <c r="Q113" s="178"/>
      <c r="R113" s="1061" t="s">
        <v>20</v>
      </c>
      <c r="S113" s="1061"/>
      <c r="T113" s="1061"/>
      <c r="U113" s="1061"/>
      <c r="V113" s="1061"/>
      <c r="W113" s="1061"/>
      <c r="X113" s="1062" t="s">
        <v>4</v>
      </c>
      <c r="Y113" s="1062"/>
      <c r="Z113" s="1062"/>
      <c r="AA113" s="1062"/>
      <c r="AB113" s="1062"/>
      <c r="AC113" s="1062"/>
      <c r="AD113" s="1062"/>
      <c r="AE113" s="1062"/>
      <c r="AF113" s="1062"/>
      <c r="AG113" s="1062"/>
      <c r="AH113" s="1062"/>
      <c r="AI113" s="1062"/>
      <c r="AJ113" s="1062"/>
      <c r="AK113" s="1062"/>
      <c r="AL113" s="1062"/>
      <c r="AM113" s="1062"/>
      <c r="AN113" s="1062"/>
      <c r="AO113" s="1062"/>
      <c r="AP113" s="1062"/>
      <c r="AQ113" s="1062"/>
      <c r="AR113" s="1062"/>
      <c r="AS113" s="1062"/>
      <c r="AT113" s="1062"/>
      <c r="AU113" s="1062"/>
      <c r="AV113" s="1062"/>
      <c r="AW113" s="1061" t="s">
        <v>914</v>
      </c>
      <c r="AX113" s="1061"/>
      <c r="AY113" s="1061"/>
      <c r="AZ113" s="1061"/>
      <c r="BA113" s="1061"/>
      <c r="BB113" s="1061"/>
      <c r="BC113" s="1061"/>
      <c r="BD113" s="1061"/>
      <c r="BE113" s="1061"/>
      <c r="BF113" s="1061"/>
      <c r="BG113" s="1061"/>
      <c r="BH113" s="1061"/>
      <c r="BI113" s="1061"/>
      <c r="BJ113" s="1061"/>
      <c r="BK113" s="1061"/>
      <c r="BL113" s="1061"/>
      <c r="BM113" s="1061"/>
      <c r="BN113" s="1061"/>
      <c r="BO113" s="1061"/>
      <c r="BP113" s="1061"/>
      <c r="BQ113" s="1061"/>
      <c r="BR113" s="1061"/>
      <c r="BS113" s="1061"/>
      <c r="BT113" s="1061"/>
      <c r="BU113" s="1061"/>
      <c r="BV113" s="1061"/>
      <c r="BW113" s="1061"/>
      <c r="BX113" s="1061"/>
    </row>
    <row r="114" spans="1:76" ht="12.75" hidden="1" customHeight="1" outlineLevel="1">
      <c r="A114" s="171"/>
      <c r="B114" s="1"/>
      <c r="C114" s="83" t="str">
        <f>+'X M Pctes'!G5</f>
        <v>XS_GHNRETN15</v>
      </c>
      <c r="D114" s="399" t="str">
        <f>+'X M Pctes'!G4</f>
        <v>Exportaciones de servicios. Gasto de los hogares no residentes en el territorio económico</v>
      </c>
      <c r="E114" s="207" t="s">
        <v>13</v>
      </c>
      <c r="F114" s="207" t="s">
        <v>2</v>
      </c>
      <c r="G114" s="545"/>
      <c r="H114" s="178"/>
      <c r="I114" s="178"/>
      <c r="J114" s="178"/>
      <c r="K114" s="178"/>
      <c r="L114" s="178"/>
      <c r="M114" s="178"/>
      <c r="N114" s="178"/>
      <c r="O114" s="178"/>
      <c r="P114" s="178"/>
      <c r="Q114" s="178"/>
      <c r="R114" s="1061" t="s">
        <v>20</v>
      </c>
      <c r="S114" s="1061"/>
      <c r="T114" s="1061"/>
      <c r="U114" s="1061"/>
      <c r="V114" s="1061"/>
      <c r="W114" s="1061"/>
      <c r="X114" s="1062" t="s">
        <v>4</v>
      </c>
      <c r="Y114" s="1062"/>
      <c r="Z114" s="1062"/>
      <c r="AA114" s="1062"/>
      <c r="AB114" s="1062"/>
      <c r="AC114" s="1062"/>
      <c r="AD114" s="1062"/>
      <c r="AE114" s="1062"/>
      <c r="AF114" s="1062"/>
      <c r="AG114" s="1062"/>
      <c r="AH114" s="1062"/>
      <c r="AI114" s="1062"/>
      <c r="AJ114" s="1062"/>
      <c r="AK114" s="1062"/>
      <c r="AL114" s="1062"/>
      <c r="AM114" s="1062"/>
      <c r="AN114" s="1062"/>
      <c r="AO114" s="1062"/>
      <c r="AP114" s="1062"/>
      <c r="AQ114" s="1062"/>
      <c r="AR114" s="1062"/>
      <c r="AS114" s="1062"/>
      <c r="AT114" s="1062"/>
      <c r="AU114" s="1062"/>
      <c r="AV114" s="1062"/>
      <c r="AW114" s="1061" t="s">
        <v>914</v>
      </c>
      <c r="AX114" s="1061"/>
      <c r="AY114" s="1061"/>
      <c r="AZ114" s="1061"/>
      <c r="BA114" s="1061"/>
      <c r="BB114" s="1061"/>
      <c r="BC114" s="1061"/>
      <c r="BD114" s="1061"/>
      <c r="BE114" s="1061"/>
      <c r="BF114" s="1061"/>
      <c r="BG114" s="1061"/>
      <c r="BH114" s="1061"/>
      <c r="BI114" s="1061"/>
      <c r="BJ114" s="1061"/>
      <c r="BK114" s="1061"/>
      <c r="BL114" s="1061"/>
      <c r="BM114" s="1061"/>
      <c r="BN114" s="1061"/>
      <c r="BO114" s="1061"/>
      <c r="BP114" s="1061"/>
      <c r="BQ114" s="1061"/>
      <c r="BR114" s="1061"/>
      <c r="BS114" s="1061"/>
      <c r="BT114" s="1061"/>
      <c r="BU114" s="1061"/>
      <c r="BV114" s="1061"/>
      <c r="BW114" s="1061"/>
      <c r="BX114" s="1061"/>
    </row>
    <row r="115" spans="1:76" ht="12.75" hidden="1" customHeight="1" outlineLevel="1">
      <c r="A115" s="171"/>
      <c r="B115" s="1"/>
      <c r="C115" s="83" t="str">
        <f>+'X M Pctes'!H5</f>
        <v>M15</v>
      </c>
      <c r="D115" s="399" t="str">
        <f>+'X M Pctes'!H4</f>
        <v>Importaciones de bienes y servicios</v>
      </c>
      <c r="E115" s="207" t="s">
        <v>13</v>
      </c>
      <c r="F115" s="207" t="s">
        <v>2</v>
      </c>
      <c r="G115" s="545"/>
      <c r="H115" s="1062" t="s">
        <v>3</v>
      </c>
      <c r="I115" s="1062"/>
      <c r="J115" s="1062"/>
      <c r="K115" s="1062"/>
      <c r="L115" s="1062"/>
      <c r="M115" s="1062"/>
      <c r="N115" s="1062"/>
      <c r="O115" s="1062"/>
      <c r="P115" s="1062"/>
      <c r="Q115" s="1062"/>
      <c r="R115" s="1061" t="s">
        <v>4</v>
      </c>
      <c r="S115" s="1061"/>
      <c r="T115" s="1061"/>
      <c r="U115" s="1061"/>
      <c r="V115" s="1061"/>
      <c r="W115" s="1061"/>
      <c r="X115" s="1061"/>
      <c r="Y115" s="1061"/>
      <c r="Z115" s="1061"/>
      <c r="AA115" s="1061"/>
      <c r="AB115" s="1061"/>
      <c r="AC115" s="1061"/>
      <c r="AD115" s="1061"/>
      <c r="AE115" s="1061"/>
      <c r="AF115" s="1061"/>
      <c r="AG115" s="1061"/>
      <c r="AH115" s="1062" t="s">
        <v>5</v>
      </c>
      <c r="AI115" s="1062"/>
      <c r="AJ115" s="1062"/>
      <c r="AK115" s="1062"/>
      <c r="AL115" s="1062"/>
      <c r="AM115" s="1062"/>
      <c r="AN115" s="1062"/>
      <c r="AO115" s="1062"/>
      <c r="AP115" s="1062"/>
      <c r="AQ115" s="1062"/>
      <c r="AR115" s="1062"/>
      <c r="AS115" s="1062"/>
      <c r="AT115" s="1062"/>
      <c r="AU115" s="1062"/>
      <c r="AV115" s="1062"/>
      <c r="AW115" s="1061" t="s">
        <v>914</v>
      </c>
      <c r="AX115" s="1061"/>
      <c r="AY115" s="1061"/>
      <c r="AZ115" s="1061"/>
      <c r="BA115" s="1061"/>
      <c r="BB115" s="1061"/>
      <c r="BC115" s="1061"/>
      <c r="BD115" s="1061"/>
      <c r="BE115" s="1061"/>
      <c r="BF115" s="1061"/>
      <c r="BG115" s="1061"/>
      <c r="BH115" s="1061"/>
      <c r="BI115" s="1061"/>
      <c r="BJ115" s="1061"/>
      <c r="BK115" s="1061"/>
      <c r="BL115" s="1061"/>
      <c r="BM115" s="1061"/>
      <c r="BN115" s="1061"/>
      <c r="BO115" s="1061"/>
      <c r="BP115" s="1061"/>
      <c r="BQ115" s="1061"/>
      <c r="BR115" s="1061"/>
      <c r="BS115" s="1061"/>
      <c r="BT115" s="1061"/>
      <c r="BU115" s="1061"/>
      <c r="BV115" s="1061"/>
      <c r="BW115" s="1061"/>
      <c r="BX115" s="1061"/>
    </row>
    <row r="116" spans="1:76" ht="12.75" hidden="1" customHeight="1" outlineLevel="1">
      <c r="A116" s="171"/>
      <c r="B116" s="1"/>
      <c r="C116" s="83" t="str">
        <f>+'X M Pctes'!I5</f>
        <v>MB15</v>
      </c>
      <c r="D116" s="399" t="str">
        <f>+'X M Pctes'!I4</f>
        <v>Importaciones de bienes</v>
      </c>
      <c r="E116" s="207" t="s">
        <v>13</v>
      </c>
      <c r="F116" s="207" t="s">
        <v>2</v>
      </c>
      <c r="G116" s="545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061" t="s">
        <v>20</v>
      </c>
      <c r="S116" s="1061"/>
      <c r="T116" s="1061"/>
      <c r="U116" s="1061"/>
      <c r="V116" s="1061"/>
      <c r="W116" s="1061"/>
      <c r="X116" s="1062" t="s">
        <v>4</v>
      </c>
      <c r="Y116" s="1062"/>
      <c r="Z116" s="1062"/>
      <c r="AA116" s="1062"/>
      <c r="AB116" s="1062"/>
      <c r="AC116" s="1062"/>
      <c r="AD116" s="1062"/>
      <c r="AE116" s="1062"/>
      <c r="AF116" s="1062"/>
      <c r="AG116" s="1062"/>
      <c r="AH116" s="1062"/>
      <c r="AI116" s="1062"/>
      <c r="AJ116" s="1062"/>
      <c r="AK116" s="1062"/>
      <c r="AL116" s="1062"/>
      <c r="AM116" s="1062"/>
      <c r="AN116" s="1062"/>
      <c r="AO116" s="1062"/>
      <c r="AP116" s="1062"/>
      <c r="AQ116" s="1062"/>
      <c r="AR116" s="1062"/>
      <c r="AS116" s="1062"/>
      <c r="AT116" s="1062"/>
      <c r="AU116" s="1062"/>
      <c r="AV116" s="1062"/>
      <c r="AW116" s="1061" t="s">
        <v>914</v>
      </c>
      <c r="AX116" s="1061"/>
      <c r="AY116" s="1061"/>
      <c r="AZ116" s="1061"/>
      <c r="BA116" s="1061"/>
      <c r="BB116" s="1061"/>
      <c r="BC116" s="1061"/>
      <c r="BD116" s="1061"/>
      <c r="BE116" s="1061"/>
      <c r="BF116" s="1061"/>
      <c r="BG116" s="1061"/>
      <c r="BH116" s="1061"/>
      <c r="BI116" s="1061"/>
      <c r="BJ116" s="1061"/>
      <c r="BK116" s="1061"/>
      <c r="BL116" s="1061"/>
      <c r="BM116" s="1061"/>
      <c r="BN116" s="1061"/>
      <c r="BO116" s="1061"/>
      <c r="BP116" s="1061"/>
      <c r="BQ116" s="1061"/>
      <c r="BR116" s="1061"/>
      <c r="BS116" s="1061"/>
      <c r="BT116" s="1061"/>
      <c r="BU116" s="1061"/>
      <c r="BV116" s="1061"/>
      <c r="BW116" s="1061"/>
      <c r="BX116" s="1061"/>
    </row>
    <row r="117" spans="1:76" ht="12.75" hidden="1" customHeight="1" outlineLevel="1">
      <c r="A117" s="171"/>
      <c r="B117" s="1"/>
      <c r="C117" s="83" t="str">
        <f>+'X M Pctes'!J5</f>
        <v>MS15</v>
      </c>
      <c r="D117" s="399" t="str">
        <f>+'X M Pctes'!J4</f>
        <v>Importaciones de Servicios</v>
      </c>
      <c r="E117" s="207" t="s">
        <v>13</v>
      </c>
      <c r="F117" s="207" t="s">
        <v>2</v>
      </c>
      <c r="G117" s="545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061" t="s">
        <v>20</v>
      </c>
      <c r="S117" s="1061"/>
      <c r="T117" s="1061"/>
      <c r="U117" s="1061"/>
      <c r="V117" s="1061"/>
      <c r="W117" s="1061"/>
      <c r="X117" s="1062" t="s">
        <v>4</v>
      </c>
      <c r="Y117" s="1062"/>
      <c r="Z117" s="1062"/>
      <c r="AA117" s="1062"/>
      <c r="AB117" s="1062"/>
      <c r="AC117" s="1062"/>
      <c r="AD117" s="1062"/>
      <c r="AE117" s="1062"/>
      <c r="AF117" s="1062"/>
      <c r="AG117" s="1062"/>
      <c r="AH117" s="1062"/>
      <c r="AI117" s="1062"/>
      <c r="AJ117" s="1062"/>
      <c r="AK117" s="1062"/>
      <c r="AL117" s="1062"/>
      <c r="AM117" s="1062"/>
      <c r="AN117" s="1062"/>
      <c r="AO117" s="1062"/>
      <c r="AP117" s="1062"/>
      <c r="AQ117" s="1062"/>
      <c r="AR117" s="1062"/>
      <c r="AS117" s="1062"/>
      <c r="AT117" s="1062"/>
      <c r="AU117" s="1062"/>
      <c r="AV117" s="1062"/>
      <c r="AW117" s="1061" t="s">
        <v>914</v>
      </c>
      <c r="AX117" s="1061"/>
      <c r="AY117" s="1061"/>
      <c r="AZ117" s="1061"/>
      <c r="BA117" s="1061"/>
      <c r="BB117" s="1061"/>
      <c r="BC117" s="1061"/>
      <c r="BD117" s="1061"/>
      <c r="BE117" s="1061"/>
      <c r="BF117" s="1061"/>
      <c r="BG117" s="1061"/>
      <c r="BH117" s="1061"/>
      <c r="BI117" s="1061"/>
      <c r="BJ117" s="1061"/>
      <c r="BK117" s="1061"/>
      <c r="BL117" s="1061"/>
      <c r="BM117" s="1061"/>
      <c r="BN117" s="1061"/>
      <c r="BO117" s="1061"/>
      <c r="BP117" s="1061"/>
      <c r="BQ117" s="1061"/>
      <c r="BR117" s="1061"/>
      <c r="BS117" s="1061"/>
      <c r="BT117" s="1061"/>
      <c r="BU117" s="1061"/>
      <c r="BV117" s="1061"/>
      <c r="BW117" s="1061"/>
      <c r="BX117" s="1061"/>
    </row>
    <row r="118" spans="1:76" ht="12.75" hidden="1" customHeight="1" outlineLevel="1">
      <c r="A118" s="171"/>
      <c r="B118" s="1"/>
      <c r="C118" s="83" t="str">
        <f>+'X M Pctes'!K5</f>
        <v>MS_NTUR15</v>
      </c>
      <c r="D118" s="399" t="str">
        <f>+'X M Pctes'!K4</f>
        <v>Importaciones de servicios. Servicios no turísticos</v>
      </c>
      <c r="E118" s="207" t="s">
        <v>13</v>
      </c>
      <c r="F118" s="207" t="s">
        <v>2</v>
      </c>
      <c r="G118" s="83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061" t="s">
        <v>20</v>
      </c>
      <c r="S118" s="1061"/>
      <c r="T118" s="1061"/>
      <c r="U118" s="1061"/>
      <c r="V118" s="1061"/>
      <c r="W118" s="1061"/>
      <c r="X118" s="1062" t="s">
        <v>4</v>
      </c>
      <c r="Y118" s="1062"/>
      <c r="Z118" s="1062"/>
      <c r="AA118" s="1062"/>
      <c r="AB118" s="1062"/>
      <c r="AC118" s="1062"/>
      <c r="AD118" s="1062"/>
      <c r="AE118" s="1062"/>
      <c r="AF118" s="1062"/>
      <c r="AG118" s="1062"/>
      <c r="AH118" s="1062"/>
      <c r="AI118" s="1062"/>
      <c r="AJ118" s="1062"/>
      <c r="AK118" s="1062"/>
      <c r="AL118" s="1062"/>
      <c r="AM118" s="1062"/>
      <c r="AN118" s="1062"/>
      <c r="AO118" s="1062"/>
      <c r="AP118" s="1062"/>
      <c r="AQ118" s="1062"/>
      <c r="AR118" s="1062"/>
      <c r="AS118" s="1062"/>
      <c r="AT118" s="1062"/>
      <c r="AU118" s="1062"/>
      <c r="AV118" s="1062"/>
      <c r="AW118" s="1061" t="s">
        <v>914</v>
      </c>
      <c r="AX118" s="1061"/>
      <c r="AY118" s="1061"/>
      <c r="AZ118" s="1061"/>
      <c r="BA118" s="1061"/>
      <c r="BB118" s="1061"/>
      <c r="BC118" s="1061"/>
      <c r="BD118" s="1061"/>
      <c r="BE118" s="1061"/>
      <c r="BF118" s="1061"/>
      <c r="BG118" s="1061"/>
      <c r="BH118" s="1061"/>
      <c r="BI118" s="1061"/>
      <c r="BJ118" s="1061"/>
      <c r="BK118" s="1061"/>
      <c r="BL118" s="1061"/>
      <c r="BM118" s="1061"/>
      <c r="BN118" s="1061"/>
      <c r="BO118" s="1061"/>
      <c r="BP118" s="1061"/>
      <c r="BQ118" s="1061"/>
      <c r="BR118" s="1061"/>
      <c r="BS118" s="1061"/>
      <c r="BT118" s="1061"/>
      <c r="BU118" s="1061"/>
      <c r="BV118" s="1061"/>
      <c r="BW118" s="1061"/>
      <c r="BX118" s="1061"/>
    </row>
    <row r="119" spans="1:76" ht="12.75" hidden="1" customHeight="1" outlineLevel="1">
      <c r="A119" s="171"/>
      <c r="B119" s="1"/>
      <c r="C119" s="83" t="str">
        <f>+'X M Pctes'!L5</f>
        <v>MS_GHRERM15</v>
      </c>
      <c r="D119" s="399" t="str">
        <f>+'X M Pctes'!L4</f>
        <v>Importaciones de servicios. Gasto de los hogares residentes en el resto del mundo</v>
      </c>
      <c r="E119" s="207" t="s">
        <v>13</v>
      </c>
      <c r="F119" s="207" t="s">
        <v>2</v>
      </c>
      <c r="G119" s="83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061" t="s">
        <v>20</v>
      </c>
      <c r="S119" s="1061"/>
      <c r="T119" s="1061"/>
      <c r="U119" s="1061"/>
      <c r="V119" s="1061"/>
      <c r="W119" s="1061"/>
      <c r="X119" s="1062" t="s">
        <v>4</v>
      </c>
      <c r="Y119" s="1062"/>
      <c r="Z119" s="1062"/>
      <c r="AA119" s="1062"/>
      <c r="AB119" s="1062"/>
      <c r="AC119" s="1062"/>
      <c r="AD119" s="1062"/>
      <c r="AE119" s="1062"/>
      <c r="AF119" s="1062"/>
      <c r="AG119" s="1062"/>
      <c r="AH119" s="1062"/>
      <c r="AI119" s="1062"/>
      <c r="AJ119" s="1062"/>
      <c r="AK119" s="1062"/>
      <c r="AL119" s="1062"/>
      <c r="AM119" s="1062"/>
      <c r="AN119" s="1062"/>
      <c r="AO119" s="1062"/>
      <c r="AP119" s="1062"/>
      <c r="AQ119" s="1062"/>
      <c r="AR119" s="1062"/>
      <c r="AS119" s="1062"/>
      <c r="AT119" s="1062"/>
      <c r="AU119" s="1062"/>
      <c r="AV119" s="1062"/>
      <c r="AW119" s="1061" t="s">
        <v>914</v>
      </c>
      <c r="AX119" s="1061"/>
      <c r="AY119" s="1061"/>
      <c r="AZ119" s="1061"/>
      <c r="BA119" s="1061"/>
      <c r="BB119" s="1061"/>
      <c r="BC119" s="1061"/>
      <c r="BD119" s="1061"/>
      <c r="BE119" s="1061"/>
      <c r="BF119" s="1061"/>
      <c r="BG119" s="1061"/>
      <c r="BH119" s="1061"/>
      <c r="BI119" s="1061"/>
      <c r="BJ119" s="1061"/>
      <c r="BK119" s="1061"/>
      <c r="BL119" s="1061"/>
      <c r="BM119" s="1061"/>
      <c r="BN119" s="1061"/>
      <c r="BO119" s="1061"/>
      <c r="BP119" s="1061"/>
      <c r="BQ119" s="1061"/>
      <c r="BR119" s="1061"/>
      <c r="BS119" s="1061"/>
      <c r="BT119" s="1061"/>
      <c r="BU119" s="1061"/>
      <c r="BV119" s="1061"/>
      <c r="BW119" s="1061"/>
      <c r="BX119" s="1061"/>
    </row>
    <row r="120" spans="1:76" ht="12.75" hidden="1" customHeight="1" outlineLevel="1">
      <c r="A120" s="3"/>
      <c r="B120" s="1"/>
      <c r="C120" s="182"/>
      <c r="D120" s="183"/>
      <c r="E120" s="172"/>
      <c r="F120" s="172"/>
      <c r="G120" s="194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  <c r="V120" s="185"/>
      <c r="W120" s="185"/>
      <c r="X120" s="185"/>
      <c r="Y120" s="185"/>
      <c r="Z120" s="185"/>
      <c r="AA120" s="185"/>
      <c r="AB120" s="185"/>
      <c r="AC120" s="185"/>
      <c r="AD120" s="185"/>
      <c r="AE120" s="185"/>
      <c r="AF120" s="185"/>
      <c r="AG120" s="185"/>
      <c r="AH120" s="185"/>
      <c r="AI120" s="185"/>
      <c r="AJ120" s="185"/>
      <c r="AK120" s="185"/>
      <c r="AL120" s="185"/>
      <c r="AM120" s="185"/>
      <c r="AN120" s="185"/>
      <c r="AO120" s="185"/>
      <c r="AP120" s="185"/>
      <c r="AQ120" s="185"/>
      <c r="AR120" s="185"/>
      <c r="AS120" s="185"/>
      <c r="AT120" s="185"/>
      <c r="AU120" s="185"/>
      <c r="AV120" s="185"/>
      <c r="AW120" s="185"/>
      <c r="AX120" s="185"/>
      <c r="AY120" s="185"/>
      <c r="AZ120" s="185"/>
      <c r="BA120" s="185"/>
      <c r="BB120" s="185"/>
      <c r="BC120" s="185"/>
      <c r="BD120" s="185"/>
      <c r="BE120" s="185"/>
      <c r="BF120" s="185"/>
      <c r="BG120" s="185"/>
      <c r="BH120" s="185"/>
      <c r="BI120" s="185"/>
    </row>
    <row r="121" spans="1:76" ht="12.75" customHeight="1" collapsed="1">
      <c r="A121" s="3"/>
      <c r="B121" s="1"/>
      <c r="C121" s="182"/>
      <c r="D121" s="183"/>
      <c r="E121" s="172"/>
      <c r="F121" s="172"/>
      <c r="G121" s="194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  <c r="V121" s="185"/>
      <c r="W121" s="185"/>
      <c r="X121" s="185"/>
      <c r="Y121" s="185"/>
      <c r="Z121" s="185"/>
      <c r="AA121" s="185"/>
      <c r="AB121" s="185"/>
      <c r="AC121" s="185"/>
      <c r="AD121" s="185"/>
      <c r="AE121" s="185"/>
      <c r="AF121" s="185"/>
      <c r="AG121" s="185"/>
      <c r="AH121" s="185"/>
      <c r="AI121" s="185"/>
      <c r="AJ121" s="185"/>
      <c r="AK121" s="185"/>
      <c r="AL121" s="185"/>
      <c r="AM121" s="185"/>
      <c r="AN121" s="185"/>
      <c r="AO121" s="185"/>
      <c r="AP121" s="185"/>
      <c r="AQ121" s="185"/>
      <c r="AR121" s="185"/>
      <c r="AS121" s="185"/>
      <c r="AT121" s="185"/>
      <c r="AU121" s="185"/>
      <c r="AV121" s="185"/>
      <c r="AW121" s="185"/>
      <c r="AX121" s="185"/>
      <c r="AY121" s="185"/>
      <c r="AZ121" s="185"/>
      <c r="BA121" s="185"/>
      <c r="BB121" s="185"/>
      <c r="BC121" s="185"/>
      <c r="BD121" s="185"/>
      <c r="BE121" s="185"/>
      <c r="BF121" s="185"/>
      <c r="BG121" s="185"/>
      <c r="BH121" s="185"/>
      <c r="BI121" s="185"/>
    </row>
    <row r="122" spans="1:76" ht="12.75" customHeight="1">
      <c r="A122" s="170" t="s">
        <v>202</v>
      </c>
      <c r="B122" s="423" t="str">
        <f>+'X M Deflactor '!B1</f>
        <v>CUADRO 10:    DEFLACTORES DEL COMERCIO EXTERIOR</v>
      </c>
      <c r="C122" s="426"/>
      <c r="D122" s="424" t="str">
        <f>+A4</f>
        <v>AÑO 2015=100</v>
      </c>
      <c r="E122" s="424"/>
      <c r="F122" s="425"/>
      <c r="G122" s="425"/>
      <c r="H122" s="1064"/>
      <c r="I122" s="1065"/>
      <c r="J122" s="1065"/>
      <c r="K122" s="1065"/>
      <c r="L122" s="1065"/>
      <c r="M122" s="1065"/>
      <c r="N122" s="1065"/>
      <c r="O122" s="1065"/>
      <c r="P122" s="1065"/>
      <c r="Q122" s="1065"/>
      <c r="R122" s="1065"/>
      <c r="S122" s="1065"/>
      <c r="T122" s="1065"/>
      <c r="U122" s="1065"/>
      <c r="V122" s="1065"/>
      <c r="W122" s="1065"/>
      <c r="X122" s="1065"/>
      <c r="Y122" s="1065"/>
      <c r="Z122" s="1065"/>
      <c r="AA122" s="1065"/>
      <c r="AB122" s="1065"/>
      <c r="AC122" s="1065"/>
      <c r="AD122" s="1065"/>
      <c r="AE122" s="1065"/>
      <c r="AF122" s="1065"/>
      <c r="AG122" s="1065"/>
      <c r="AH122" s="1065"/>
      <c r="AI122" s="1065"/>
      <c r="AJ122" s="1065"/>
      <c r="AK122" s="1065"/>
      <c r="AL122" s="1065"/>
      <c r="AM122" s="1065"/>
      <c r="AN122" s="1065"/>
      <c r="AO122" s="1065"/>
      <c r="AP122" s="1065"/>
      <c r="AQ122" s="1065"/>
      <c r="AR122" s="1065"/>
      <c r="AS122" s="1065"/>
      <c r="AT122" s="1065"/>
      <c r="AU122" s="1065"/>
      <c r="AV122" s="1065"/>
      <c r="AW122" s="1065"/>
      <c r="AX122" s="1065"/>
      <c r="AY122" s="1065"/>
      <c r="AZ122" s="1065"/>
      <c r="BA122" s="1065"/>
      <c r="BB122" s="1065"/>
      <c r="BC122" s="1065"/>
      <c r="BD122" s="1065"/>
      <c r="BE122" s="1065"/>
      <c r="BF122" s="1065"/>
      <c r="BG122" s="1065"/>
      <c r="BH122" s="1065"/>
      <c r="BI122" s="1065"/>
      <c r="BJ122" s="1065"/>
      <c r="BK122" s="1065"/>
      <c r="BL122" s="1065"/>
      <c r="BM122" s="1065"/>
      <c r="BN122" s="1065"/>
      <c r="BO122" s="1065"/>
      <c r="BP122" s="1065"/>
      <c r="BQ122" s="1065"/>
      <c r="BR122" s="1065"/>
      <c r="BS122" s="1065"/>
      <c r="BT122" s="1065"/>
      <c r="BU122" s="1065"/>
      <c r="BV122" s="1065"/>
      <c r="BW122" s="1065"/>
      <c r="BX122" s="1065"/>
    </row>
    <row r="123" spans="1:76" ht="12.75" hidden="1" customHeight="1" outlineLevel="1">
      <c r="A123" s="3"/>
      <c r="B123" s="1"/>
      <c r="C123" s="182"/>
      <c r="D123" s="183"/>
      <c r="E123" s="172"/>
      <c r="F123" s="172"/>
      <c r="G123" s="194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  <c r="V123" s="185"/>
      <c r="W123" s="185"/>
      <c r="X123" s="185"/>
      <c r="Y123" s="185"/>
      <c r="Z123" s="185"/>
      <c r="AA123" s="185"/>
      <c r="AB123" s="185"/>
      <c r="AC123" s="185"/>
      <c r="AD123" s="185"/>
      <c r="AE123" s="185"/>
      <c r="AF123" s="185"/>
      <c r="AG123" s="185"/>
      <c r="AH123" s="185"/>
      <c r="AI123" s="185"/>
      <c r="AJ123" s="185"/>
      <c r="AK123" s="185"/>
      <c r="AL123" s="185"/>
      <c r="AM123" s="185"/>
      <c r="AN123" s="185"/>
      <c r="AO123" s="185"/>
      <c r="AP123" s="185"/>
      <c r="AQ123" s="185"/>
      <c r="AR123" s="185"/>
      <c r="AS123" s="185"/>
      <c r="AT123" s="185"/>
      <c r="AU123" s="185"/>
      <c r="AV123" s="185"/>
      <c r="AW123" s="185"/>
      <c r="AX123" s="185"/>
      <c r="AY123" s="185"/>
      <c r="AZ123" s="185"/>
      <c r="BA123" s="185"/>
      <c r="BB123" s="185"/>
      <c r="BC123" s="185"/>
      <c r="BD123" s="185"/>
      <c r="BE123" s="185"/>
      <c r="BF123" s="185"/>
      <c r="BG123" s="185"/>
      <c r="BH123" s="185"/>
      <c r="BI123" s="185"/>
    </row>
    <row r="124" spans="1:76" ht="12.75" hidden="1" customHeight="1" outlineLevel="1">
      <c r="A124" s="3"/>
      <c r="B124" s="1"/>
      <c r="C124" s="83" t="str">
        <f>+'X M Deflactor '!B5</f>
        <v>dPIB</v>
      </c>
      <c r="D124" s="399" t="str">
        <f>+'X M Deflactor '!B4</f>
        <v>Deflactor del Producto Interior Bruto</v>
      </c>
      <c r="E124" s="207"/>
      <c r="F124" s="207" t="s">
        <v>25</v>
      </c>
      <c r="G124" s="83"/>
      <c r="H124" s="1062"/>
      <c r="I124" s="1062"/>
      <c r="J124" s="1062"/>
      <c r="K124" s="1062"/>
      <c r="L124" s="1062"/>
      <c r="M124" s="1062"/>
      <c r="N124" s="1062"/>
      <c r="O124" s="1062"/>
      <c r="P124" s="1062"/>
      <c r="Q124" s="1062"/>
      <c r="R124" s="1062"/>
      <c r="S124" s="1062"/>
      <c r="T124" s="1062"/>
      <c r="U124" s="1062"/>
      <c r="V124" s="1062"/>
      <c r="W124" s="1062"/>
      <c r="X124" s="1062"/>
      <c r="Y124" s="1062"/>
      <c r="Z124" s="1062"/>
      <c r="AA124" s="1062"/>
      <c r="AB124" s="1062"/>
      <c r="AC124" s="1062"/>
      <c r="AD124" s="1062"/>
      <c r="AE124" s="1062"/>
      <c r="AF124" s="1062"/>
      <c r="AG124" s="1062"/>
      <c r="AH124" s="1062"/>
      <c r="AI124" s="1062"/>
      <c r="AJ124" s="1062"/>
      <c r="AK124" s="1062"/>
      <c r="AL124" s="1062"/>
      <c r="AM124" s="1062"/>
      <c r="AN124" s="1062"/>
      <c r="AO124" s="1062"/>
      <c r="AP124" s="1062"/>
      <c r="AQ124" s="1062"/>
      <c r="AR124" s="1062"/>
      <c r="AS124" s="1062"/>
      <c r="AT124" s="1062"/>
      <c r="AU124" s="1062"/>
      <c r="AV124" s="1062"/>
      <c r="AW124" s="1062"/>
      <c r="AX124" s="1062"/>
      <c r="AY124" s="1062"/>
      <c r="AZ124" s="1062"/>
      <c r="BA124" s="1062"/>
      <c r="BB124" s="1062"/>
      <c r="BC124" s="1062"/>
      <c r="BD124" s="1062"/>
      <c r="BE124" s="1062"/>
      <c r="BF124" s="1062"/>
      <c r="BG124" s="1062"/>
      <c r="BH124" s="1062"/>
      <c r="BI124" s="1062"/>
      <c r="BJ124" s="1062"/>
      <c r="BK124" s="1062"/>
      <c r="BL124" s="1062"/>
      <c r="BM124" s="1062"/>
      <c r="BN124" s="1062"/>
      <c r="BO124" s="1062"/>
      <c r="BP124" s="1062"/>
      <c r="BQ124" s="1062"/>
      <c r="BR124" s="1062"/>
      <c r="BS124" s="1062"/>
      <c r="BT124" s="1062"/>
      <c r="BU124" s="1062"/>
      <c r="BV124" s="1062"/>
      <c r="BW124" s="1062"/>
      <c r="BX124" s="1062"/>
    </row>
    <row r="125" spans="1:76" ht="12.75" hidden="1" customHeight="1" outlineLevel="1">
      <c r="A125" s="3"/>
      <c r="B125" s="1"/>
      <c r="C125" s="83" t="str">
        <f>+'X M Deflactor '!C5</f>
        <v>dX</v>
      </c>
      <c r="D125" s="399" t="str">
        <f>+'X M Deflactor '!C4</f>
        <v>Deflactor de las Exportaciones de bienes y servicios</v>
      </c>
      <c r="E125" s="207"/>
      <c r="F125" s="207" t="s">
        <v>25</v>
      </c>
      <c r="G125" s="83"/>
      <c r="H125" s="1062"/>
      <c r="I125" s="1062"/>
      <c r="J125" s="1062"/>
      <c r="K125" s="1062"/>
      <c r="L125" s="1062"/>
      <c r="M125" s="1062"/>
      <c r="N125" s="1062"/>
      <c r="O125" s="1062"/>
      <c r="P125" s="1062"/>
      <c r="Q125" s="1062"/>
      <c r="R125" s="1062"/>
      <c r="S125" s="1062"/>
      <c r="T125" s="1062"/>
      <c r="U125" s="1062"/>
      <c r="V125" s="1062"/>
      <c r="W125" s="1062"/>
      <c r="X125" s="1062"/>
      <c r="Y125" s="1062"/>
      <c r="Z125" s="1062"/>
      <c r="AA125" s="1062"/>
      <c r="AB125" s="1062"/>
      <c r="AC125" s="1062"/>
      <c r="AD125" s="1062"/>
      <c r="AE125" s="1062"/>
      <c r="AF125" s="1062"/>
      <c r="AG125" s="1062"/>
      <c r="AH125" s="1062"/>
      <c r="AI125" s="1062"/>
      <c r="AJ125" s="1062"/>
      <c r="AK125" s="1062"/>
      <c r="AL125" s="1062"/>
      <c r="AM125" s="1062"/>
      <c r="AN125" s="1062"/>
      <c r="AO125" s="1062"/>
      <c r="AP125" s="1062"/>
      <c r="AQ125" s="1062"/>
      <c r="AR125" s="1062"/>
      <c r="AS125" s="1062"/>
      <c r="AT125" s="1062"/>
      <c r="AU125" s="1062"/>
      <c r="AV125" s="1062"/>
      <c r="AW125" s="1062"/>
      <c r="AX125" s="1062"/>
      <c r="AY125" s="1062"/>
      <c r="AZ125" s="1062"/>
      <c r="BA125" s="1062"/>
      <c r="BB125" s="1062"/>
      <c r="BC125" s="1062"/>
      <c r="BD125" s="1062"/>
      <c r="BE125" s="1062"/>
      <c r="BF125" s="1062"/>
      <c r="BG125" s="1062"/>
      <c r="BH125" s="1062"/>
      <c r="BI125" s="1062"/>
      <c r="BJ125" s="1062"/>
      <c r="BK125" s="1062"/>
      <c r="BL125" s="1062"/>
      <c r="BM125" s="1062"/>
      <c r="BN125" s="1062"/>
      <c r="BO125" s="1062"/>
      <c r="BP125" s="1062"/>
      <c r="BQ125" s="1062"/>
      <c r="BR125" s="1062"/>
      <c r="BS125" s="1062"/>
      <c r="BT125" s="1062"/>
      <c r="BU125" s="1062"/>
      <c r="BV125" s="1062"/>
      <c r="BW125" s="1062"/>
      <c r="BX125" s="1062"/>
    </row>
    <row r="126" spans="1:76" ht="12.75" hidden="1" customHeight="1" outlineLevel="1">
      <c r="A126" s="3"/>
      <c r="B126" s="1"/>
      <c r="C126" s="83" t="str">
        <f>+'X M Deflactor '!D5</f>
        <v>dXB</v>
      </c>
      <c r="D126" s="399" t="str">
        <f>+'X M Deflactor '!D4</f>
        <v>Deflactor de las Exportaciones de bienes</v>
      </c>
      <c r="E126" s="207"/>
      <c r="F126" s="207" t="s">
        <v>25</v>
      </c>
      <c r="G126" s="83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062"/>
      <c r="S126" s="1062"/>
      <c r="T126" s="1062"/>
      <c r="U126" s="1062"/>
      <c r="V126" s="1062"/>
      <c r="W126" s="1062"/>
      <c r="X126" s="1062"/>
      <c r="Y126" s="1062"/>
      <c r="Z126" s="1062"/>
      <c r="AA126" s="1062"/>
      <c r="AB126" s="1062"/>
      <c r="AC126" s="1062"/>
      <c r="AD126" s="1062"/>
      <c r="AE126" s="1062"/>
      <c r="AF126" s="1062"/>
      <c r="AG126" s="1062"/>
      <c r="AH126" s="1062"/>
      <c r="AI126" s="1062"/>
      <c r="AJ126" s="1062"/>
      <c r="AK126" s="1062"/>
      <c r="AL126" s="1062"/>
      <c r="AM126" s="1062"/>
      <c r="AN126" s="1062"/>
      <c r="AO126" s="1062"/>
      <c r="AP126" s="1062"/>
      <c r="AQ126" s="1062"/>
      <c r="AR126" s="1062"/>
      <c r="AS126" s="1062"/>
      <c r="AT126" s="1062"/>
      <c r="AU126" s="1062"/>
      <c r="AV126" s="1062"/>
      <c r="AW126" s="1062"/>
      <c r="AX126" s="1062"/>
      <c r="AY126" s="1062"/>
      <c r="AZ126" s="1062"/>
      <c r="BA126" s="1062"/>
      <c r="BB126" s="1062"/>
      <c r="BC126" s="1062"/>
      <c r="BD126" s="1062"/>
      <c r="BE126" s="1062"/>
      <c r="BF126" s="1062"/>
      <c r="BG126" s="1062"/>
      <c r="BH126" s="1062"/>
      <c r="BI126" s="1062"/>
      <c r="BJ126" s="1062"/>
      <c r="BK126" s="1062"/>
      <c r="BL126" s="1062"/>
      <c r="BM126" s="1062"/>
      <c r="BN126" s="1062"/>
      <c r="BO126" s="1062"/>
      <c r="BP126" s="1062"/>
      <c r="BQ126" s="1062"/>
      <c r="BR126" s="1062"/>
      <c r="BS126" s="1062"/>
      <c r="BT126" s="1062"/>
      <c r="BU126" s="1062"/>
      <c r="BV126" s="1062"/>
      <c r="BW126" s="1062"/>
      <c r="BX126" s="1062"/>
    </row>
    <row r="127" spans="1:76" ht="12.75" hidden="1" customHeight="1" outlineLevel="1">
      <c r="A127" s="3"/>
      <c r="B127" s="1"/>
      <c r="C127" s="83" t="str">
        <f>+'X M Deflactor '!E5</f>
        <v>dXS</v>
      </c>
      <c r="D127" s="399" t="str">
        <f>+'X M Deflactor '!E4</f>
        <v>Deflactor de las Exportaciones de servicios</v>
      </c>
      <c r="E127" s="207"/>
      <c r="F127" s="207" t="s">
        <v>25</v>
      </c>
      <c r="G127" s="83"/>
      <c r="H127" s="178"/>
      <c r="I127" s="178"/>
      <c r="J127" s="178"/>
      <c r="K127" s="178"/>
      <c r="L127" s="178"/>
      <c r="M127" s="178"/>
      <c r="N127" s="178"/>
      <c r="O127" s="178"/>
      <c r="P127" s="178"/>
      <c r="Q127" s="178"/>
      <c r="R127" s="1062"/>
      <c r="S127" s="1062"/>
      <c r="T127" s="1062"/>
      <c r="U127" s="1062"/>
      <c r="V127" s="1062"/>
      <c r="W127" s="1062"/>
      <c r="X127" s="1062"/>
      <c r="Y127" s="1062"/>
      <c r="Z127" s="1062"/>
      <c r="AA127" s="1062"/>
      <c r="AB127" s="1062"/>
      <c r="AC127" s="1062"/>
      <c r="AD127" s="1062"/>
      <c r="AE127" s="1062"/>
      <c r="AF127" s="1062"/>
      <c r="AG127" s="1062"/>
      <c r="AH127" s="1062"/>
      <c r="AI127" s="1062"/>
      <c r="AJ127" s="1062"/>
      <c r="AK127" s="1062"/>
      <c r="AL127" s="1062"/>
      <c r="AM127" s="1062"/>
      <c r="AN127" s="1062"/>
      <c r="AO127" s="1062"/>
      <c r="AP127" s="1062"/>
      <c r="AQ127" s="1062"/>
      <c r="AR127" s="1062"/>
      <c r="AS127" s="1062"/>
      <c r="AT127" s="1062"/>
      <c r="AU127" s="1062"/>
      <c r="AV127" s="1062"/>
      <c r="AW127" s="1062"/>
      <c r="AX127" s="1062"/>
      <c r="AY127" s="1062"/>
      <c r="AZ127" s="1062"/>
      <c r="BA127" s="1062"/>
      <c r="BB127" s="1062"/>
      <c r="BC127" s="1062"/>
      <c r="BD127" s="1062"/>
      <c r="BE127" s="1062"/>
      <c r="BF127" s="1062"/>
      <c r="BG127" s="1062"/>
      <c r="BH127" s="1062"/>
      <c r="BI127" s="1062"/>
      <c r="BJ127" s="1062"/>
      <c r="BK127" s="1062"/>
      <c r="BL127" s="1062"/>
      <c r="BM127" s="1062"/>
      <c r="BN127" s="1062"/>
      <c r="BO127" s="1062"/>
      <c r="BP127" s="1062"/>
      <c r="BQ127" s="1062"/>
      <c r="BR127" s="1062"/>
      <c r="BS127" s="1062"/>
      <c r="BT127" s="1062"/>
      <c r="BU127" s="1062"/>
      <c r="BV127" s="1062"/>
      <c r="BW127" s="1062"/>
      <c r="BX127" s="1062"/>
    </row>
    <row r="128" spans="1:76" ht="12.75" hidden="1" customHeight="1" outlineLevel="1">
      <c r="A128" s="3"/>
      <c r="B128" s="1"/>
      <c r="C128" s="83" t="str">
        <f>+'X M Deflactor '!F5</f>
        <v>dXS_NTUR</v>
      </c>
      <c r="D128" s="399" t="str">
        <f>+'X M Deflactor '!F4</f>
        <v>Deflactor de las Exportaciones de servicios. Servicios no turísticos</v>
      </c>
      <c r="E128" s="207"/>
      <c r="F128" s="207" t="s">
        <v>25</v>
      </c>
      <c r="G128" s="83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062"/>
      <c r="S128" s="1062"/>
      <c r="T128" s="1062"/>
      <c r="U128" s="1062"/>
      <c r="V128" s="1062"/>
      <c r="W128" s="1062"/>
      <c r="X128" s="1062"/>
      <c r="Y128" s="1062"/>
      <c r="Z128" s="1062"/>
      <c r="AA128" s="1062"/>
      <c r="AB128" s="1062"/>
      <c r="AC128" s="1062"/>
      <c r="AD128" s="1062"/>
      <c r="AE128" s="1062"/>
      <c r="AF128" s="1062"/>
      <c r="AG128" s="1062"/>
      <c r="AH128" s="1062"/>
      <c r="AI128" s="1062"/>
      <c r="AJ128" s="1062"/>
      <c r="AK128" s="1062"/>
      <c r="AL128" s="1062"/>
      <c r="AM128" s="1062"/>
      <c r="AN128" s="1062"/>
      <c r="AO128" s="1062"/>
      <c r="AP128" s="1062"/>
      <c r="AQ128" s="1062"/>
      <c r="AR128" s="1062"/>
      <c r="AS128" s="1062"/>
      <c r="AT128" s="1062"/>
      <c r="AU128" s="1062"/>
      <c r="AV128" s="1062"/>
      <c r="AW128" s="1062"/>
      <c r="AX128" s="1062"/>
      <c r="AY128" s="1062"/>
      <c r="AZ128" s="1062"/>
      <c r="BA128" s="1062"/>
      <c r="BB128" s="1062"/>
      <c r="BC128" s="1062"/>
      <c r="BD128" s="1062"/>
      <c r="BE128" s="1062"/>
      <c r="BF128" s="1062"/>
      <c r="BG128" s="1062"/>
      <c r="BH128" s="1062"/>
      <c r="BI128" s="1062"/>
      <c r="BJ128" s="1062"/>
      <c r="BK128" s="1062"/>
      <c r="BL128" s="1062"/>
      <c r="BM128" s="1062"/>
      <c r="BN128" s="1062"/>
      <c r="BO128" s="1062"/>
      <c r="BP128" s="1062"/>
      <c r="BQ128" s="1062"/>
      <c r="BR128" s="1062"/>
      <c r="BS128" s="1062"/>
      <c r="BT128" s="1062"/>
      <c r="BU128" s="1062"/>
      <c r="BV128" s="1062"/>
      <c r="BW128" s="1062"/>
      <c r="BX128" s="1062"/>
    </row>
    <row r="129" spans="1:76" ht="12.75" hidden="1" customHeight="1" outlineLevel="1">
      <c r="A129" s="3"/>
      <c r="B129" s="1"/>
      <c r="C129" s="83" t="str">
        <f>+'X M Deflactor '!G5</f>
        <v>dXS_GHNRETN</v>
      </c>
      <c r="D129" s="399" t="str">
        <f>+'X M Deflactor '!G4</f>
        <v>Deflactor de las Exportaciones de servicios. Gasto de los hogares no residentes en el territorio económico</v>
      </c>
      <c r="E129" s="207"/>
      <c r="F129" s="207" t="s">
        <v>25</v>
      </c>
      <c r="G129" s="83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062"/>
      <c r="S129" s="1062"/>
      <c r="T129" s="1062"/>
      <c r="U129" s="1062"/>
      <c r="V129" s="1062"/>
      <c r="W129" s="1062"/>
      <c r="X129" s="1062"/>
      <c r="Y129" s="1062"/>
      <c r="Z129" s="1062"/>
      <c r="AA129" s="1062"/>
      <c r="AB129" s="1062"/>
      <c r="AC129" s="1062"/>
      <c r="AD129" s="1062"/>
      <c r="AE129" s="1062"/>
      <c r="AF129" s="1062"/>
      <c r="AG129" s="1062"/>
      <c r="AH129" s="1062"/>
      <c r="AI129" s="1062"/>
      <c r="AJ129" s="1062"/>
      <c r="AK129" s="1062"/>
      <c r="AL129" s="1062"/>
      <c r="AM129" s="1062"/>
      <c r="AN129" s="1062"/>
      <c r="AO129" s="1062"/>
      <c r="AP129" s="1062"/>
      <c r="AQ129" s="1062"/>
      <c r="AR129" s="1062"/>
      <c r="AS129" s="1062"/>
      <c r="AT129" s="1062"/>
      <c r="AU129" s="1062"/>
      <c r="AV129" s="1062"/>
      <c r="AW129" s="1062"/>
      <c r="AX129" s="1062"/>
      <c r="AY129" s="1062"/>
      <c r="AZ129" s="1062"/>
      <c r="BA129" s="1062"/>
      <c r="BB129" s="1062"/>
      <c r="BC129" s="1062"/>
      <c r="BD129" s="1062"/>
      <c r="BE129" s="1062"/>
      <c r="BF129" s="1062"/>
      <c r="BG129" s="1062"/>
      <c r="BH129" s="1062"/>
      <c r="BI129" s="1062"/>
      <c r="BJ129" s="1062"/>
      <c r="BK129" s="1062"/>
      <c r="BL129" s="1062"/>
      <c r="BM129" s="1062"/>
      <c r="BN129" s="1062"/>
      <c r="BO129" s="1062"/>
      <c r="BP129" s="1062"/>
      <c r="BQ129" s="1062"/>
      <c r="BR129" s="1062"/>
      <c r="BS129" s="1062"/>
      <c r="BT129" s="1062"/>
      <c r="BU129" s="1062"/>
      <c r="BV129" s="1062"/>
      <c r="BW129" s="1062"/>
      <c r="BX129" s="1062"/>
    </row>
    <row r="130" spans="1:76" ht="12.75" hidden="1" customHeight="1" outlineLevel="1">
      <c r="A130" s="3"/>
      <c r="B130" s="1"/>
      <c r="C130" s="83" t="str">
        <f>+'X M Deflactor '!H5</f>
        <v>dM</v>
      </c>
      <c r="D130" s="399" t="str">
        <f>+'X M Deflactor '!H4</f>
        <v>Deflactor de las Importaciones de bienes y servicios</v>
      </c>
      <c r="E130" s="207"/>
      <c r="F130" s="207" t="s">
        <v>25</v>
      </c>
      <c r="G130" s="83"/>
      <c r="H130" s="1062"/>
      <c r="I130" s="1062"/>
      <c r="J130" s="1062"/>
      <c r="K130" s="1062"/>
      <c r="L130" s="1062"/>
      <c r="M130" s="1062"/>
      <c r="N130" s="1062"/>
      <c r="O130" s="1062"/>
      <c r="P130" s="1062"/>
      <c r="Q130" s="1062"/>
      <c r="R130" s="1062"/>
      <c r="S130" s="1062"/>
      <c r="T130" s="1062"/>
      <c r="U130" s="1062"/>
      <c r="V130" s="1062"/>
      <c r="W130" s="1062"/>
      <c r="X130" s="1062"/>
      <c r="Y130" s="1062"/>
      <c r="Z130" s="1062"/>
      <c r="AA130" s="1062"/>
      <c r="AB130" s="1062"/>
      <c r="AC130" s="1062"/>
      <c r="AD130" s="1062"/>
      <c r="AE130" s="1062"/>
      <c r="AF130" s="1062"/>
      <c r="AG130" s="1062"/>
      <c r="AH130" s="1062"/>
      <c r="AI130" s="1062"/>
      <c r="AJ130" s="1062"/>
      <c r="AK130" s="1062"/>
      <c r="AL130" s="1062"/>
      <c r="AM130" s="1062"/>
      <c r="AN130" s="1062"/>
      <c r="AO130" s="1062"/>
      <c r="AP130" s="1062"/>
      <c r="AQ130" s="1062"/>
      <c r="AR130" s="1062"/>
      <c r="AS130" s="1062"/>
      <c r="AT130" s="1062"/>
      <c r="AU130" s="1062"/>
      <c r="AV130" s="1062"/>
      <c r="AW130" s="1062"/>
      <c r="AX130" s="1062"/>
      <c r="AY130" s="1062"/>
      <c r="AZ130" s="1062"/>
      <c r="BA130" s="1062"/>
      <c r="BB130" s="1062"/>
      <c r="BC130" s="1062"/>
      <c r="BD130" s="1062"/>
      <c r="BE130" s="1062"/>
      <c r="BF130" s="1062"/>
      <c r="BG130" s="1062"/>
      <c r="BH130" s="1062"/>
      <c r="BI130" s="1062"/>
      <c r="BJ130" s="1062"/>
      <c r="BK130" s="1062"/>
      <c r="BL130" s="1062"/>
      <c r="BM130" s="1062"/>
      <c r="BN130" s="1062"/>
      <c r="BO130" s="1062"/>
      <c r="BP130" s="1062"/>
      <c r="BQ130" s="1062"/>
      <c r="BR130" s="1062"/>
      <c r="BS130" s="1062"/>
      <c r="BT130" s="1062"/>
      <c r="BU130" s="1062"/>
      <c r="BV130" s="1062"/>
      <c r="BW130" s="1062"/>
      <c r="BX130" s="1062"/>
    </row>
    <row r="131" spans="1:76" ht="12.75" hidden="1" customHeight="1" outlineLevel="1">
      <c r="A131" s="3"/>
      <c r="B131" s="1"/>
      <c r="C131" s="83" t="str">
        <f>+'X M Deflactor '!I5</f>
        <v>dMB</v>
      </c>
      <c r="D131" s="399" t="str">
        <f>+'X M Deflactor '!I4</f>
        <v>Deflactor de las Importaciones de bienes</v>
      </c>
      <c r="E131" s="207"/>
      <c r="F131" s="207" t="s">
        <v>25</v>
      </c>
      <c r="G131" s="83"/>
      <c r="H131" s="178"/>
      <c r="I131" s="178"/>
      <c r="J131" s="178"/>
      <c r="K131" s="178"/>
      <c r="L131" s="178"/>
      <c r="M131" s="178"/>
      <c r="N131" s="178"/>
      <c r="O131" s="178"/>
      <c r="P131" s="178"/>
      <c r="Q131" s="178"/>
      <c r="R131" s="1062"/>
      <c r="S131" s="1062"/>
      <c r="T131" s="1062"/>
      <c r="U131" s="1062"/>
      <c r="V131" s="1062"/>
      <c r="W131" s="1062"/>
      <c r="X131" s="1062"/>
      <c r="Y131" s="1062"/>
      <c r="Z131" s="1062"/>
      <c r="AA131" s="1062"/>
      <c r="AB131" s="1062"/>
      <c r="AC131" s="1062"/>
      <c r="AD131" s="1062"/>
      <c r="AE131" s="1062"/>
      <c r="AF131" s="1062"/>
      <c r="AG131" s="1062"/>
      <c r="AH131" s="1062"/>
      <c r="AI131" s="1062"/>
      <c r="AJ131" s="1062"/>
      <c r="AK131" s="1062"/>
      <c r="AL131" s="1062"/>
      <c r="AM131" s="1062"/>
      <c r="AN131" s="1062"/>
      <c r="AO131" s="1062"/>
      <c r="AP131" s="1062"/>
      <c r="AQ131" s="1062"/>
      <c r="AR131" s="1062"/>
      <c r="AS131" s="1062"/>
      <c r="AT131" s="1062"/>
      <c r="AU131" s="1062"/>
      <c r="AV131" s="1062"/>
      <c r="AW131" s="1062"/>
      <c r="AX131" s="1062"/>
      <c r="AY131" s="1062"/>
      <c r="AZ131" s="1062"/>
      <c r="BA131" s="1062"/>
      <c r="BB131" s="1062"/>
      <c r="BC131" s="1062"/>
      <c r="BD131" s="1062"/>
      <c r="BE131" s="1062"/>
      <c r="BF131" s="1062"/>
      <c r="BG131" s="1062"/>
      <c r="BH131" s="1062"/>
      <c r="BI131" s="1062"/>
      <c r="BJ131" s="1062"/>
      <c r="BK131" s="1062"/>
      <c r="BL131" s="1062"/>
      <c r="BM131" s="1062"/>
      <c r="BN131" s="1062"/>
      <c r="BO131" s="1062"/>
      <c r="BP131" s="1062"/>
      <c r="BQ131" s="1062"/>
      <c r="BR131" s="1062"/>
      <c r="BS131" s="1062"/>
      <c r="BT131" s="1062"/>
      <c r="BU131" s="1062"/>
      <c r="BV131" s="1062"/>
      <c r="BW131" s="1062"/>
      <c r="BX131" s="1062"/>
    </row>
    <row r="132" spans="1:76" ht="12.75" hidden="1" customHeight="1" outlineLevel="1">
      <c r="A132" s="3"/>
      <c r="B132" s="1"/>
      <c r="C132" s="83" t="str">
        <f>+'X M Deflactor '!J5</f>
        <v>dMS</v>
      </c>
      <c r="D132" s="399" t="str">
        <f>+'X M Deflactor '!J4</f>
        <v>Deflactor de las Importaciones de Servicios</v>
      </c>
      <c r="E132" s="207"/>
      <c r="F132" s="207" t="s">
        <v>25</v>
      </c>
      <c r="G132" s="83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062"/>
      <c r="S132" s="1062"/>
      <c r="T132" s="1062"/>
      <c r="U132" s="1062"/>
      <c r="V132" s="1062"/>
      <c r="W132" s="1062"/>
      <c r="X132" s="1062"/>
      <c r="Y132" s="1062"/>
      <c r="Z132" s="1062"/>
      <c r="AA132" s="1062"/>
      <c r="AB132" s="1062"/>
      <c r="AC132" s="1062"/>
      <c r="AD132" s="1062"/>
      <c r="AE132" s="1062"/>
      <c r="AF132" s="1062"/>
      <c r="AG132" s="1062"/>
      <c r="AH132" s="1062"/>
      <c r="AI132" s="1062"/>
      <c r="AJ132" s="1062"/>
      <c r="AK132" s="1062"/>
      <c r="AL132" s="1062"/>
      <c r="AM132" s="1062"/>
      <c r="AN132" s="1062"/>
      <c r="AO132" s="1062"/>
      <c r="AP132" s="1062"/>
      <c r="AQ132" s="1062"/>
      <c r="AR132" s="1062"/>
      <c r="AS132" s="1062"/>
      <c r="AT132" s="1062"/>
      <c r="AU132" s="1062"/>
      <c r="AV132" s="1062"/>
      <c r="AW132" s="1062"/>
      <c r="AX132" s="1062"/>
      <c r="AY132" s="1062"/>
      <c r="AZ132" s="1062"/>
      <c r="BA132" s="1062"/>
      <c r="BB132" s="1062"/>
      <c r="BC132" s="1062"/>
      <c r="BD132" s="1062"/>
      <c r="BE132" s="1062"/>
      <c r="BF132" s="1062"/>
      <c r="BG132" s="1062"/>
      <c r="BH132" s="1062"/>
      <c r="BI132" s="1062"/>
      <c r="BJ132" s="1062"/>
      <c r="BK132" s="1062"/>
      <c r="BL132" s="1062"/>
      <c r="BM132" s="1062"/>
      <c r="BN132" s="1062"/>
      <c r="BO132" s="1062"/>
      <c r="BP132" s="1062"/>
      <c r="BQ132" s="1062"/>
      <c r="BR132" s="1062"/>
      <c r="BS132" s="1062"/>
      <c r="BT132" s="1062"/>
      <c r="BU132" s="1062"/>
      <c r="BV132" s="1062"/>
      <c r="BW132" s="1062"/>
      <c r="BX132" s="1062"/>
    </row>
    <row r="133" spans="1:76" ht="12.75" hidden="1" customHeight="1" outlineLevel="1">
      <c r="A133" s="3"/>
      <c r="B133" s="1"/>
      <c r="C133" s="83" t="str">
        <f>+'X M Deflactor '!K5</f>
        <v>dMS_NTUR</v>
      </c>
      <c r="D133" s="399" t="str">
        <f>+'X M Deflactor '!K4</f>
        <v>Deflactor de las Importaciones de servicios. Servicios no turísticos</v>
      </c>
      <c r="E133" s="207"/>
      <c r="F133" s="207" t="s">
        <v>25</v>
      </c>
      <c r="G133" s="83"/>
      <c r="H133" s="178"/>
      <c r="I133" s="178"/>
      <c r="J133" s="178"/>
      <c r="K133" s="178"/>
      <c r="L133" s="178"/>
      <c r="M133" s="178"/>
      <c r="N133" s="178"/>
      <c r="O133" s="178"/>
      <c r="P133" s="178"/>
      <c r="Q133" s="178"/>
      <c r="R133" s="1062"/>
      <c r="S133" s="1062"/>
      <c r="T133" s="1062"/>
      <c r="U133" s="1062"/>
      <c r="V133" s="1062"/>
      <c r="W133" s="1062"/>
      <c r="X133" s="1062"/>
      <c r="Y133" s="1062"/>
      <c r="Z133" s="1062"/>
      <c r="AA133" s="1062"/>
      <c r="AB133" s="1062"/>
      <c r="AC133" s="1062"/>
      <c r="AD133" s="1062"/>
      <c r="AE133" s="1062"/>
      <c r="AF133" s="1062"/>
      <c r="AG133" s="1062"/>
      <c r="AH133" s="1062"/>
      <c r="AI133" s="1062"/>
      <c r="AJ133" s="1062"/>
      <c r="AK133" s="1062"/>
      <c r="AL133" s="1062"/>
      <c r="AM133" s="1062"/>
      <c r="AN133" s="1062"/>
      <c r="AO133" s="1062"/>
      <c r="AP133" s="1062"/>
      <c r="AQ133" s="1062"/>
      <c r="AR133" s="1062"/>
      <c r="AS133" s="1062"/>
      <c r="AT133" s="1062"/>
      <c r="AU133" s="1062"/>
      <c r="AV133" s="1062"/>
      <c r="AW133" s="1062"/>
      <c r="AX133" s="1062"/>
      <c r="AY133" s="1062"/>
      <c r="AZ133" s="1062"/>
      <c r="BA133" s="1062"/>
      <c r="BB133" s="1062"/>
      <c r="BC133" s="1062"/>
      <c r="BD133" s="1062"/>
      <c r="BE133" s="1062"/>
      <c r="BF133" s="1062"/>
      <c r="BG133" s="1062"/>
      <c r="BH133" s="1062"/>
      <c r="BI133" s="1062"/>
      <c r="BJ133" s="1062"/>
      <c r="BK133" s="1062"/>
      <c r="BL133" s="1062"/>
      <c r="BM133" s="1062"/>
      <c r="BN133" s="1062"/>
      <c r="BO133" s="1062"/>
      <c r="BP133" s="1062"/>
      <c r="BQ133" s="1062"/>
      <c r="BR133" s="1062"/>
      <c r="BS133" s="1062"/>
      <c r="BT133" s="1062"/>
      <c r="BU133" s="1062"/>
      <c r="BV133" s="1062"/>
      <c r="BW133" s="1062"/>
      <c r="BX133" s="1062"/>
    </row>
    <row r="134" spans="1:76" ht="12.75" hidden="1" customHeight="1" outlineLevel="1">
      <c r="A134" s="3"/>
      <c r="B134" s="1"/>
      <c r="C134" s="83" t="str">
        <f>+'X M Deflactor '!L5</f>
        <v>dMS_GHRERM</v>
      </c>
      <c r="D134" s="399" t="str">
        <f>+'X M Deflactor '!L4</f>
        <v>Deflactor de las Importaciones de servicios. Gasto de los hogares residentes en el resto del mundo</v>
      </c>
      <c r="E134" s="207"/>
      <c r="F134" s="207" t="s">
        <v>25</v>
      </c>
      <c r="G134" s="83"/>
      <c r="H134" s="178"/>
      <c r="I134" s="178"/>
      <c r="J134" s="178"/>
      <c r="K134" s="178"/>
      <c r="L134" s="178"/>
      <c r="M134" s="178"/>
      <c r="N134" s="178"/>
      <c r="O134" s="178"/>
      <c r="P134" s="178"/>
      <c r="Q134" s="178"/>
      <c r="R134" s="1062"/>
      <c r="S134" s="1062"/>
      <c r="T134" s="1062"/>
      <c r="U134" s="1062"/>
      <c r="V134" s="1062"/>
      <c r="W134" s="1062"/>
      <c r="X134" s="1062"/>
      <c r="Y134" s="1062"/>
      <c r="Z134" s="1062"/>
      <c r="AA134" s="1062"/>
      <c r="AB134" s="1062"/>
      <c r="AC134" s="1062"/>
      <c r="AD134" s="1062"/>
      <c r="AE134" s="1062"/>
      <c r="AF134" s="1062"/>
      <c r="AG134" s="1062"/>
      <c r="AH134" s="1062"/>
      <c r="AI134" s="1062"/>
      <c r="AJ134" s="1062"/>
      <c r="AK134" s="1062"/>
      <c r="AL134" s="1062"/>
      <c r="AM134" s="1062"/>
      <c r="AN134" s="1062"/>
      <c r="AO134" s="1062"/>
      <c r="AP134" s="1062"/>
      <c r="AQ134" s="1062"/>
      <c r="AR134" s="1062"/>
      <c r="AS134" s="1062"/>
      <c r="AT134" s="1062"/>
      <c r="AU134" s="1062"/>
      <c r="AV134" s="1062"/>
      <c r="AW134" s="1062"/>
      <c r="AX134" s="1062"/>
      <c r="AY134" s="1062"/>
      <c r="AZ134" s="1062"/>
      <c r="BA134" s="1062"/>
      <c r="BB134" s="1062"/>
      <c r="BC134" s="1062"/>
      <c r="BD134" s="1062"/>
      <c r="BE134" s="1062"/>
      <c r="BF134" s="1062"/>
      <c r="BG134" s="1062"/>
      <c r="BH134" s="1062"/>
      <c r="BI134" s="1062"/>
      <c r="BJ134" s="1062"/>
      <c r="BK134" s="1062"/>
      <c r="BL134" s="1062"/>
      <c r="BM134" s="1062"/>
      <c r="BN134" s="1062"/>
      <c r="BO134" s="1062"/>
      <c r="BP134" s="1062"/>
      <c r="BQ134" s="1062"/>
      <c r="BR134" s="1062"/>
      <c r="BS134" s="1062"/>
      <c r="BT134" s="1062"/>
      <c r="BU134" s="1062"/>
      <c r="BV134" s="1062"/>
      <c r="BW134" s="1062"/>
      <c r="BX134" s="1062"/>
    </row>
    <row r="135" spans="1:76" ht="12.75" hidden="1" customHeight="1" outlineLevel="1">
      <c r="A135" s="3"/>
      <c r="B135" s="1"/>
      <c r="C135" s="182"/>
      <c r="D135" s="183"/>
      <c r="E135" s="172"/>
      <c r="F135" s="172"/>
      <c r="G135" s="194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  <c r="V135" s="185"/>
      <c r="W135" s="185"/>
      <c r="X135" s="185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185"/>
      <c r="AK135" s="185"/>
      <c r="AL135" s="185"/>
      <c r="AM135" s="185"/>
      <c r="AN135" s="185"/>
      <c r="AO135" s="185"/>
      <c r="AP135" s="185"/>
      <c r="AQ135" s="185"/>
      <c r="AR135" s="185"/>
      <c r="AS135" s="185"/>
      <c r="AT135" s="185"/>
      <c r="AU135" s="185"/>
      <c r="AV135" s="185"/>
      <c r="AW135" s="185"/>
      <c r="AX135" s="185"/>
      <c r="AY135" s="185"/>
      <c r="AZ135" s="185"/>
      <c r="BA135" s="185"/>
      <c r="BB135" s="185"/>
      <c r="BC135" s="185"/>
      <c r="BD135" s="185"/>
      <c r="BE135" s="185"/>
      <c r="BF135" s="185"/>
      <c r="BG135" s="185"/>
      <c r="BH135" s="185"/>
      <c r="BI135" s="185"/>
      <c r="BJ135" s="168"/>
      <c r="BK135" s="168"/>
      <c r="BL135" s="168"/>
      <c r="BM135" s="168"/>
      <c r="BN135" s="168"/>
      <c r="BO135" s="168"/>
      <c r="BP135" s="168"/>
      <c r="BQ135" s="168"/>
      <c r="BR135" s="168"/>
      <c r="BS135" s="168"/>
    </row>
    <row r="136" spans="1:76" ht="12.75" customHeight="1" collapsed="1">
      <c r="A136" s="3"/>
      <c r="B136" s="1"/>
      <c r="C136" s="182"/>
      <c r="D136" s="183"/>
      <c r="E136" s="172"/>
      <c r="F136" s="172"/>
      <c r="G136" s="194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  <c r="V136" s="185"/>
      <c r="W136" s="185"/>
      <c r="X136" s="185"/>
      <c r="Y136" s="185"/>
      <c r="Z136" s="185"/>
      <c r="AA136" s="185"/>
      <c r="AB136" s="185"/>
      <c r="AC136" s="185"/>
      <c r="AD136" s="185"/>
      <c r="AE136" s="185"/>
      <c r="AF136" s="185"/>
      <c r="AG136" s="185"/>
      <c r="AH136" s="185"/>
      <c r="AI136" s="185"/>
      <c r="AJ136" s="185"/>
      <c r="AK136" s="185"/>
      <c r="AL136" s="185"/>
      <c r="AM136" s="185"/>
      <c r="AN136" s="185"/>
      <c r="AO136" s="185"/>
      <c r="AP136" s="185"/>
      <c r="AQ136" s="185"/>
      <c r="AR136" s="185"/>
      <c r="AS136" s="185"/>
      <c r="AT136" s="185"/>
      <c r="AU136" s="185"/>
      <c r="AV136" s="185"/>
      <c r="AW136" s="185"/>
      <c r="AX136" s="185"/>
      <c r="AY136" s="185"/>
      <c r="AZ136" s="185"/>
      <c r="BA136" s="185"/>
      <c r="BB136" s="185"/>
      <c r="BC136" s="185"/>
      <c r="BD136" s="185"/>
      <c r="BE136" s="185"/>
      <c r="BF136" s="185"/>
      <c r="BG136" s="185"/>
      <c r="BH136" s="185"/>
      <c r="BI136" s="185"/>
      <c r="BJ136" s="168"/>
      <c r="BK136" s="168"/>
      <c r="BL136" s="168"/>
      <c r="BM136" s="168"/>
      <c r="BN136" s="168"/>
      <c r="BO136" s="168"/>
      <c r="BP136" s="168"/>
      <c r="BQ136" s="168"/>
      <c r="BR136" s="168"/>
      <c r="BS136" s="168"/>
    </row>
    <row r="137" spans="1:76" ht="12.75" customHeight="1">
      <c r="A137" s="170" t="s">
        <v>207</v>
      </c>
      <c r="B137" s="423" t="str">
        <f>+'FBC Pcorr'!B1</f>
        <v>CUADRO 11:    COMPONENTES DE LA FBC (PRECIOS CORRIENTES)</v>
      </c>
      <c r="C137" s="426"/>
      <c r="D137" s="424"/>
      <c r="E137" s="424"/>
      <c r="F137" s="425"/>
      <c r="G137" s="425"/>
      <c r="H137" s="1064"/>
      <c r="I137" s="1065"/>
      <c r="J137" s="1065"/>
      <c r="K137" s="1065"/>
      <c r="L137" s="1065"/>
      <c r="M137" s="1065"/>
      <c r="N137" s="1065"/>
      <c r="O137" s="1065"/>
      <c r="P137" s="1065"/>
      <c r="Q137" s="1065"/>
      <c r="R137" s="1065"/>
      <c r="S137" s="1065"/>
      <c r="T137" s="1065"/>
      <c r="U137" s="1065"/>
      <c r="V137" s="1065"/>
      <c r="W137" s="1065"/>
      <c r="X137" s="1065"/>
      <c r="Y137" s="1065"/>
      <c r="Z137" s="1065"/>
      <c r="AA137" s="1065"/>
      <c r="AB137" s="1065"/>
      <c r="AC137" s="1065"/>
      <c r="AD137" s="1065"/>
      <c r="AE137" s="1065"/>
      <c r="AF137" s="1065"/>
      <c r="AG137" s="1065"/>
      <c r="AH137" s="1065"/>
      <c r="AI137" s="1065"/>
      <c r="AJ137" s="1065"/>
      <c r="AK137" s="1065"/>
      <c r="AL137" s="1065"/>
      <c r="AM137" s="1065"/>
      <c r="AN137" s="1065"/>
      <c r="AO137" s="1065"/>
      <c r="AP137" s="1065"/>
      <c r="AQ137" s="1065"/>
      <c r="AR137" s="1065"/>
      <c r="AS137" s="1065"/>
      <c r="AT137" s="1065"/>
      <c r="AU137" s="1065"/>
      <c r="AV137" s="1065"/>
      <c r="AW137" s="1065"/>
      <c r="AX137" s="1065"/>
      <c r="AY137" s="1065"/>
      <c r="AZ137" s="1065"/>
      <c r="BA137" s="1065"/>
      <c r="BB137" s="1065"/>
      <c r="BC137" s="1065"/>
      <c r="BD137" s="1065"/>
      <c r="BE137" s="1065"/>
      <c r="BF137" s="1065"/>
      <c r="BG137" s="1065"/>
      <c r="BH137" s="1065"/>
      <c r="BI137" s="1065"/>
      <c r="BJ137" s="1065"/>
      <c r="BK137" s="1065"/>
      <c r="BL137" s="1065"/>
      <c r="BM137" s="1065"/>
      <c r="BN137" s="1065"/>
      <c r="BO137" s="1065"/>
      <c r="BP137" s="1065"/>
      <c r="BQ137" s="1065"/>
      <c r="BR137" s="1065"/>
      <c r="BS137" s="1065"/>
      <c r="BT137" s="1065"/>
      <c r="BU137" s="1065"/>
      <c r="BV137" s="1065"/>
      <c r="BW137" s="1065"/>
      <c r="BX137" s="1065"/>
    </row>
    <row r="138" spans="1:76" ht="12.75" hidden="1" customHeight="1" outlineLevel="1" collapsed="1">
      <c r="A138" s="3"/>
      <c r="B138" s="1"/>
      <c r="C138" s="182"/>
      <c r="D138" s="183"/>
      <c r="E138" s="172"/>
      <c r="F138" s="172"/>
      <c r="G138" s="194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  <c r="V138" s="185"/>
      <c r="W138" s="185"/>
      <c r="X138" s="185"/>
      <c r="Y138" s="185"/>
      <c r="Z138" s="185"/>
      <c r="AA138" s="185"/>
      <c r="AB138" s="185"/>
      <c r="AC138" s="185"/>
      <c r="AD138" s="185"/>
      <c r="AE138" s="185"/>
      <c r="AF138" s="185"/>
      <c r="AG138" s="185"/>
      <c r="AH138" s="185"/>
      <c r="AI138" s="185"/>
      <c r="AJ138" s="185"/>
      <c r="AK138" s="185"/>
      <c r="AL138" s="185"/>
      <c r="AM138" s="185"/>
      <c r="AN138" s="185"/>
      <c r="AO138" s="185"/>
      <c r="AP138" s="185"/>
      <c r="AQ138" s="185"/>
      <c r="AR138" s="185"/>
      <c r="AS138" s="185"/>
      <c r="AT138" s="185"/>
      <c r="AU138" s="185"/>
      <c r="AV138" s="185"/>
      <c r="AW138" s="185"/>
      <c r="AX138" s="185"/>
      <c r="AY138" s="185"/>
      <c r="AZ138" s="185"/>
      <c r="BA138" s="185"/>
      <c r="BB138" s="185"/>
      <c r="BC138" s="185"/>
      <c r="BD138" s="185"/>
      <c r="BE138" s="185"/>
      <c r="BF138" s="185"/>
      <c r="BG138" s="185"/>
      <c r="BH138" s="185"/>
      <c r="BI138" s="185"/>
      <c r="BJ138" s="168"/>
      <c r="BK138" s="168"/>
      <c r="BL138" s="168"/>
      <c r="BM138" s="168"/>
      <c r="BN138" s="168"/>
      <c r="BO138" s="168"/>
      <c r="BP138" s="168"/>
      <c r="BQ138" s="168"/>
      <c r="BR138" s="168"/>
      <c r="BS138" s="168"/>
    </row>
    <row r="139" spans="1:76" ht="12.75" hidden="1" customHeight="1" outlineLevel="1">
      <c r="A139" s="171"/>
      <c r="B139" s="1"/>
      <c r="C139" s="83" t="str">
        <f>+'FBC Pcorr'!B5</f>
        <v>PIBpm</v>
      </c>
      <c r="D139" s="399" t="str">
        <f>+'FBC Pcorr'!B4</f>
        <v>Producto Interior Bruto a precios corrientes</v>
      </c>
      <c r="E139" s="207" t="s">
        <v>1</v>
      </c>
      <c r="F139" s="207" t="s">
        <v>2</v>
      </c>
      <c r="G139" s="194"/>
      <c r="H139" s="1062" t="s">
        <v>3</v>
      </c>
      <c r="I139" s="1062"/>
      <c r="J139" s="1062"/>
      <c r="K139" s="1062"/>
      <c r="L139" s="1062"/>
      <c r="M139" s="1062"/>
      <c r="N139" s="1062"/>
      <c r="O139" s="1062"/>
      <c r="P139" s="1062"/>
      <c r="Q139" s="1062"/>
      <c r="R139" s="1061" t="s">
        <v>4</v>
      </c>
      <c r="S139" s="1061"/>
      <c r="T139" s="1061"/>
      <c r="U139" s="1061"/>
      <c r="V139" s="1061"/>
      <c r="W139" s="1061"/>
      <c r="X139" s="1061"/>
      <c r="Y139" s="1061"/>
      <c r="Z139" s="1061"/>
      <c r="AA139" s="1061"/>
      <c r="AB139" s="1061"/>
      <c r="AC139" s="1061"/>
      <c r="AD139" s="1061"/>
      <c r="AE139" s="1061"/>
      <c r="AF139" s="1061"/>
      <c r="AG139" s="1061"/>
      <c r="AH139" s="1062" t="s">
        <v>5</v>
      </c>
      <c r="AI139" s="1062"/>
      <c r="AJ139" s="1062"/>
      <c r="AK139" s="1062"/>
      <c r="AL139" s="1062"/>
      <c r="AM139" s="1062"/>
      <c r="AN139" s="1062"/>
      <c r="AO139" s="1062"/>
      <c r="AP139" s="1062"/>
      <c r="AQ139" s="1062"/>
      <c r="AR139" s="1062"/>
      <c r="AS139" s="1062"/>
      <c r="AT139" s="1062"/>
      <c r="AU139" s="1062"/>
      <c r="AV139" s="1062"/>
      <c r="AW139" s="1061" t="s">
        <v>914</v>
      </c>
      <c r="AX139" s="1061"/>
      <c r="AY139" s="1061"/>
      <c r="AZ139" s="1061"/>
      <c r="BA139" s="1061"/>
      <c r="BB139" s="1061"/>
      <c r="BC139" s="1061"/>
      <c r="BD139" s="1061"/>
      <c r="BE139" s="1061"/>
      <c r="BF139" s="1061"/>
      <c r="BG139" s="1061"/>
      <c r="BH139" s="1061"/>
      <c r="BI139" s="1061"/>
      <c r="BJ139" s="1061"/>
      <c r="BK139" s="1061"/>
      <c r="BL139" s="1061"/>
      <c r="BM139" s="1061"/>
      <c r="BN139" s="1061"/>
      <c r="BO139" s="1061"/>
      <c r="BP139" s="1061"/>
      <c r="BQ139" s="1061"/>
      <c r="BR139" s="1061"/>
      <c r="BS139" s="1061"/>
      <c r="BT139" s="1061"/>
      <c r="BU139" s="1061"/>
      <c r="BV139" s="1061"/>
      <c r="BW139" s="1061"/>
      <c r="BX139" s="1061"/>
    </row>
    <row r="140" spans="1:76" ht="12.75" hidden="1" customHeight="1" outlineLevel="1">
      <c r="A140" s="171"/>
      <c r="B140" s="1"/>
      <c r="C140" s="83" t="str">
        <f>+'FBC Pcorr'!C5</f>
        <v>FBC</v>
      </c>
      <c r="D140" s="399" t="str">
        <f>+'FBC Pcorr'!C4</f>
        <v>Formación bruta de capital</v>
      </c>
      <c r="E140" s="207" t="s">
        <v>1</v>
      </c>
      <c r="F140" s="207" t="s">
        <v>2</v>
      </c>
      <c r="G140" s="194"/>
      <c r="H140" s="1062" t="s">
        <v>3</v>
      </c>
      <c r="I140" s="1062"/>
      <c r="J140" s="1062"/>
      <c r="K140" s="1062"/>
      <c r="L140" s="1062"/>
      <c r="M140" s="1062"/>
      <c r="N140" s="1062"/>
      <c r="O140" s="1062"/>
      <c r="P140" s="1062"/>
      <c r="Q140" s="1062"/>
      <c r="R140" s="1061" t="s">
        <v>4</v>
      </c>
      <c r="S140" s="1061"/>
      <c r="T140" s="1061"/>
      <c r="U140" s="1061"/>
      <c r="V140" s="1061"/>
      <c r="W140" s="1061"/>
      <c r="X140" s="1061"/>
      <c r="Y140" s="1061"/>
      <c r="Z140" s="1061"/>
      <c r="AA140" s="1061"/>
      <c r="AB140" s="1061"/>
      <c r="AC140" s="1061"/>
      <c r="AD140" s="1061"/>
      <c r="AE140" s="1061"/>
      <c r="AF140" s="1061"/>
      <c r="AG140" s="1061"/>
      <c r="AH140" s="1062" t="s">
        <v>5</v>
      </c>
      <c r="AI140" s="1062"/>
      <c r="AJ140" s="1062"/>
      <c r="AK140" s="1062"/>
      <c r="AL140" s="1062"/>
      <c r="AM140" s="1062"/>
      <c r="AN140" s="1062"/>
      <c r="AO140" s="1062"/>
      <c r="AP140" s="1062"/>
      <c r="AQ140" s="1062"/>
      <c r="AR140" s="1062"/>
      <c r="AS140" s="1062"/>
      <c r="AT140" s="1062"/>
      <c r="AU140" s="1062"/>
      <c r="AV140" s="1062"/>
      <c r="AW140" s="1061" t="s">
        <v>914</v>
      </c>
      <c r="AX140" s="1061"/>
      <c r="AY140" s="1061"/>
      <c r="AZ140" s="1061"/>
      <c r="BA140" s="1061"/>
      <c r="BB140" s="1061"/>
      <c r="BC140" s="1061"/>
      <c r="BD140" s="1061"/>
      <c r="BE140" s="1061"/>
      <c r="BF140" s="1061"/>
      <c r="BG140" s="1061"/>
      <c r="BH140" s="1061"/>
      <c r="BI140" s="1061"/>
      <c r="BJ140" s="1061"/>
      <c r="BK140" s="1061"/>
      <c r="BL140" s="1061"/>
      <c r="BM140" s="1061"/>
      <c r="BN140" s="1061"/>
      <c r="BO140" s="1061"/>
      <c r="BP140" s="1061"/>
      <c r="BQ140" s="1061"/>
      <c r="BR140" s="1061"/>
      <c r="BS140" s="1061"/>
      <c r="BT140" s="1061"/>
      <c r="BU140" s="1061"/>
      <c r="BV140" s="1061"/>
      <c r="BW140" s="1061"/>
      <c r="BX140" s="1061"/>
    </row>
    <row r="141" spans="1:76" ht="12.75" hidden="1" customHeight="1" outlineLevel="1">
      <c r="A141" s="171"/>
      <c r="B141" s="1"/>
      <c r="C141" s="83" t="str">
        <f>+'FBC Pcorr'!D5</f>
        <v>FBCF</v>
      </c>
      <c r="D141" s="399" t="str">
        <f>+'FBC Pcorr'!D4</f>
        <v>Formación bruta de capital fijo</v>
      </c>
      <c r="E141" s="207" t="s">
        <v>1</v>
      </c>
      <c r="F141" s="207" t="s">
        <v>2</v>
      </c>
      <c r="G141" s="194"/>
      <c r="H141" s="1062" t="s">
        <v>3</v>
      </c>
      <c r="I141" s="1062"/>
      <c r="J141" s="1062"/>
      <c r="K141" s="1062"/>
      <c r="L141" s="1062"/>
      <c r="M141" s="1062"/>
      <c r="N141" s="1062"/>
      <c r="O141" s="1062"/>
      <c r="P141" s="1062"/>
      <c r="Q141" s="1062"/>
      <c r="R141" s="1061" t="s">
        <v>4</v>
      </c>
      <c r="S141" s="1061"/>
      <c r="T141" s="1061"/>
      <c r="U141" s="1061"/>
      <c r="V141" s="1061"/>
      <c r="W141" s="1061"/>
      <c r="X141" s="1061"/>
      <c r="Y141" s="1061"/>
      <c r="Z141" s="1061"/>
      <c r="AA141" s="1061"/>
      <c r="AB141" s="1061"/>
      <c r="AC141" s="1061"/>
      <c r="AD141" s="1061"/>
      <c r="AE141" s="1061"/>
      <c r="AF141" s="1061"/>
      <c r="AG141" s="1061"/>
      <c r="AH141" s="1062" t="s">
        <v>5</v>
      </c>
      <c r="AI141" s="1062"/>
      <c r="AJ141" s="1062"/>
      <c r="AK141" s="1062"/>
      <c r="AL141" s="1062"/>
      <c r="AM141" s="1062"/>
      <c r="AN141" s="1062"/>
      <c r="AO141" s="1062"/>
      <c r="AP141" s="1062"/>
      <c r="AQ141" s="1062"/>
      <c r="AR141" s="1062"/>
      <c r="AS141" s="1062"/>
      <c r="AT141" s="1062"/>
      <c r="AU141" s="1062"/>
      <c r="AV141" s="1062"/>
      <c r="AW141" s="1061" t="s">
        <v>914</v>
      </c>
      <c r="AX141" s="1061"/>
      <c r="AY141" s="1061"/>
      <c r="AZ141" s="1061"/>
      <c r="BA141" s="1061"/>
      <c r="BB141" s="1061"/>
      <c r="BC141" s="1061"/>
      <c r="BD141" s="1061"/>
      <c r="BE141" s="1061"/>
      <c r="BF141" s="1061"/>
      <c r="BG141" s="1061"/>
      <c r="BH141" s="1061"/>
      <c r="BI141" s="1061"/>
      <c r="BJ141" s="1061"/>
      <c r="BK141" s="1061"/>
      <c r="BL141" s="1061"/>
      <c r="BM141" s="1061"/>
      <c r="BN141" s="1061"/>
      <c r="BO141" s="1061"/>
      <c r="BP141" s="1061"/>
      <c r="BQ141" s="1061"/>
      <c r="BR141" s="1061"/>
      <c r="BS141" s="1061"/>
      <c r="BT141" s="1061"/>
      <c r="BU141" s="1061"/>
      <c r="BV141" s="1061"/>
      <c r="BW141" s="1061"/>
      <c r="BX141" s="1061"/>
    </row>
    <row r="142" spans="1:76" ht="12.75" hidden="1" customHeight="1" outlineLevel="1">
      <c r="A142" s="171"/>
      <c r="B142" s="1"/>
      <c r="C142" s="83" t="str">
        <f>+'FBC Pcorr'!E5</f>
        <v>VEX</v>
      </c>
      <c r="D142" s="399" t="str">
        <f>+'FBC Pcorr'!E4</f>
        <v>Variación de exitencias</v>
      </c>
      <c r="E142" s="207" t="s">
        <v>1</v>
      </c>
      <c r="F142" s="207" t="s">
        <v>2</v>
      </c>
      <c r="G142" s="194"/>
      <c r="H142" s="1062" t="s">
        <v>3</v>
      </c>
      <c r="I142" s="1062"/>
      <c r="J142" s="1062"/>
      <c r="K142" s="1062"/>
      <c r="L142" s="1062"/>
      <c r="M142" s="1062"/>
      <c r="N142" s="1062"/>
      <c r="O142" s="1062"/>
      <c r="P142" s="1062"/>
      <c r="Q142" s="1062"/>
      <c r="R142" s="1061" t="s">
        <v>4</v>
      </c>
      <c r="S142" s="1061"/>
      <c r="T142" s="1061"/>
      <c r="U142" s="1061"/>
      <c r="V142" s="1061"/>
      <c r="W142" s="1061"/>
      <c r="X142" s="1061"/>
      <c r="Y142" s="1061"/>
      <c r="Z142" s="1061"/>
      <c r="AA142" s="1061"/>
      <c r="AB142" s="1061"/>
      <c r="AC142" s="1061"/>
      <c r="AD142" s="1061"/>
      <c r="AE142" s="1061"/>
      <c r="AF142" s="1061"/>
      <c r="AG142" s="1061"/>
      <c r="AH142" s="1062" t="s">
        <v>5</v>
      </c>
      <c r="AI142" s="1062"/>
      <c r="AJ142" s="1062"/>
      <c r="AK142" s="1062"/>
      <c r="AL142" s="1062"/>
      <c r="AM142" s="1062"/>
      <c r="AN142" s="1062"/>
      <c r="AO142" s="1062"/>
      <c r="AP142" s="1062"/>
      <c r="AQ142" s="1062"/>
      <c r="AR142" s="1062"/>
      <c r="AS142" s="1062"/>
      <c r="AT142" s="1062"/>
      <c r="AU142" s="1062"/>
      <c r="AV142" s="1062"/>
      <c r="AW142" s="1061" t="s">
        <v>914</v>
      </c>
      <c r="AX142" s="1061"/>
      <c r="AY142" s="1061"/>
      <c r="AZ142" s="1061"/>
      <c r="BA142" s="1061"/>
      <c r="BB142" s="1061"/>
      <c r="BC142" s="1061"/>
      <c r="BD142" s="1061"/>
      <c r="BE142" s="1061"/>
      <c r="BF142" s="1061"/>
      <c r="BG142" s="1061"/>
      <c r="BH142" s="1061"/>
      <c r="BI142" s="1061"/>
      <c r="BJ142" s="1061"/>
      <c r="BK142" s="1061"/>
      <c r="BL142" s="1061"/>
      <c r="BM142" s="1061"/>
      <c r="BN142" s="1061"/>
      <c r="BO142" s="1061"/>
      <c r="BP142" s="1061"/>
      <c r="BQ142" s="1061"/>
      <c r="BR142" s="1061"/>
      <c r="BS142" s="1061"/>
      <c r="BT142" s="1061"/>
      <c r="BU142" s="1061"/>
      <c r="BV142" s="1061"/>
      <c r="BW142" s="1061"/>
      <c r="BX142" s="1061"/>
    </row>
    <row r="143" spans="1:76" ht="12.75" hidden="1" customHeight="1" outlineLevel="1">
      <c r="A143" s="3"/>
      <c r="B143" s="1"/>
      <c r="C143" s="203" t="str">
        <f>+'FBC Pcorr'!F5</f>
        <v>Adq-Ces
ObjVal</v>
      </c>
      <c r="D143" s="400" t="str">
        <f>+'FBC Pcorr'!F4</f>
        <v>Adquisiones menos cesiones de objetos valiosos</v>
      </c>
      <c r="E143" s="207" t="s">
        <v>1</v>
      </c>
      <c r="F143" s="207" t="s">
        <v>2</v>
      </c>
      <c r="G143" s="194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061" t="s">
        <v>914</v>
      </c>
      <c r="AX143" s="1061"/>
      <c r="AY143" s="1061"/>
      <c r="AZ143" s="1061"/>
      <c r="BA143" s="1061"/>
      <c r="BB143" s="1061"/>
      <c r="BC143" s="1061"/>
      <c r="BD143" s="1061"/>
      <c r="BE143" s="1061"/>
      <c r="BF143" s="1061"/>
      <c r="BG143" s="1061"/>
      <c r="BH143" s="1061"/>
      <c r="BI143" s="1061"/>
      <c r="BJ143" s="1061"/>
      <c r="BK143" s="1061"/>
      <c r="BL143" s="1061"/>
      <c r="BM143" s="1061"/>
      <c r="BN143" s="1061"/>
      <c r="BO143" s="1061"/>
      <c r="BP143" s="1061"/>
      <c r="BQ143" s="1061"/>
      <c r="BR143" s="1061"/>
      <c r="BS143" s="1061"/>
      <c r="BT143" s="1061"/>
      <c r="BU143" s="1061"/>
      <c r="BV143" s="1061"/>
      <c r="BW143" s="1061"/>
      <c r="BX143" s="1061"/>
    </row>
    <row r="144" spans="1:76" ht="12.75" hidden="1" customHeight="1" outlineLevel="1">
      <c r="A144" s="3"/>
      <c r="B144" s="1"/>
      <c r="C144" s="400"/>
      <c r="D144" s="382"/>
      <c r="E144" s="172"/>
      <c r="F144" s="172"/>
      <c r="G144" s="194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5"/>
      <c r="AX144" s="185"/>
      <c r="AY144" s="185"/>
      <c r="AZ144" s="185"/>
      <c r="BA144" s="185"/>
      <c r="BB144" s="185"/>
      <c r="BC144" s="185"/>
      <c r="BD144" s="185"/>
      <c r="BE144" s="185"/>
      <c r="BF144" s="185"/>
      <c r="BG144" s="185"/>
      <c r="BH144" s="185"/>
      <c r="BI144" s="185"/>
      <c r="BJ144" s="168"/>
      <c r="BK144" s="168"/>
      <c r="BL144" s="168"/>
      <c r="BM144" s="168"/>
      <c r="BN144" s="168"/>
      <c r="BO144" s="168"/>
      <c r="BP144" s="168"/>
      <c r="BQ144" s="168"/>
      <c r="BR144" s="168"/>
      <c r="BS144" s="168"/>
    </row>
    <row r="145" spans="1:76" ht="12.75" customHeight="1" collapsed="1">
      <c r="A145" s="3"/>
      <c r="B145" s="1"/>
      <c r="C145" s="182"/>
      <c r="D145" s="183"/>
      <c r="E145" s="172"/>
      <c r="F145" s="172"/>
      <c r="G145" s="194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  <c r="V145" s="185"/>
      <c r="W145" s="185"/>
      <c r="X145" s="185"/>
      <c r="Y145" s="185"/>
      <c r="Z145" s="185"/>
      <c r="AA145" s="185"/>
      <c r="AB145" s="185"/>
      <c r="AC145" s="185"/>
      <c r="AD145" s="185"/>
      <c r="AE145" s="185"/>
      <c r="AF145" s="185"/>
      <c r="AG145" s="185"/>
      <c r="AH145" s="185"/>
      <c r="AI145" s="185"/>
      <c r="AJ145" s="185"/>
      <c r="AK145" s="185"/>
      <c r="AL145" s="185"/>
      <c r="AM145" s="185"/>
      <c r="AN145" s="185"/>
      <c r="AO145" s="185"/>
      <c r="AP145" s="185"/>
      <c r="AQ145" s="185"/>
      <c r="AR145" s="185"/>
      <c r="AS145" s="185"/>
      <c r="AT145" s="185"/>
      <c r="AU145" s="185"/>
      <c r="AV145" s="185"/>
      <c r="AW145" s="185"/>
      <c r="AX145" s="185"/>
      <c r="AY145" s="185"/>
      <c r="AZ145" s="185"/>
      <c r="BA145" s="185"/>
      <c r="BB145" s="185"/>
      <c r="BC145" s="185"/>
      <c r="BD145" s="185"/>
      <c r="BE145" s="185"/>
      <c r="BF145" s="185"/>
      <c r="BG145" s="185"/>
      <c r="BH145" s="185"/>
      <c r="BI145" s="185"/>
      <c r="BJ145" s="168"/>
      <c r="BK145" s="168"/>
      <c r="BL145" s="168"/>
      <c r="BM145" s="168"/>
      <c r="BN145" s="168"/>
      <c r="BO145" s="168"/>
      <c r="BP145" s="168"/>
      <c r="BQ145" s="168"/>
      <c r="BR145" s="168"/>
      <c r="BS145" s="168"/>
    </row>
    <row r="146" spans="1:76" ht="12.75" customHeight="1">
      <c r="A146" s="170" t="s">
        <v>208</v>
      </c>
      <c r="B146" s="423" t="str">
        <f>+'FBC Pctes'!B1</f>
        <v>CUADRO 12:    COMPONENTES DE LA FBC (PRECIOS CONSTANTES)</v>
      </c>
      <c r="C146" s="426"/>
      <c r="D146" s="424" t="str">
        <f>+A4</f>
        <v>AÑO 2015=100</v>
      </c>
      <c r="E146" s="424"/>
      <c r="F146" s="425"/>
      <c r="G146" s="425"/>
      <c r="H146" s="1064"/>
      <c r="I146" s="1065"/>
      <c r="J146" s="1065"/>
      <c r="K146" s="1065"/>
      <c r="L146" s="1065"/>
      <c r="M146" s="1065"/>
      <c r="N146" s="1065"/>
      <c r="O146" s="1065"/>
      <c r="P146" s="1065"/>
      <c r="Q146" s="1065"/>
      <c r="R146" s="1065"/>
      <c r="S146" s="1065"/>
      <c r="T146" s="1065"/>
      <c r="U146" s="1065"/>
      <c r="V146" s="1065"/>
      <c r="W146" s="1065"/>
      <c r="X146" s="1065"/>
      <c r="Y146" s="1065"/>
      <c r="Z146" s="1065"/>
      <c r="AA146" s="1065"/>
      <c r="AB146" s="1065"/>
      <c r="AC146" s="1065"/>
      <c r="AD146" s="1065"/>
      <c r="AE146" s="1065"/>
      <c r="AF146" s="1065"/>
      <c r="AG146" s="1065"/>
      <c r="AH146" s="1065"/>
      <c r="AI146" s="1065"/>
      <c r="AJ146" s="1065"/>
      <c r="AK146" s="1065"/>
      <c r="AL146" s="1065"/>
      <c r="AM146" s="1065"/>
      <c r="AN146" s="1065"/>
      <c r="AO146" s="1065"/>
      <c r="AP146" s="1065"/>
      <c r="AQ146" s="1065"/>
      <c r="AR146" s="1065"/>
      <c r="AS146" s="1065"/>
      <c r="AT146" s="1065"/>
      <c r="AU146" s="1065"/>
      <c r="AV146" s="1065"/>
      <c r="AW146" s="1065"/>
      <c r="AX146" s="1065"/>
      <c r="AY146" s="1065"/>
      <c r="AZ146" s="1065"/>
      <c r="BA146" s="1065"/>
      <c r="BB146" s="1065"/>
      <c r="BC146" s="1065"/>
      <c r="BD146" s="1065"/>
      <c r="BE146" s="1065"/>
      <c r="BF146" s="1065"/>
      <c r="BG146" s="1065"/>
      <c r="BH146" s="1065"/>
      <c r="BI146" s="1065"/>
      <c r="BJ146" s="1065"/>
      <c r="BK146" s="1065"/>
      <c r="BL146" s="1065"/>
      <c r="BM146" s="1065"/>
      <c r="BN146" s="1065"/>
      <c r="BO146" s="1065"/>
      <c r="BP146" s="1065"/>
      <c r="BQ146" s="1065"/>
      <c r="BR146" s="1065"/>
      <c r="BS146" s="1065"/>
      <c r="BT146" s="1065"/>
      <c r="BU146" s="1065"/>
      <c r="BV146" s="1065"/>
      <c r="BW146" s="1065"/>
      <c r="BX146" s="1065"/>
    </row>
    <row r="147" spans="1:76" ht="12.75" hidden="1" customHeight="1" outlineLevel="1" collapsed="1">
      <c r="A147" s="3"/>
      <c r="B147" s="1"/>
      <c r="C147" s="182"/>
      <c r="D147" s="183"/>
      <c r="E147" s="172"/>
      <c r="F147" s="172"/>
      <c r="G147" s="194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  <c r="V147" s="185"/>
      <c r="W147" s="185"/>
      <c r="X147" s="185"/>
      <c r="Y147" s="185"/>
      <c r="Z147" s="185"/>
      <c r="AA147" s="185"/>
      <c r="AB147" s="185"/>
      <c r="AC147" s="185"/>
      <c r="AD147" s="185"/>
      <c r="AE147" s="185"/>
      <c r="AF147" s="185"/>
      <c r="AG147" s="185"/>
      <c r="AH147" s="185"/>
      <c r="AI147" s="185"/>
      <c r="AJ147" s="185"/>
      <c r="AK147" s="185"/>
      <c r="AL147" s="185"/>
      <c r="AM147" s="185"/>
      <c r="AN147" s="185"/>
      <c r="AO147" s="185"/>
      <c r="AP147" s="185"/>
      <c r="AQ147" s="185"/>
      <c r="AR147" s="185"/>
      <c r="AS147" s="185"/>
      <c r="AT147" s="185"/>
      <c r="AU147" s="185"/>
      <c r="AV147" s="185"/>
      <c r="AW147" s="185"/>
      <c r="AX147" s="185"/>
      <c r="AY147" s="185"/>
      <c r="AZ147" s="185"/>
      <c r="BA147" s="185"/>
      <c r="BB147" s="185"/>
      <c r="BC147" s="185"/>
      <c r="BD147" s="185"/>
      <c r="BE147" s="185"/>
      <c r="BF147" s="185"/>
      <c r="BG147" s="185"/>
      <c r="BH147" s="185"/>
      <c r="BI147" s="185"/>
      <c r="BJ147" s="168"/>
      <c r="BK147" s="168"/>
      <c r="BL147" s="168"/>
      <c r="BM147" s="168"/>
      <c r="BN147" s="168"/>
      <c r="BO147" s="168"/>
      <c r="BP147" s="168"/>
      <c r="BQ147" s="168"/>
      <c r="BR147" s="168"/>
      <c r="BS147" s="168"/>
    </row>
    <row r="148" spans="1:76" ht="12.75" hidden="1" customHeight="1" outlineLevel="1">
      <c r="A148" s="171"/>
      <c r="B148" s="1"/>
      <c r="C148" s="83" t="str">
        <f>+'FBC Pctes'!B5</f>
        <v>PIBpctes15</v>
      </c>
      <c r="D148" s="399" t="str">
        <f>+'FBC Pctes'!B4</f>
        <v>Producto Interior Bruto a precios constantes</v>
      </c>
      <c r="E148" s="207" t="s">
        <v>13</v>
      </c>
      <c r="F148" s="207" t="s">
        <v>2</v>
      </c>
      <c r="G148" s="194"/>
      <c r="H148" s="1062" t="s">
        <v>3</v>
      </c>
      <c r="I148" s="1062"/>
      <c r="J148" s="1062"/>
      <c r="K148" s="1062"/>
      <c r="L148" s="1062"/>
      <c r="M148" s="1062"/>
      <c r="N148" s="1062"/>
      <c r="O148" s="1062"/>
      <c r="P148" s="1062"/>
      <c r="Q148" s="1062"/>
      <c r="R148" s="1061" t="s">
        <v>4</v>
      </c>
      <c r="S148" s="1061"/>
      <c r="T148" s="1061"/>
      <c r="U148" s="1061"/>
      <c r="V148" s="1061"/>
      <c r="W148" s="1061"/>
      <c r="X148" s="1061"/>
      <c r="Y148" s="1061"/>
      <c r="Z148" s="1061"/>
      <c r="AA148" s="1061"/>
      <c r="AB148" s="1061"/>
      <c r="AC148" s="1061"/>
      <c r="AD148" s="1061"/>
      <c r="AE148" s="1061"/>
      <c r="AF148" s="1061"/>
      <c r="AG148" s="1061"/>
      <c r="AH148" s="1062" t="s">
        <v>5</v>
      </c>
      <c r="AI148" s="1062"/>
      <c r="AJ148" s="1062"/>
      <c r="AK148" s="1062"/>
      <c r="AL148" s="1062"/>
      <c r="AM148" s="1062"/>
      <c r="AN148" s="1062"/>
      <c r="AO148" s="1062"/>
      <c r="AP148" s="1062"/>
      <c r="AQ148" s="1062"/>
      <c r="AR148" s="1062"/>
      <c r="AS148" s="1062"/>
      <c r="AT148" s="1062"/>
      <c r="AU148" s="1062"/>
      <c r="AV148" s="1062"/>
      <c r="AW148" s="1061" t="s">
        <v>914</v>
      </c>
      <c r="AX148" s="1061"/>
      <c r="AY148" s="1061"/>
      <c r="AZ148" s="1061"/>
      <c r="BA148" s="1061"/>
      <c r="BB148" s="1061"/>
      <c r="BC148" s="1061"/>
      <c r="BD148" s="1061"/>
      <c r="BE148" s="1061"/>
      <c r="BF148" s="1061"/>
      <c r="BG148" s="1061"/>
      <c r="BH148" s="1061"/>
      <c r="BI148" s="1061"/>
      <c r="BJ148" s="1061"/>
      <c r="BK148" s="1061"/>
      <c r="BL148" s="1061"/>
      <c r="BM148" s="1061"/>
      <c r="BN148" s="1061"/>
      <c r="BO148" s="1061"/>
      <c r="BP148" s="1061"/>
      <c r="BQ148" s="1061"/>
      <c r="BR148" s="1061"/>
      <c r="BS148" s="1061"/>
      <c r="BT148" s="1061"/>
      <c r="BU148" s="1061"/>
      <c r="BV148" s="1061"/>
      <c r="BW148" s="1061"/>
      <c r="BX148" s="1061"/>
    </row>
    <row r="149" spans="1:76" ht="12.75" hidden="1" customHeight="1" outlineLevel="1">
      <c r="A149" s="171"/>
      <c r="B149" s="1"/>
      <c r="C149" s="83" t="str">
        <f>+'FBC Pctes'!C5</f>
        <v>FBC15</v>
      </c>
      <c r="D149" s="399" t="str">
        <f>+'FBC Pctes'!C4</f>
        <v>Formación bruta de capital</v>
      </c>
      <c r="E149" s="207" t="s">
        <v>13</v>
      </c>
      <c r="F149" s="207" t="s">
        <v>2</v>
      </c>
      <c r="G149" s="194"/>
      <c r="H149" s="1062" t="s">
        <v>3</v>
      </c>
      <c r="I149" s="1062"/>
      <c r="J149" s="1062"/>
      <c r="K149" s="1062"/>
      <c r="L149" s="1062"/>
      <c r="M149" s="1062"/>
      <c r="N149" s="1062"/>
      <c r="O149" s="1062"/>
      <c r="P149" s="1062"/>
      <c r="Q149" s="1062"/>
      <c r="R149" s="1061" t="s">
        <v>4</v>
      </c>
      <c r="S149" s="1061"/>
      <c r="T149" s="1061"/>
      <c r="U149" s="1061"/>
      <c r="V149" s="1061"/>
      <c r="W149" s="1061"/>
      <c r="X149" s="1061"/>
      <c r="Y149" s="1061"/>
      <c r="Z149" s="1061"/>
      <c r="AA149" s="1061"/>
      <c r="AB149" s="1061"/>
      <c r="AC149" s="1061"/>
      <c r="AD149" s="1061"/>
      <c r="AE149" s="1061"/>
      <c r="AF149" s="1061"/>
      <c r="AG149" s="1061"/>
      <c r="AH149" s="1062" t="s">
        <v>5</v>
      </c>
      <c r="AI149" s="1062"/>
      <c r="AJ149" s="1062"/>
      <c r="AK149" s="1062"/>
      <c r="AL149" s="1062"/>
      <c r="AM149" s="1062"/>
      <c r="AN149" s="1062"/>
      <c r="AO149" s="1062"/>
      <c r="AP149" s="1062"/>
      <c r="AQ149" s="1062"/>
      <c r="AR149" s="1062"/>
      <c r="AS149" s="1062"/>
      <c r="AT149" s="1062"/>
      <c r="AU149" s="1062"/>
      <c r="AV149" s="1062"/>
      <c r="AW149" s="1061" t="s">
        <v>914</v>
      </c>
      <c r="AX149" s="1061"/>
      <c r="AY149" s="1061"/>
      <c r="AZ149" s="1061"/>
      <c r="BA149" s="1061"/>
      <c r="BB149" s="1061"/>
      <c r="BC149" s="1061"/>
      <c r="BD149" s="1061"/>
      <c r="BE149" s="1061"/>
      <c r="BF149" s="1061"/>
      <c r="BG149" s="1061"/>
      <c r="BH149" s="1061"/>
      <c r="BI149" s="1061"/>
      <c r="BJ149" s="1061"/>
      <c r="BK149" s="1061"/>
      <c r="BL149" s="1061"/>
      <c r="BM149" s="1061"/>
      <c r="BN149" s="1061"/>
      <c r="BO149" s="1061"/>
      <c r="BP149" s="1061"/>
      <c r="BQ149" s="1061"/>
      <c r="BR149" s="1061"/>
      <c r="BS149" s="1061"/>
      <c r="BT149" s="1061"/>
      <c r="BU149" s="1061"/>
      <c r="BV149" s="1061"/>
      <c r="BW149" s="1061"/>
      <c r="BX149" s="1061"/>
    </row>
    <row r="150" spans="1:76" ht="12.75" hidden="1" customHeight="1" outlineLevel="1">
      <c r="A150" s="171"/>
      <c r="B150" s="1"/>
      <c r="C150" s="83" t="str">
        <f>+'FBC Pctes'!D5</f>
        <v>FBCF15</v>
      </c>
      <c r="D150" s="399" t="str">
        <f>+'FBC Pctes'!D4</f>
        <v>Formación bruta de capital fijo</v>
      </c>
      <c r="E150" s="207" t="s">
        <v>13</v>
      </c>
      <c r="F150" s="207" t="s">
        <v>2</v>
      </c>
      <c r="G150" s="194"/>
      <c r="H150" s="1062" t="s">
        <v>3</v>
      </c>
      <c r="I150" s="1062"/>
      <c r="J150" s="1062"/>
      <c r="K150" s="1062"/>
      <c r="L150" s="1062"/>
      <c r="M150" s="1062"/>
      <c r="N150" s="1062"/>
      <c r="O150" s="1062"/>
      <c r="P150" s="1062"/>
      <c r="Q150" s="1062"/>
      <c r="R150" s="1061" t="s">
        <v>4</v>
      </c>
      <c r="S150" s="1061"/>
      <c r="T150" s="1061"/>
      <c r="U150" s="1061"/>
      <c r="V150" s="1061"/>
      <c r="W150" s="1061"/>
      <c r="X150" s="1061"/>
      <c r="Y150" s="1061"/>
      <c r="Z150" s="1061"/>
      <c r="AA150" s="1061"/>
      <c r="AB150" s="1061"/>
      <c r="AC150" s="1061"/>
      <c r="AD150" s="1061"/>
      <c r="AE150" s="1061"/>
      <c r="AF150" s="1061"/>
      <c r="AG150" s="1061"/>
      <c r="AH150" s="1062" t="s">
        <v>5</v>
      </c>
      <c r="AI150" s="1062"/>
      <c r="AJ150" s="1062"/>
      <c r="AK150" s="1062"/>
      <c r="AL150" s="1062"/>
      <c r="AM150" s="1062"/>
      <c r="AN150" s="1062"/>
      <c r="AO150" s="1062"/>
      <c r="AP150" s="1062"/>
      <c r="AQ150" s="1062"/>
      <c r="AR150" s="1062"/>
      <c r="AS150" s="1062"/>
      <c r="AT150" s="1062"/>
      <c r="AU150" s="1062"/>
      <c r="AV150" s="1062"/>
      <c r="AW150" s="1061" t="s">
        <v>914</v>
      </c>
      <c r="AX150" s="1061"/>
      <c r="AY150" s="1061"/>
      <c r="AZ150" s="1061"/>
      <c r="BA150" s="1061"/>
      <c r="BB150" s="1061"/>
      <c r="BC150" s="1061"/>
      <c r="BD150" s="1061"/>
      <c r="BE150" s="1061"/>
      <c r="BF150" s="1061"/>
      <c r="BG150" s="1061"/>
      <c r="BH150" s="1061"/>
      <c r="BI150" s="1061"/>
      <c r="BJ150" s="1061"/>
      <c r="BK150" s="1061"/>
      <c r="BL150" s="1061"/>
      <c r="BM150" s="1061"/>
      <c r="BN150" s="1061"/>
      <c r="BO150" s="1061"/>
      <c r="BP150" s="1061"/>
      <c r="BQ150" s="1061"/>
      <c r="BR150" s="1061"/>
      <c r="BS150" s="1061"/>
      <c r="BT150" s="1061"/>
      <c r="BU150" s="1061"/>
      <c r="BV150" s="1061"/>
      <c r="BW150" s="1061"/>
      <c r="BX150" s="1061"/>
    </row>
    <row r="151" spans="1:76" ht="12.75" hidden="1" customHeight="1" outlineLevel="1">
      <c r="A151" s="171"/>
      <c r="B151" s="1"/>
      <c r="C151" s="83" t="str">
        <f>+'FBC Pctes'!E5</f>
        <v>VEX15</v>
      </c>
      <c r="D151" s="399" t="str">
        <f>+'FBC Pctes'!E4</f>
        <v>Variación de exitencias</v>
      </c>
      <c r="E151" s="207" t="s">
        <v>13</v>
      </c>
      <c r="F151" s="207" t="s">
        <v>2</v>
      </c>
      <c r="G151" s="194"/>
      <c r="H151" s="1062" t="s">
        <v>3</v>
      </c>
      <c r="I151" s="1062"/>
      <c r="J151" s="1062"/>
      <c r="K151" s="1062"/>
      <c r="L151" s="1062"/>
      <c r="M151" s="1062"/>
      <c r="N151" s="1062"/>
      <c r="O151" s="1062"/>
      <c r="P151" s="1062"/>
      <c r="Q151" s="1062"/>
      <c r="R151" s="1061" t="s">
        <v>4</v>
      </c>
      <c r="S151" s="1061"/>
      <c r="T151" s="1061"/>
      <c r="U151" s="1061"/>
      <c r="V151" s="1061"/>
      <c r="W151" s="1061"/>
      <c r="X151" s="1061"/>
      <c r="Y151" s="1061"/>
      <c r="Z151" s="1061"/>
      <c r="AA151" s="1061"/>
      <c r="AB151" s="1061"/>
      <c r="AC151" s="1061"/>
      <c r="AD151" s="1061"/>
      <c r="AE151" s="1061"/>
      <c r="AF151" s="1061"/>
      <c r="AG151" s="1061"/>
      <c r="AH151" s="1062" t="s">
        <v>5</v>
      </c>
      <c r="AI151" s="1062"/>
      <c r="AJ151" s="1062"/>
      <c r="AK151" s="1062"/>
      <c r="AL151" s="1062"/>
      <c r="AM151" s="1062"/>
      <c r="AN151" s="1062"/>
      <c r="AO151" s="1062"/>
      <c r="AP151" s="1062"/>
      <c r="AQ151" s="1062"/>
      <c r="AR151" s="1062"/>
      <c r="AS151" s="1062"/>
      <c r="AT151" s="1062"/>
      <c r="AU151" s="1062"/>
      <c r="AV151" s="1062"/>
      <c r="AW151" s="1061" t="s">
        <v>914</v>
      </c>
      <c r="AX151" s="1061"/>
      <c r="AY151" s="1061"/>
      <c r="AZ151" s="1061"/>
      <c r="BA151" s="1061"/>
      <c r="BB151" s="1061"/>
      <c r="BC151" s="1061"/>
      <c r="BD151" s="1061"/>
      <c r="BE151" s="1061"/>
      <c r="BF151" s="1061"/>
      <c r="BG151" s="1061"/>
      <c r="BH151" s="1061"/>
      <c r="BI151" s="1061"/>
      <c r="BJ151" s="1061"/>
      <c r="BK151" s="1061"/>
      <c r="BL151" s="1061"/>
      <c r="BM151" s="1061"/>
      <c r="BN151" s="1061"/>
      <c r="BO151" s="1061"/>
      <c r="BP151" s="1061"/>
      <c r="BQ151" s="1061"/>
      <c r="BR151" s="1061"/>
      <c r="BS151" s="1061"/>
      <c r="BT151" s="1061"/>
      <c r="BU151" s="1061"/>
      <c r="BV151" s="1061"/>
      <c r="BW151" s="1061"/>
      <c r="BX151" s="1061"/>
    </row>
    <row r="152" spans="1:76" ht="12.75" hidden="1" customHeight="1" outlineLevel="1">
      <c r="A152" s="3"/>
      <c r="B152" s="1"/>
      <c r="C152" s="400" t="str">
        <f>+'FBC Pctes'!F5</f>
        <v>Adq-Ces
ObjVal15</v>
      </c>
      <c r="D152" s="400" t="str">
        <f>+'FBC Pctes'!F4</f>
        <v>Adquisiones menos cesiones de objetos valiosos</v>
      </c>
      <c r="E152" s="172"/>
      <c r="F152" s="172"/>
      <c r="G152" s="194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061" t="s">
        <v>914</v>
      </c>
      <c r="AX152" s="1061"/>
      <c r="AY152" s="1061"/>
      <c r="AZ152" s="1061"/>
      <c r="BA152" s="1061"/>
      <c r="BB152" s="1061"/>
      <c r="BC152" s="1061"/>
      <c r="BD152" s="1061"/>
      <c r="BE152" s="1061"/>
      <c r="BF152" s="1061"/>
      <c r="BG152" s="1061"/>
      <c r="BH152" s="1061"/>
      <c r="BI152" s="1061"/>
      <c r="BJ152" s="1061"/>
      <c r="BK152" s="1061"/>
      <c r="BL152" s="1061"/>
      <c r="BM152" s="1061"/>
      <c r="BN152" s="1061"/>
      <c r="BO152" s="1061"/>
      <c r="BP152" s="1061"/>
      <c r="BQ152" s="1061"/>
      <c r="BR152" s="1061"/>
      <c r="BS152" s="1061"/>
      <c r="BT152" s="1061"/>
      <c r="BU152" s="1061"/>
      <c r="BV152" s="1061"/>
      <c r="BW152" s="1061"/>
      <c r="BX152" s="1061"/>
    </row>
    <row r="153" spans="1:76" ht="12.75" hidden="1" customHeight="1" outlineLevel="1">
      <c r="A153" s="3"/>
      <c r="B153" s="1"/>
      <c r="C153" s="400"/>
      <c r="D153" s="400"/>
      <c r="E153" s="172"/>
      <c r="F153" s="172"/>
      <c r="G153" s="194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  <c r="V153" s="185"/>
      <c r="W153" s="185"/>
      <c r="X153" s="185"/>
      <c r="Y153" s="185"/>
      <c r="Z153" s="185"/>
      <c r="AA153" s="185"/>
      <c r="AB153" s="185"/>
      <c r="AC153" s="185"/>
      <c r="AD153" s="185"/>
      <c r="AE153" s="185"/>
      <c r="AF153" s="185"/>
      <c r="AG153" s="185"/>
      <c r="AH153" s="185"/>
      <c r="AI153" s="185"/>
      <c r="AJ153" s="185"/>
      <c r="AK153" s="185"/>
      <c r="AL153" s="185"/>
      <c r="AM153" s="185"/>
      <c r="AN153" s="185"/>
      <c r="AO153" s="185"/>
      <c r="AP153" s="185"/>
      <c r="AQ153" s="185"/>
      <c r="AR153" s="185"/>
      <c r="AS153" s="185"/>
      <c r="AT153" s="185"/>
      <c r="AU153" s="185"/>
      <c r="AV153" s="185"/>
      <c r="AW153" s="185"/>
      <c r="AX153" s="185"/>
      <c r="AY153" s="185"/>
      <c r="AZ153" s="185"/>
      <c r="BA153" s="185"/>
      <c r="BB153" s="185"/>
      <c r="BC153" s="185"/>
      <c r="BD153" s="185"/>
      <c r="BE153" s="185"/>
      <c r="BF153" s="185"/>
      <c r="BG153" s="185"/>
      <c r="BH153" s="185"/>
      <c r="BI153" s="185"/>
      <c r="BJ153" s="168"/>
      <c r="BK153" s="168"/>
      <c r="BL153" s="168"/>
      <c r="BM153" s="168"/>
      <c r="BN153" s="168"/>
      <c r="BO153" s="168"/>
      <c r="BP153" s="168"/>
      <c r="BQ153" s="168"/>
      <c r="BR153" s="168"/>
      <c r="BS153" s="168"/>
    </row>
    <row r="154" spans="1:76" ht="12.75" customHeight="1" collapsed="1">
      <c r="A154" s="3"/>
      <c r="B154" s="1"/>
      <c r="C154" s="182"/>
      <c r="D154" s="183"/>
      <c r="E154" s="172"/>
      <c r="F154" s="172"/>
      <c r="G154" s="194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  <c r="V154" s="185"/>
      <c r="W154" s="185"/>
      <c r="X154" s="185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185"/>
      <c r="AK154" s="185"/>
      <c r="AL154" s="185"/>
      <c r="AM154" s="185"/>
      <c r="AN154" s="185"/>
      <c r="AO154" s="185"/>
      <c r="AP154" s="185"/>
      <c r="AQ154" s="185"/>
      <c r="AR154" s="185"/>
      <c r="AS154" s="185"/>
      <c r="AT154" s="185"/>
      <c r="AU154" s="185"/>
      <c r="AV154" s="185"/>
      <c r="AW154" s="185"/>
      <c r="AX154" s="185"/>
      <c r="AY154" s="185"/>
      <c r="AZ154" s="185"/>
      <c r="BA154" s="185"/>
      <c r="BB154" s="185"/>
      <c r="BC154" s="185"/>
      <c r="BD154" s="185"/>
      <c r="BE154" s="185"/>
      <c r="BF154" s="185"/>
      <c r="BG154" s="185"/>
      <c r="BH154" s="185"/>
      <c r="BI154" s="185"/>
      <c r="BJ154" s="168"/>
      <c r="BK154" s="168"/>
      <c r="BL154" s="168"/>
      <c r="BM154" s="168"/>
      <c r="BN154" s="168"/>
      <c r="BO154" s="168"/>
      <c r="BP154" s="168"/>
      <c r="BQ154" s="168"/>
      <c r="BR154" s="168"/>
      <c r="BS154" s="168"/>
    </row>
    <row r="155" spans="1:76" ht="12.75" customHeight="1">
      <c r="A155" s="170" t="s">
        <v>209</v>
      </c>
      <c r="B155" s="423" t="str">
        <f>+'FBCF por Productos Pcorr'!B1</f>
        <v>CUADRO 13:    FBCF POR PRODUCTOS (PRECIOS CORRIENTES)</v>
      </c>
      <c r="C155" s="426"/>
      <c r="D155" s="424"/>
      <c r="E155" s="424"/>
      <c r="F155" s="425"/>
      <c r="G155" s="425"/>
      <c r="H155" s="1064"/>
      <c r="I155" s="1065"/>
      <c r="J155" s="1065"/>
      <c r="K155" s="1065"/>
      <c r="L155" s="1065"/>
      <c r="M155" s="1065"/>
      <c r="N155" s="1065"/>
      <c r="O155" s="1065"/>
      <c r="P155" s="1065"/>
      <c r="Q155" s="1065"/>
      <c r="R155" s="1065"/>
      <c r="S155" s="1065"/>
      <c r="T155" s="1065"/>
      <c r="U155" s="1065"/>
      <c r="V155" s="1065"/>
      <c r="W155" s="1065"/>
      <c r="X155" s="1065"/>
      <c r="Y155" s="1065"/>
      <c r="Z155" s="1065"/>
      <c r="AA155" s="1065"/>
      <c r="AB155" s="1065"/>
      <c r="AC155" s="1065"/>
      <c r="AD155" s="1065"/>
      <c r="AE155" s="1065"/>
      <c r="AF155" s="1065"/>
      <c r="AG155" s="1065"/>
      <c r="AH155" s="1065"/>
      <c r="AI155" s="1065"/>
      <c r="AJ155" s="1065"/>
      <c r="AK155" s="1065"/>
      <c r="AL155" s="1065"/>
      <c r="AM155" s="1065"/>
      <c r="AN155" s="1065"/>
      <c r="AO155" s="1065"/>
      <c r="AP155" s="1065"/>
      <c r="AQ155" s="1065"/>
      <c r="AR155" s="1065"/>
      <c r="AS155" s="1065"/>
      <c r="AT155" s="1065"/>
      <c r="AU155" s="1065"/>
      <c r="AV155" s="1065"/>
      <c r="AW155" s="1065"/>
      <c r="AX155" s="1065"/>
      <c r="AY155" s="1065"/>
      <c r="AZ155" s="1065"/>
      <c r="BA155" s="1065"/>
      <c r="BB155" s="1065"/>
      <c r="BC155" s="1065"/>
      <c r="BD155" s="1065"/>
      <c r="BE155" s="1065"/>
      <c r="BF155" s="1065"/>
      <c r="BG155" s="1065"/>
      <c r="BH155" s="1065"/>
      <c r="BI155" s="1065"/>
      <c r="BJ155" s="1065"/>
      <c r="BK155" s="1065"/>
      <c r="BL155" s="1065"/>
      <c r="BM155" s="1065"/>
      <c r="BN155" s="1065"/>
      <c r="BO155" s="1065"/>
      <c r="BP155" s="1065"/>
      <c r="BQ155" s="1065"/>
      <c r="BR155" s="1065"/>
      <c r="BS155" s="1065"/>
      <c r="BT155" s="1065"/>
      <c r="BU155" s="1065"/>
      <c r="BV155" s="1065"/>
      <c r="BW155" s="1065"/>
      <c r="BX155" s="1065"/>
    </row>
    <row r="156" spans="1:76" ht="12.75" hidden="1" customHeight="1" outlineLevel="1" collapsed="1">
      <c r="A156" s="3"/>
      <c r="B156" s="1"/>
      <c r="C156" s="182"/>
      <c r="D156" s="183"/>
      <c r="E156" s="172"/>
      <c r="F156" s="172"/>
      <c r="G156" s="194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  <c r="V156" s="185"/>
      <c r="W156" s="185"/>
      <c r="X156" s="185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  <c r="AZ156" s="185"/>
      <c r="BA156" s="185"/>
      <c r="BB156" s="185"/>
      <c r="BC156" s="185"/>
      <c r="BD156" s="185"/>
      <c r="BE156" s="185"/>
      <c r="BF156" s="185"/>
      <c r="BG156" s="185"/>
      <c r="BH156" s="185"/>
      <c r="BI156" s="185"/>
      <c r="BJ156" s="168"/>
      <c r="BK156" s="168"/>
      <c r="BL156" s="168"/>
      <c r="BM156" s="168"/>
      <c r="BN156" s="168"/>
      <c r="BO156" s="168"/>
      <c r="BP156" s="168"/>
      <c r="BQ156" s="168"/>
      <c r="BR156" s="168"/>
      <c r="BS156" s="168"/>
    </row>
    <row r="157" spans="1:76" ht="12.75" hidden="1" customHeight="1" outlineLevel="1">
      <c r="A157" s="3"/>
      <c r="B157" s="1"/>
      <c r="C157" s="83" t="str">
        <f>+'FBCF por Productos Pcorr'!B5</f>
        <v>PIBpm</v>
      </c>
      <c r="D157" s="399" t="str">
        <f>+'FBCF por Productos Pcorr'!B4</f>
        <v>Producto Interior Bruto a precios corrientes</v>
      </c>
      <c r="E157" s="207" t="s">
        <v>1</v>
      </c>
      <c r="F157" s="207" t="s">
        <v>2</v>
      </c>
      <c r="G157" s="194"/>
      <c r="H157" s="1062" t="s">
        <v>3</v>
      </c>
      <c r="I157" s="1062"/>
      <c r="J157" s="1062"/>
      <c r="K157" s="1062"/>
      <c r="L157" s="1062"/>
      <c r="M157" s="1062"/>
      <c r="N157" s="1062"/>
      <c r="O157" s="1062"/>
      <c r="P157" s="1062"/>
      <c r="Q157" s="1062"/>
      <c r="R157" s="1061" t="s">
        <v>4</v>
      </c>
      <c r="S157" s="1061"/>
      <c r="T157" s="1061"/>
      <c r="U157" s="1061"/>
      <c r="V157" s="1061"/>
      <c r="W157" s="1061"/>
      <c r="X157" s="1061"/>
      <c r="Y157" s="1061"/>
      <c r="Z157" s="1061"/>
      <c r="AA157" s="1061"/>
      <c r="AB157" s="1061"/>
      <c r="AC157" s="1061"/>
      <c r="AD157" s="1061"/>
      <c r="AE157" s="1061"/>
      <c r="AF157" s="1061"/>
      <c r="AG157" s="1061"/>
      <c r="AH157" s="1062" t="s">
        <v>5</v>
      </c>
      <c r="AI157" s="1062"/>
      <c r="AJ157" s="1062"/>
      <c r="AK157" s="1062"/>
      <c r="AL157" s="1062"/>
      <c r="AM157" s="1062"/>
      <c r="AN157" s="1062"/>
      <c r="AO157" s="1062"/>
      <c r="AP157" s="1062"/>
      <c r="AQ157" s="1062"/>
      <c r="AR157" s="1062"/>
      <c r="AS157" s="1062"/>
      <c r="AT157" s="1062"/>
      <c r="AU157" s="1062"/>
      <c r="AV157" s="1062"/>
      <c r="AW157" s="1061" t="s">
        <v>914</v>
      </c>
      <c r="AX157" s="1061"/>
      <c r="AY157" s="1061"/>
      <c r="AZ157" s="1061"/>
      <c r="BA157" s="1061"/>
      <c r="BB157" s="1061"/>
      <c r="BC157" s="1061"/>
      <c r="BD157" s="1061"/>
      <c r="BE157" s="1061"/>
      <c r="BF157" s="1061"/>
      <c r="BG157" s="1061"/>
      <c r="BH157" s="1061"/>
      <c r="BI157" s="1061"/>
      <c r="BJ157" s="1061"/>
      <c r="BK157" s="1061"/>
      <c r="BL157" s="1061"/>
      <c r="BM157" s="1061"/>
      <c r="BN157" s="1061"/>
      <c r="BO157" s="1061"/>
      <c r="BP157" s="1061"/>
      <c r="BQ157" s="1061"/>
      <c r="BR157" s="1061"/>
      <c r="BS157" s="1061"/>
      <c r="BT157" s="1061"/>
      <c r="BU157" s="1061"/>
      <c r="BV157" s="1061"/>
      <c r="BW157" s="1061"/>
      <c r="BX157" s="1061"/>
    </row>
    <row r="158" spans="1:76" ht="12.75" hidden="1" customHeight="1" outlineLevel="1">
      <c r="A158" s="3"/>
      <c r="B158" s="1"/>
      <c r="C158" s="83" t="str">
        <f>+'FBCF por Productos Pcorr'!C5</f>
        <v>FBC</v>
      </c>
      <c r="D158" s="399" t="str">
        <f>+'FBCF por Productos Pcorr'!C4</f>
        <v>Formación bruta de capital</v>
      </c>
      <c r="E158" s="207" t="s">
        <v>1</v>
      </c>
      <c r="F158" s="207" t="s">
        <v>2</v>
      </c>
      <c r="G158" s="194"/>
      <c r="H158" s="1062" t="s">
        <v>3</v>
      </c>
      <c r="I158" s="1062"/>
      <c r="J158" s="1062"/>
      <c r="K158" s="1062"/>
      <c r="L158" s="1062"/>
      <c r="M158" s="1062"/>
      <c r="N158" s="1062"/>
      <c r="O158" s="1062"/>
      <c r="P158" s="1062"/>
      <c r="Q158" s="1062"/>
      <c r="R158" s="1061" t="s">
        <v>4</v>
      </c>
      <c r="S158" s="1061"/>
      <c r="T158" s="1061"/>
      <c r="U158" s="1061"/>
      <c r="V158" s="1061"/>
      <c r="W158" s="1061"/>
      <c r="X158" s="1061"/>
      <c r="Y158" s="1061"/>
      <c r="Z158" s="1061"/>
      <c r="AA158" s="1061"/>
      <c r="AB158" s="1061"/>
      <c r="AC158" s="1061"/>
      <c r="AD158" s="1061"/>
      <c r="AE158" s="1061"/>
      <c r="AF158" s="1061"/>
      <c r="AG158" s="1061"/>
      <c r="AH158" s="1062" t="s">
        <v>5</v>
      </c>
      <c r="AI158" s="1062"/>
      <c r="AJ158" s="1062"/>
      <c r="AK158" s="1062"/>
      <c r="AL158" s="1062"/>
      <c r="AM158" s="1062"/>
      <c r="AN158" s="1062"/>
      <c r="AO158" s="1062"/>
      <c r="AP158" s="1062"/>
      <c r="AQ158" s="1062"/>
      <c r="AR158" s="1062"/>
      <c r="AS158" s="1062"/>
      <c r="AT158" s="1062"/>
      <c r="AU158" s="1062"/>
      <c r="AV158" s="1062"/>
      <c r="AW158" s="1061" t="s">
        <v>914</v>
      </c>
      <c r="AX158" s="1061"/>
      <c r="AY158" s="1061"/>
      <c r="AZ158" s="1061"/>
      <c r="BA158" s="1061"/>
      <c r="BB158" s="1061"/>
      <c r="BC158" s="1061"/>
      <c r="BD158" s="1061"/>
      <c r="BE158" s="1061"/>
      <c r="BF158" s="1061"/>
      <c r="BG158" s="1061"/>
      <c r="BH158" s="1061"/>
      <c r="BI158" s="1061"/>
      <c r="BJ158" s="1061"/>
      <c r="BK158" s="1061"/>
      <c r="BL158" s="1061"/>
      <c r="BM158" s="1061"/>
      <c r="BN158" s="1061"/>
      <c r="BO158" s="1061"/>
      <c r="BP158" s="1061"/>
      <c r="BQ158" s="1061"/>
      <c r="BR158" s="1061"/>
      <c r="BS158" s="1061"/>
      <c r="BT158" s="1061"/>
      <c r="BU158" s="1061"/>
      <c r="BV158" s="1061"/>
      <c r="BW158" s="1061"/>
      <c r="BX158" s="1061"/>
    </row>
    <row r="159" spans="1:76" ht="12.75" hidden="1" customHeight="1" outlineLevel="1">
      <c r="A159" s="3"/>
      <c r="B159" s="1"/>
      <c r="C159" s="83" t="str">
        <f>+'FBCF por Productos Pcorr'!D5</f>
        <v>FBCF</v>
      </c>
      <c r="D159" s="399" t="str">
        <f>+'FBCF por Productos Pcorr'!D4</f>
        <v>Formación bruta de capital fijo</v>
      </c>
      <c r="E159" s="207" t="s">
        <v>1</v>
      </c>
      <c r="F159" s="207" t="s">
        <v>2</v>
      </c>
      <c r="G159" s="194"/>
      <c r="H159" s="1062" t="s">
        <v>3</v>
      </c>
      <c r="I159" s="1062"/>
      <c r="J159" s="1062"/>
      <c r="K159" s="1062"/>
      <c r="L159" s="1062"/>
      <c r="M159" s="1062"/>
      <c r="N159" s="1062"/>
      <c r="O159" s="1062"/>
      <c r="P159" s="1062"/>
      <c r="Q159" s="1062"/>
      <c r="R159" s="1061" t="s">
        <v>4</v>
      </c>
      <c r="S159" s="1061"/>
      <c r="T159" s="1061"/>
      <c r="U159" s="1061"/>
      <c r="V159" s="1061"/>
      <c r="W159" s="1061"/>
      <c r="X159" s="1061"/>
      <c r="Y159" s="1061"/>
      <c r="Z159" s="1061"/>
      <c r="AA159" s="1061"/>
      <c r="AB159" s="1061"/>
      <c r="AC159" s="1061"/>
      <c r="AD159" s="1061"/>
      <c r="AE159" s="1061"/>
      <c r="AF159" s="1061"/>
      <c r="AG159" s="1061"/>
      <c r="AH159" s="1062" t="s">
        <v>5</v>
      </c>
      <c r="AI159" s="1062"/>
      <c r="AJ159" s="1062"/>
      <c r="AK159" s="1062"/>
      <c r="AL159" s="1062"/>
      <c r="AM159" s="1062"/>
      <c r="AN159" s="1062"/>
      <c r="AO159" s="1062"/>
      <c r="AP159" s="1062"/>
      <c r="AQ159" s="1062"/>
      <c r="AR159" s="1062"/>
      <c r="AS159" s="1062"/>
      <c r="AT159" s="1062"/>
      <c r="AU159" s="1062"/>
      <c r="AV159" s="1062"/>
      <c r="AW159" s="1061" t="s">
        <v>914</v>
      </c>
      <c r="AX159" s="1061"/>
      <c r="AY159" s="1061"/>
      <c r="AZ159" s="1061"/>
      <c r="BA159" s="1061"/>
      <c r="BB159" s="1061"/>
      <c r="BC159" s="1061"/>
      <c r="BD159" s="1061"/>
      <c r="BE159" s="1061"/>
      <c r="BF159" s="1061"/>
      <c r="BG159" s="1061"/>
      <c r="BH159" s="1061"/>
      <c r="BI159" s="1061"/>
      <c r="BJ159" s="1061"/>
      <c r="BK159" s="1061"/>
      <c r="BL159" s="1061"/>
      <c r="BM159" s="1061"/>
      <c r="BN159" s="1061"/>
      <c r="BO159" s="1061"/>
      <c r="BP159" s="1061"/>
      <c r="BQ159" s="1061"/>
      <c r="BR159" s="1061"/>
      <c r="BS159" s="1061"/>
      <c r="BT159" s="1061"/>
      <c r="BU159" s="1061"/>
      <c r="BV159" s="1061"/>
      <c r="BW159" s="1061"/>
      <c r="BX159" s="1061"/>
    </row>
    <row r="160" spans="1:76" ht="12.75" hidden="1" customHeight="1" outlineLevel="1">
      <c r="A160" s="3"/>
      <c r="B160" s="1"/>
      <c r="C160" s="83" t="str">
        <f>+'FBCF por Productos Pcorr'!E5</f>
        <v>FBCF.VIV</v>
      </c>
      <c r="D160" s="399" t="str">
        <f>+'FBCF por Productos Pcorr'!E4</f>
        <v>FBCF. Activos fijos materiales. Construcción. Viviendas</v>
      </c>
      <c r="E160" s="207" t="s">
        <v>1</v>
      </c>
      <c r="F160" s="207" t="s">
        <v>2</v>
      </c>
      <c r="G160" s="194"/>
      <c r="H160" s="178"/>
      <c r="I160" s="178"/>
      <c r="J160" s="178"/>
      <c r="K160" s="178"/>
      <c r="L160" s="178"/>
      <c r="M160" s="178"/>
      <c r="N160" s="178"/>
      <c r="O160" s="178"/>
      <c r="P160" s="178"/>
      <c r="Q160" s="178"/>
      <c r="R160" s="1061" t="s">
        <v>20</v>
      </c>
      <c r="S160" s="1061"/>
      <c r="T160" s="1061"/>
      <c r="U160" s="1061"/>
      <c r="V160" s="1061"/>
      <c r="W160" s="1061"/>
      <c r="X160" s="1061"/>
      <c r="Y160" s="1061"/>
      <c r="Z160" s="1061"/>
      <c r="AA160" s="1061"/>
      <c r="AB160" s="1061"/>
      <c r="AC160" s="1061"/>
      <c r="AD160" s="1061"/>
      <c r="AE160" s="1061"/>
      <c r="AF160" s="1061"/>
      <c r="AG160" s="1061"/>
      <c r="AH160" s="1066" t="s">
        <v>35</v>
      </c>
      <c r="AI160" s="1066"/>
      <c r="AJ160" s="1066"/>
      <c r="AK160" s="1066"/>
      <c r="AL160" s="1066"/>
      <c r="AM160" s="1067" t="s">
        <v>4</v>
      </c>
      <c r="AN160" s="1067"/>
      <c r="AO160" s="1067"/>
      <c r="AP160" s="1067"/>
      <c r="AQ160" s="1067"/>
      <c r="AR160" s="1067"/>
      <c r="AS160" s="1067"/>
      <c r="AT160" s="1067"/>
      <c r="AU160" s="1067"/>
      <c r="AV160" s="1067"/>
      <c r="AW160" s="1062" t="s">
        <v>916</v>
      </c>
      <c r="AX160" s="1062"/>
      <c r="AY160" s="1062"/>
      <c r="AZ160" s="1062"/>
      <c r="BA160" s="1062"/>
      <c r="BB160" s="1062"/>
      <c r="BC160" s="1062"/>
      <c r="BD160" s="1062"/>
      <c r="BE160" s="1062"/>
      <c r="BF160" s="1062"/>
      <c r="BG160" s="1062"/>
      <c r="BH160" s="1062"/>
      <c r="BI160" s="1062"/>
      <c r="BJ160" s="1062"/>
      <c r="BK160" s="1062"/>
      <c r="BL160" s="1062"/>
      <c r="BM160" s="1062"/>
      <c r="BN160" s="1062"/>
      <c r="BO160" s="1062"/>
      <c r="BP160" s="1062"/>
      <c r="BQ160" s="1062"/>
      <c r="BR160" s="1062"/>
      <c r="BS160" s="1062"/>
      <c r="BT160" s="1062"/>
      <c r="BU160" s="1062"/>
      <c r="BV160" s="1062"/>
      <c r="BW160" s="1062"/>
      <c r="BX160" s="1062"/>
    </row>
    <row r="161" spans="1:76" ht="12.75" hidden="1" customHeight="1" outlineLevel="1">
      <c r="A161" s="3"/>
      <c r="B161" s="1"/>
      <c r="C161" s="83" t="str">
        <f>+'FBCF por Productos Pcorr'!F5</f>
        <v>FBCF.OCONS</v>
      </c>
      <c r="D161" s="399" t="str">
        <f>+'FBCF por Productos Pcorr'!F4</f>
        <v>FBCF. Activos fijos materiales. Construcción. Otros edificios y construcciones</v>
      </c>
      <c r="E161" s="207" t="s">
        <v>1</v>
      </c>
      <c r="F161" s="207" t="s">
        <v>2</v>
      </c>
      <c r="G161" s="194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061" t="s">
        <v>20</v>
      </c>
      <c r="S161" s="1061"/>
      <c r="T161" s="1061"/>
      <c r="U161" s="1061"/>
      <c r="V161" s="1061"/>
      <c r="W161" s="1061"/>
      <c r="X161" s="1061"/>
      <c r="Y161" s="1061"/>
      <c r="Z161" s="1061"/>
      <c r="AA161" s="1061"/>
      <c r="AB161" s="1061"/>
      <c r="AC161" s="1061"/>
      <c r="AD161" s="1061"/>
      <c r="AE161" s="1061"/>
      <c r="AF161" s="1061"/>
      <c r="AG161" s="1061"/>
      <c r="AH161" s="1066" t="s">
        <v>35</v>
      </c>
      <c r="AI161" s="1066"/>
      <c r="AJ161" s="1066"/>
      <c r="AK161" s="1066"/>
      <c r="AL161" s="1066"/>
      <c r="AM161" s="1067" t="s">
        <v>4</v>
      </c>
      <c r="AN161" s="1067"/>
      <c r="AO161" s="1067"/>
      <c r="AP161" s="1067"/>
      <c r="AQ161" s="1067"/>
      <c r="AR161" s="1067"/>
      <c r="AS161" s="1067"/>
      <c r="AT161" s="1067"/>
      <c r="AU161" s="1067"/>
      <c r="AV161" s="1067"/>
      <c r="AW161" s="1062" t="s">
        <v>916</v>
      </c>
      <c r="AX161" s="1062"/>
      <c r="AY161" s="1062"/>
      <c r="AZ161" s="1062"/>
      <c r="BA161" s="1062"/>
      <c r="BB161" s="1062"/>
      <c r="BC161" s="1062"/>
      <c r="BD161" s="1062"/>
      <c r="BE161" s="1062"/>
      <c r="BF161" s="1062"/>
      <c r="BG161" s="1062"/>
      <c r="BH161" s="1062"/>
      <c r="BI161" s="1062"/>
      <c r="BJ161" s="1062"/>
      <c r="BK161" s="1062"/>
      <c r="BL161" s="1062"/>
      <c r="BM161" s="1062"/>
      <c r="BN161" s="1062"/>
      <c r="BO161" s="1062"/>
      <c r="BP161" s="1062"/>
      <c r="BQ161" s="1062"/>
      <c r="BR161" s="1062"/>
      <c r="BS161" s="1062"/>
      <c r="BT161" s="1062"/>
      <c r="BU161" s="1062"/>
      <c r="BV161" s="1062"/>
      <c r="BW161" s="1062"/>
      <c r="BX161" s="1062"/>
    </row>
    <row r="162" spans="1:76" ht="12.75" hidden="1" customHeight="1" outlineLevel="1">
      <c r="A162" s="3"/>
      <c r="B162" s="1"/>
      <c r="C162" s="83" t="str">
        <f>+'FBCF por Productos Pcorr'!G5</f>
        <v>FBCF.TRANS</v>
      </c>
      <c r="D162" s="399" t="str">
        <f>+'FBCF por Productos Pcorr'!G4</f>
        <v>FBCF. Activos fijos materiales. Maquinaria bienes de equipo y sistemas de armamento. Material de transporte</v>
      </c>
      <c r="E162" s="207" t="s">
        <v>1</v>
      </c>
      <c r="F162" s="207" t="s">
        <v>2</v>
      </c>
      <c r="G162" s="83"/>
      <c r="H162" s="178"/>
      <c r="I162" s="178"/>
      <c r="J162" s="178"/>
      <c r="K162" s="178"/>
      <c r="L162" s="178"/>
      <c r="M162" s="178"/>
      <c r="N162" s="178"/>
      <c r="O162" s="178"/>
      <c r="P162" s="178"/>
      <c r="Q162" s="178"/>
      <c r="R162" s="1061" t="s">
        <v>20</v>
      </c>
      <c r="S162" s="1061"/>
      <c r="T162" s="1061"/>
      <c r="U162" s="1061"/>
      <c r="V162" s="1061"/>
      <c r="W162" s="1061"/>
      <c r="X162" s="1061"/>
      <c r="Y162" s="1061"/>
      <c r="Z162" s="1061"/>
      <c r="AA162" s="1061"/>
      <c r="AB162" s="1061"/>
      <c r="AC162" s="1061"/>
      <c r="AD162" s="1061"/>
      <c r="AE162" s="1061"/>
      <c r="AF162" s="1061"/>
      <c r="AG162" s="1061"/>
      <c r="AH162" s="1066" t="s">
        <v>35</v>
      </c>
      <c r="AI162" s="1066"/>
      <c r="AJ162" s="1066"/>
      <c r="AK162" s="1066"/>
      <c r="AL162" s="1066"/>
      <c r="AM162" s="1067" t="s">
        <v>4</v>
      </c>
      <c r="AN162" s="1067"/>
      <c r="AO162" s="1067"/>
      <c r="AP162" s="1067"/>
      <c r="AQ162" s="1067"/>
      <c r="AR162" s="1067"/>
      <c r="AS162" s="1067"/>
      <c r="AT162" s="1067"/>
      <c r="AU162" s="1067"/>
      <c r="AV162" s="1067"/>
      <c r="AW162" s="1062" t="s">
        <v>916</v>
      </c>
      <c r="AX162" s="1062"/>
      <c r="AY162" s="1062"/>
      <c r="AZ162" s="1062"/>
      <c r="BA162" s="1062"/>
      <c r="BB162" s="1062"/>
      <c r="BC162" s="1062"/>
      <c r="BD162" s="1062"/>
      <c r="BE162" s="1062"/>
      <c r="BF162" s="1062"/>
      <c r="BG162" s="1062"/>
      <c r="BH162" s="1062"/>
      <c r="BI162" s="1062"/>
      <c r="BJ162" s="1062"/>
      <c r="BK162" s="1062"/>
      <c r="BL162" s="1062"/>
      <c r="BM162" s="1062"/>
      <c r="BN162" s="1062"/>
      <c r="BO162" s="1062"/>
      <c r="BP162" s="1062"/>
      <c r="BQ162" s="1062"/>
      <c r="BR162" s="1062"/>
      <c r="BS162" s="1062"/>
      <c r="BT162" s="1062"/>
      <c r="BU162" s="1062"/>
      <c r="BV162" s="1062"/>
      <c r="BW162" s="1062"/>
      <c r="BX162" s="1062"/>
    </row>
    <row r="163" spans="1:76" ht="12.75" hidden="1" customHeight="1" outlineLevel="1">
      <c r="A163" s="3"/>
      <c r="B163" s="1"/>
      <c r="C163" s="83" t="str">
        <f>+'FBCF por Productos Pcorr'!H5</f>
        <v>FBCF.OTRANS</v>
      </c>
      <c r="D163" s="399" t="str">
        <f>+'FBCF por Productos Pcorr'!H4</f>
        <v>FBCF. Activos fijos materiales. Maquinaria bienes de equipo y sistemas de armamento. Otros</v>
      </c>
      <c r="E163" s="207" t="s">
        <v>1</v>
      </c>
      <c r="F163" s="207" t="s">
        <v>2</v>
      </c>
      <c r="G163" s="8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  <c r="AA163" s="173"/>
      <c r="AB163" s="173"/>
      <c r="AC163" s="173"/>
      <c r="AD163" s="173"/>
      <c r="AE163" s="173"/>
      <c r="AF163" s="173"/>
      <c r="AG163" s="173"/>
      <c r="AH163" s="1066" t="s">
        <v>35</v>
      </c>
      <c r="AI163" s="1066"/>
      <c r="AJ163" s="1066"/>
      <c r="AK163" s="1066"/>
      <c r="AL163" s="1066"/>
      <c r="AM163" s="1067" t="s">
        <v>4</v>
      </c>
      <c r="AN163" s="1067"/>
      <c r="AO163" s="1067"/>
      <c r="AP163" s="1067"/>
      <c r="AQ163" s="1067"/>
      <c r="AR163" s="1067"/>
      <c r="AS163" s="1067"/>
      <c r="AT163" s="1067"/>
      <c r="AU163" s="1067"/>
      <c r="AV163" s="1067"/>
      <c r="AW163" s="1062" t="s">
        <v>916</v>
      </c>
      <c r="AX163" s="1062"/>
      <c r="AY163" s="1062"/>
      <c r="AZ163" s="1062"/>
      <c r="BA163" s="1062"/>
      <c r="BB163" s="1062"/>
      <c r="BC163" s="1062"/>
      <c r="BD163" s="1062"/>
      <c r="BE163" s="1062"/>
      <c r="BF163" s="1062"/>
      <c r="BG163" s="1062"/>
      <c r="BH163" s="1062"/>
      <c r="BI163" s="1062"/>
      <c r="BJ163" s="1062"/>
      <c r="BK163" s="1062"/>
      <c r="BL163" s="1062"/>
      <c r="BM163" s="1062"/>
      <c r="BN163" s="1062"/>
      <c r="BO163" s="1062"/>
      <c r="BP163" s="1062"/>
      <c r="BQ163" s="1062"/>
      <c r="BR163" s="1062"/>
      <c r="BS163" s="1062"/>
      <c r="BT163" s="1062"/>
      <c r="BU163" s="1062"/>
      <c r="BV163" s="1062"/>
      <c r="BW163" s="1062"/>
      <c r="BX163" s="1062"/>
    </row>
    <row r="164" spans="1:76" ht="12.75" hidden="1" customHeight="1" outlineLevel="1">
      <c r="A164" s="3"/>
      <c r="B164" s="1"/>
      <c r="C164" s="83" t="str">
        <f>+'FBCF por Productos Pcorr'!I5</f>
        <v>FBCF.RBIO</v>
      </c>
      <c r="D164" s="399" t="str">
        <f>+'FBCF por Productos Pcorr'!I4</f>
        <v>FBCF. Activos fijos materiales. Recursos biológicos cultivados</v>
      </c>
      <c r="E164" s="207" t="s">
        <v>1</v>
      </c>
      <c r="F164" s="207" t="s">
        <v>2</v>
      </c>
      <c r="G164" s="8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  <c r="AA164" s="173"/>
      <c r="AB164" s="173"/>
      <c r="AC164" s="173"/>
      <c r="AD164" s="173"/>
      <c r="AE164" s="173"/>
      <c r="AF164" s="173"/>
      <c r="AG164" s="173"/>
      <c r="AH164" s="1066" t="s">
        <v>35</v>
      </c>
      <c r="AI164" s="1066"/>
      <c r="AJ164" s="1066"/>
      <c r="AK164" s="1066"/>
      <c r="AL164" s="1066"/>
      <c r="AM164" s="1067" t="s">
        <v>4</v>
      </c>
      <c r="AN164" s="1067"/>
      <c r="AO164" s="1067"/>
      <c r="AP164" s="1067"/>
      <c r="AQ164" s="1067"/>
      <c r="AR164" s="1067"/>
      <c r="AS164" s="1067"/>
      <c r="AT164" s="1067"/>
      <c r="AU164" s="1067"/>
      <c r="AV164" s="1067"/>
      <c r="AW164" s="1062" t="s">
        <v>916</v>
      </c>
      <c r="AX164" s="1062"/>
      <c r="AY164" s="1062"/>
      <c r="AZ164" s="1062"/>
      <c r="BA164" s="1062"/>
      <c r="BB164" s="1062"/>
      <c r="BC164" s="1062"/>
      <c r="BD164" s="1062"/>
      <c r="BE164" s="1062"/>
      <c r="BF164" s="1062"/>
      <c r="BG164" s="1062"/>
      <c r="BH164" s="1062"/>
      <c r="BI164" s="1062"/>
      <c r="BJ164" s="1062"/>
      <c r="BK164" s="1062"/>
      <c r="BL164" s="1062"/>
      <c r="BM164" s="1062"/>
      <c r="BN164" s="1062"/>
      <c r="BO164" s="1062"/>
      <c r="BP164" s="1062"/>
      <c r="BQ164" s="1062"/>
      <c r="BR164" s="1062"/>
      <c r="BS164" s="1062"/>
      <c r="BT164" s="1062"/>
      <c r="BU164" s="1062"/>
      <c r="BV164" s="1062"/>
      <c r="BW164" s="1062"/>
      <c r="BX164" s="1062"/>
    </row>
    <row r="165" spans="1:76" ht="12.75" hidden="1" customHeight="1" outlineLevel="1">
      <c r="A165" s="3"/>
      <c r="B165" s="1"/>
      <c r="C165" s="83" t="str">
        <f>+'FBCF por Productos Pcorr'!J5</f>
        <v>FBCF.AINMAT</v>
      </c>
      <c r="D165" s="399" t="str">
        <f>+'FBCF por Productos Pcorr'!J4</f>
        <v>FBCF. Activos fijos inmateriales. Productos de la propiedad intelectual</v>
      </c>
      <c r="E165" s="207" t="s">
        <v>1</v>
      </c>
      <c r="F165" s="207" t="s">
        <v>2</v>
      </c>
      <c r="G165" s="8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  <c r="AA165" s="173"/>
      <c r="AB165" s="173"/>
      <c r="AC165" s="173"/>
      <c r="AD165" s="173"/>
      <c r="AE165" s="173"/>
      <c r="AF165" s="173"/>
      <c r="AG165" s="173"/>
      <c r="AH165" s="1066" t="s">
        <v>35</v>
      </c>
      <c r="AI165" s="1066"/>
      <c r="AJ165" s="1066"/>
      <c r="AK165" s="1066"/>
      <c r="AL165" s="1066"/>
      <c r="AM165" s="1067" t="s">
        <v>4</v>
      </c>
      <c r="AN165" s="1067"/>
      <c r="AO165" s="1067"/>
      <c r="AP165" s="1067"/>
      <c r="AQ165" s="1067"/>
      <c r="AR165" s="1067"/>
      <c r="AS165" s="1067"/>
      <c r="AT165" s="1067"/>
      <c r="AU165" s="1067"/>
      <c r="AV165" s="1067"/>
      <c r="AW165" s="1062" t="s">
        <v>916</v>
      </c>
      <c r="AX165" s="1062"/>
      <c r="AY165" s="1062"/>
      <c r="AZ165" s="1062"/>
      <c r="BA165" s="1062"/>
      <c r="BB165" s="1062"/>
      <c r="BC165" s="1062"/>
      <c r="BD165" s="1062"/>
      <c r="BE165" s="1062"/>
      <c r="BF165" s="1062"/>
      <c r="BG165" s="1062"/>
      <c r="BH165" s="1062"/>
      <c r="BI165" s="1062"/>
      <c r="BJ165" s="1062"/>
      <c r="BK165" s="1062"/>
      <c r="BL165" s="1062"/>
      <c r="BM165" s="1062"/>
      <c r="BN165" s="1062"/>
      <c r="BO165" s="1062"/>
      <c r="BP165" s="1062"/>
      <c r="BQ165" s="1062"/>
      <c r="BR165" s="1062"/>
      <c r="BS165" s="1062"/>
      <c r="BT165" s="1062"/>
      <c r="BU165" s="1062"/>
      <c r="BV165" s="1062"/>
      <c r="BW165" s="1062"/>
      <c r="BX165" s="1062"/>
    </row>
    <row r="166" spans="1:76" ht="12.75" hidden="1" customHeight="1" outlineLevel="1">
      <c r="A166" s="3"/>
      <c r="B166" s="1"/>
      <c r="C166" s="83" t="str">
        <f>+'FBCF por Productos Pcorr'!K5</f>
        <v>FBCF.OTRANS-BIO-INMAT</v>
      </c>
      <c r="D166" s="399" t="str">
        <f>+'FBCF por Productos Pcorr'!K4</f>
        <v>FBCF. Activos fijos materiales. (Otros + Rec. Cultivados) + Activos fijos inmateriales</v>
      </c>
      <c r="E166" s="207" t="s">
        <v>1</v>
      </c>
      <c r="F166" s="207" t="s">
        <v>2</v>
      </c>
      <c r="G166" s="83"/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061" t="s">
        <v>20</v>
      </c>
      <c r="S166" s="1061"/>
      <c r="T166" s="1061"/>
      <c r="U166" s="1061"/>
      <c r="V166" s="1061"/>
      <c r="W166" s="1061"/>
      <c r="X166" s="1061"/>
      <c r="Y166" s="1061"/>
      <c r="Z166" s="1061"/>
      <c r="AA166" s="1061"/>
      <c r="AB166" s="1061"/>
      <c r="AC166" s="1061"/>
      <c r="AD166" s="1061"/>
      <c r="AE166" s="1061"/>
      <c r="AF166" s="1061"/>
      <c r="AG166" s="1061"/>
      <c r="AH166" s="1066" t="s">
        <v>35</v>
      </c>
      <c r="AI166" s="1066"/>
      <c r="AJ166" s="1066"/>
      <c r="AK166" s="1066"/>
      <c r="AL166" s="1066"/>
      <c r="AM166" s="1067" t="s">
        <v>4</v>
      </c>
      <c r="AN166" s="1067"/>
      <c r="AO166" s="1067"/>
      <c r="AP166" s="1067"/>
      <c r="AQ166" s="1067"/>
      <c r="AR166" s="1067"/>
      <c r="AS166" s="1067"/>
      <c r="AT166" s="1067"/>
      <c r="AU166" s="1067"/>
      <c r="AV166" s="1067"/>
      <c r="AW166" s="1062" t="s">
        <v>916</v>
      </c>
      <c r="AX166" s="1062"/>
      <c r="AY166" s="1062"/>
      <c r="AZ166" s="1062"/>
      <c r="BA166" s="1062"/>
      <c r="BB166" s="1062"/>
      <c r="BC166" s="1062"/>
      <c r="BD166" s="1062"/>
      <c r="BE166" s="1062"/>
      <c r="BF166" s="1062"/>
      <c r="BG166" s="1062"/>
      <c r="BH166" s="1062"/>
      <c r="BI166" s="1062"/>
      <c r="BJ166" s="1062"/>
      <c r="BK166" s="1062"/>
      <c r="BL166" s="1062"/>
      <c r="BM166" s="1062"/>
      <c r="BN166" s="1062"/>
      <c r="BO166" s="1062"/>
      <c r="BP166" s="1062"/>
      <c r="BQ166" s="1062"/>
      <c r="BR166" s="1062"/>
      <c r="BS166" s="1062"/>
      <c r="BT166" s="1062"/>
      <c r="BU166" s="1062"/>
      <c r="BV166" s="1062"/>
      <c r="BW166" s="1062"/>
      <c r="BX166" s="1062"/>
    </row>
    <row r="167" spans="1:76" ht="12.75" hidden="1" customHeight="1" outlineLevel="1">
      <c r="A167" s="3"/>
      <c r="B167" s="1"/>
      <c r="C167" s="491"/>
      <c r="D167" s="491"/>
      <c r="E167" s="207"/>
      <c r="F167" s="207"/>
      <c r="G167" s="491"/>
      <c r="H167" s="178"/>
      <c r="I167" s="178"/>
      <c r="J167" s="178"/>
      <c r="K167" s="178"/>
      <c r="L167" s="178"/>
      <c r="M167" s="178"/>
      <c r="N167" s="178"/>
      <c r="O167" s="178"/>
      <c r="P167" s="178"/>
      <c r="Q167" s="178"/>
      <c r="R167" s="178"/>
      <c r="S167" s="178"/>
      <c r="T167" s="178"/>
      <c r="U167" s="178"/>
      <c r="V167" s="178"/>
      <c r="W167" s="178"/>
      <c r="X167" s="178"/>
      <c r="Y167" s="178"/>
      <c r="Z167" s="178"/>
      <c r="AA167" s="178"/>
      <c r="AB167" s="178"/>
      <c r="AC167" s="178"/>
      <c r="AD167" s="178"/>
      <c r="AE167" s="178"/>
      <c r="AF167" s="178"/>
      <c r="AG167" s="178"/>
      <c r="AH167" s="178"/>
      <c r="AI167" s="178"/>
      <c r="AJ167" s="178"/>
      <c r="AK167" s="178"/>
      <c r="AL167" s="178"/>
      <c r="AM167" s="178"/>
      <c r="AN167" s="178"/>
      <c r="AO167" s="178"/>
      <c r="AP167" s="178"/>
      <c r="AQ167" s="178"/>
      <c r="AR167" s="178"/>
      <c r="AS167" s="178"/>
      <c r="AT167" s="178"/>
      <c r="AU167" s="178"/>
      <c r="AV167" s="178"/>
      <c r="AW167" s="178"/>
      <c r="AX167" s="178"/>
      <c r="AY167" s="178"/>
      <c r="AZ167" s="178"/>
      <c r="BA167" s="178"/>
      <c r="BB167" s="178"/>
      <c r="BC167" s="178"/>
      <c r="BD167" s="178"/>
      <c r="BE167" s="178"/>
      <c r="BF167" s="178"/>
      <c r="BG167" s="178"/>
      <c r="BH167" s="178"/>
      <c r="BI167" s="178"/>
      <c r="BJ167" s="178"/>
      <c r="BK167" s="178"/>
      <c r="BL167" s="178"/>
      <c r="BM167" s="178"/>
      <c r="BN167" s="178"/>
      <c r="BO167" s="178"/>
      <c r="BP167" s="178"/>
      <c r="BQ167" s="178"/>
      <c r="BR167" s="178"/>
      <c r="BS167" s="178"/>
      <c r="BT167" s="178"/>
      <c r="BU167" s="178"/>
      <c r="BV167" s="178"/>
      <c r="BW167" s="178"/>
      <c r="BX167" s="178"/>
    </row>
    <row r="168" spans="1:76" collapsed="1"/>
    <row r="169" spans="1:76" ht="12.75" customHeight="1">
      <c r="A169" s="170" t="s">
        <v>210</v>
      </c>
      <c r="B169" s="423" t="str">
        <f>+'FBCF por Productos Pctes'!B1</f>
        <v>CUADRO 14:    FBCF POR PRODUCTOS (PRECIOS CONSTANTES)</v>
      </c>
      <c r="C169" s="426"/>
      <c r="D169" s="424" t="str">
        <f>+A4</f>
        <v>AÑO 2015=100</v>
      </c>
      <c r="E169" s="424"/>
      <c r="F169" s="425"/>
      <c r="G169" s="425"/>
      <c r="H169" s="1064"/>
      <c r="I169" s="1065"/>
      <c r="J169" s="1065"/>
      <c r="K169" s="1065"/>
      <c r="L169" s="1065"/>
      <c r="M169" s="1065"/>
      <c r="N169" s="1065"/>
      <c r="O169" s="1065"/>
      <c r="P169" s="1065"/>
      <c r="Q169" s="1065"/>
      <c r="R169" s="1065"/>
      <c r="S169" s="1065"/>
      <c r="T169" s="1065"/>
      <c r="U169" s="1065"/>
      <c r="V169" s="1065"/>
      <c r="W169" s="1065"/>
      <c r="X169" s="1065"/>
      <c r="Y169" s="1065"/>
      <c r="Z169" s="1065"/>
      <c r="AA169" s="1065"/>
      <c r="AB169" s="1065"/>
      <c r="AC169" s="1065"/>
      <c r="AD169" s="1065"/>
      <c r="AE169" s="1065"/>
      <c r="AF169" s="1065"/>
      <c r="AG169" s="1065"/>
      <c r="AH169" s="1065"/>
      <c r="AI169" s="1065"/>
      <c r="AJ169" s="1065"/>
      <c r="AK169" s="1065"/>
      <c r="AL169" s="1065"/>
      <c r="AM169" s="1065"/>
      <c r="AN169" s="1065"/>
      <c r="AO169" s="1065"/>
      <c r="AP169" s="1065"/>
      <c r="AQ169" s="1065"/>
      <c r="AR169" s="1065"/>
      <c r="AS169" s="1065"/>
      <c r="AT169" s="1065"/>
      <c r="AU169" s="1065"/>
      <c r="AV169" s="1065"/>
      <c r="AW169" s="1065"/>
      <c r="AX169" s="1065"/>
      <c r="AY169" s="1065"/>
      <c r="AZ169" s="1065"/>
      <c r="BA169" s="1065"/>
      <c r="BB169" s="1065"/>
      <c r="BC169" s="1065"/>
      <c r="BD169" s="1065"/>
      <c r="BE169" s="1065"/>
      <c r="BF169" s="1065"/>
      <c r="BG169" s="1065"/>
      <c r="BH169" s="1065"/>
      <c r="BI169" s="1065"/>
      <c r="BJ169" s="1065"/>
      <c r="BK169" s="1065"/>
      <c r="BL169" s="1065"/>
      <c r="BM169" s="1065"/>
      <c r="BN169" s="1065"/>
      <c r="BO169" s="1065"/>
      <c r="BP169" s="1065"/>
      <c r="BQ169" s="1065"/>
      <c r="BR169" s="1065"/>
      <c r="BS169" s="1065"/>
      <c r="BT169" s="1065"/>
      <c r="BU169" s="1065"/>
      <c r="BV169" s="1065"/>
      <c r="BW169" s="1065"/>
      <c r="BX169" s="1065"/>
    </row>
    <row r="170" spans="1:76" ht="12.75" hidden="1" customHeight="1" outlineLevel="1" collapsed="1">
      <c r="A170" s="3"/>
      <c r="B170" s="1"/>
      <c r="C170" s="182"/>
      <c r="D170" s="183"/>
      <c r="E170" s="172"/>
      <c r="F170" s="172"/>
      <c r="G170" s="194"/>
      <c r="H170" s="185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  <c r="V170" s="185"/>
      <c r="W170" s="185"/>
      <c r="X170" s="185"/>
      <c r="Y170" s="185"/>
      <c r="Z170" s="185"/>
      <c r="AA170" s="185"/>
      <c r="AB170" s="185"/>
      <c r="AC170" s="185"/>
      <c r="AD170" s="185"/>
      <c r="AE170" s="185"/>
      <c r="AF170" s="185"/>
      <c r="AG170" s="185"/>
      <c r="AH170" s="185"/>
      <c r="AI170" s="185"/>
      <c r="AJ170" s="185"/>
      <c r="AK170" s="185"/>
      <c r="AL170" s="185"/>
      <c r="AM170" s="185"/>
      <c r="AN170" s="185"/>
      <c r="AO170" s="185"/>
      <c r="AP170" s="185"/>
      <c r="AQ170" s="185"/>
      <c r="AR170" s="185"/>
      <c r="AS170" s="185"/>
      <c r="AT170" s="185"/>
      <c r="AU170" s="185"/>
      <c r="AV170" s="185"/>
      <c r="AW170" s="185"/>
      <c r="AX170" s="185"/>
      <c r="AY170" s="185"/>
      <c r="AZ170" s="185"/>
      <c r="BA170" s="185"/>
      <c r="BB170" s="185"/>
      <c r="BC170" s="185"/>
      <c r="BD170" s="185"/>
      <c r="BE170" s="185"/>
      <c r="BF170" s="185"/>
      <c r="BG170" s="185"/>
      <c r="BH170" s="185"/>
      <c r="BI170" s="185"/>
      <c r="BJ170" s="168"/>
      <c r="BK170" s="168"/>
      <c r="BL170" s="168"/>
      <c r="BM170" s="168"/>
      <c r="BN170" s="168"/>
      <c r="BO170" s="168"/>
      <c r="BP170" s="168"/>
      <c r="BQ170" s="168"/>
      <c r="BR170" s="168"/>
      <c r="BS170" s="168"/>
      <c r="BT170" s="1"/>
      <c r="BU170" s="1"/>
      <c r="BV170" s="1"/>
      <c r="BW170" s="1"/>
      <c r="BX170" s="1"/>
    </row>
    <row r="171" spans="1:76" ht="12.75" hidden="1" customHeight="1" outlineLevel="1">
      <c r="A171" s="3"/>
      <c r="B171" s="1"/>
      <c r="C171" s="83" t="str">
        <f>+'FBCF por Productos Pctes'!B5</f>
        <v>PIBpctes15</v>
      </c>
      <c r="D171" s="399" t="str">
        <f>+'FBCF por Productos Pctes'!B4</f>
        <v>Producto Interior Bruto a precios constantes</v>
      </c>
      <c r="E171" s="207" t="s">
        <v>13</v>
      </c>
      <c r="F171" s="207" t="s">
        <v>2</v>
      </c>
      <c r="G171" s="194"/>
      <c r="H171" s="1062" t="s">
        <v>3</v>
      </c>
      <c r="I171" s="1062"/>
      <c r="J171" s="1062"/>
      <c r="K171" s="1062"/>
      <c r="L171" s="1062"/>
      <c r="M171" s="1062"/>
      <c r="N171" s="1062"/>
      <c r="O171" s="1062"/>
      <c r="P171" s="1062"/>
      <c r="Q171" s="1062"/>
      <c r="R171" s="1061" t="s">
        <v>4</v>
      </c>
      <c r="S171" s="1061"/>
      <c r="T171" s="1061"/>
      <c r="U171" s="1061"/>
      <c r="V171" s="1061"/>
      <c r="W171" s="1061"/>
      <c r="X171" s="1061"/>
      <c r="Y171" s="1061"/>
      <c r="Z171" s="1061"/>
      <c r="AA171" s="1061"/>
      <c r="AB171" s="1061"/>
      <c r="AC171" s="1061"/>
      <c r="AD171" s="1061"/>
      <c r="AE171" s="1061"/>
      <c r="AF171" s="1061"/>
      <c r="AG171" s="1061"/>
      <c r="AH171" s="1062" t="s">
        <v>5</v>
      </c>
      <c r="AI171" s="1062"/>
      <c r="AJ171" s="1062"/>
      <c r="AK171" s="1062"/>
      <c r="AL171" s="1062"/>
      <c r="AM171" s="1062"/>
      <c r="AN171" s="1062"/>
      <c r="AO171" s="1062"/>
      <c r="AP171" s="1062"/>
      <c r="AQ171" s="1062"/>
      <c r="AR171" s="1062"/>
      <c r="AS171" s="1062"/>
      <c r="AT171" s="1062"/>
      <c r="AU171" s="1062"/>
      <c r="AV171" s="1062"/>
      <c r="AW171" s="1061" t="s">
        <v>914</v>
      </c>
      <c r="AX171" s="1061"/>
      <c r="AY171" s="1061"/>
      <c r="AZ171" s="1061"/>
      <c r="BA171" s="1061"/>
      <c r="BB171" s="1061"/>
      <c r="BC171" s="1061"/>
      <c r="BD171" s="1061"/>
      <c r="BE171" s="1061"/>
      <c r="BF171" s="1061"/>
      <c r="BG171" s="1061"/>
      <c r="BH171" s="1061"/>
      <c r="BI171" s="1061"/>
      <c r="BJ171" s="1061"/>
      <c r="BK171" s="1061"/>
      <c r="BL171" s="1061"/>
      <c r="BM171" s="1061"/>
      <c r="BN171" s="1061"/>
      <c r="BO171" s="1061"/>
      <c r="BP171" s="1061"/>
      <c r="BQ171" s="1061"/>
      <c r="BR171" s="1061"/>
      <c r="BS171" s="1061"/>
      <c r="BT171" s="1061"/>
      <c r="BU171" s="1061"/>
      <c r="BV171" s="1061"/>
      <c r="BW171" s="1061"/>
      <c r="BX171" s="1061"/>
    </row>
    <row r="172" spans="1:76" ht="12.75" hidden="1" customHeight="1" outlineLevel="1">
      <c r="A172" s="3"/>
      <c r="B172" s="1"/>
      <c r="C172" s="83" t="str">
        <f>+'FBCF por Productos Pctes'!C5</f>
        <v>FBC15</v>
      </c>
      <c r="D172" s="399" t="str">
        <f>+'FBCF por Productos Pctes'!C4</f>
        <v>Formación bruta de capital</v>
      </c>
      <c r="E172" s="207" t="s">
        <v>13</v>
      </c>
      <c r="F172" s="207" t="s">
        <v>2</v>
      </c>
      <c r="G172" s="194"/>
      <c r="H172" s="1062" t="s">
        <v>3</v>
      </c>
      <c r="I172" s="1062"/>
      <c r="J172" s="1062"/>
      <c r="K172" s="1062"/>
      <c r="L172" s="1062"/>
      <c r="M172" s="1062"/>
      <c r="N172" s="1062"/>
      <c r="O172" s="1062"/>
      <c r="P172" s="1062"/>
      <c r="Q172" s="1062"/>
      <c r="R172" s="1061" t="s">
        <v>4</v>
      </c>
      <c r="S172" s="1061"/>
      <c r="T172" s="1061"/>
      <c r="U172" s="1061"/>
      <c r="V172" s="1061"/>
      <c r="W172" s="1061"/>
      <c r="X172" s="1061"/>
      <c r="Y172" s="1061"/>
      <c r="Z172" s="1061"/>
      <c r="AA172" s="1061"/>
      <c r="AB172" s="1061"/>
      <c r="AC172" s="1061"/>
      <c r="AD172" s="1061"/>
      <c r="AE172" s="1061"/>
      <c r="AF172" s="1061"/>
      <c r="AG172" s="1061"/>
      <c r="AH172" s="1062" t="s">
        <v>5</v>
      </c>
      <c r="AI172" s="1062"/>
      <c r="AJ172" s="1062"/>
      <c r="AK172" s="1062"/>
      <c r="AL172" s="1062"/>
      <c r="AM172" s="1062"/>
      <c r="AN172" s="1062"/>
      <c r="AO172" s="1062"/>
      <c r="AP172" s="1062"/>
      <c r="AQ172" s="1062"/>
      <c r="AR172" s="1062"/>
      <c r="AS172" s="1062"/>
      <c r="AT172" s="1062"/>
      <c r="AU172" s="1062"/>
      <c r="AV172" s="1062"/>
      <c r="AW172" s="1061" t="s">
        <v>914</v>
      </c>
      <c r="AX172" s="1061"/>
      <c r="AY172" s="1061"/>
      <c r="AZ172" s="1061"/>
      <c r="BA172" s="1061"/>
      <c r="BB172" s="1061"/>
      <c r="BC172" s="1061"/>
      <c r="BD172" s="1061"/>
      <c r="BE172" s="1061"/>
      <c r="BF172" s="1061"/>
      <c r="BG172" s="1061"/>
      <c r="BH172" s="1061"/>
      <c r="BI172" s="1061"/>
      <c r="BJ172" s="1061"/>
      <c r="BK172" s="1061"/>
      <c r="BL172" s="1061"/>
      <c r="BM172" s="1061"/>
      <c r="BN172" s="1061"/>
      <c r="BO172" s="1061"/>
      <c r="BP172" s="1061"/>
      <c r="BQ172" s="1061"/>
      <c r="BR172" s="1061"/>
      <c r="BS172" s="1061"/>
      <c r="BT172" s="1061"/>
      <c r="BU172" s="1061"/>
      <c r="BV172" s="1061"/>
      <c r="BW172" s="1061"/>
      <c r="BX172" s="1061"/>
    </row>
    <row r="173" spans="1:76" ht="12.75" hidden="1" customHeight="1" outlineLevel="1">
      <c r="A173" s="3"/>
      <c r="B173" s="1"/>
      <c r="C173" s="83" t="str">
        <f>+'FBCF por Productos Pctes'!D5</f>
        <v>FBCF15</v>
      </c>
      <c r="D173" s="399" t="str">
        <f>+'FBCF por Productos Pctes'!D4</f>
        <v>Formación bruta de capital fijo</v>
      </c>
      <c r="E173" s="207" t="s">
        <v>13</v>
      </c>
      <c r="F173" s="207" t="s">
        <v>2</v>
      </c>
      <c r="G173" s="194"/>
      <c r="H173" s="1062" t="s">
        <v>3</v>
      </c>
      <c r="I173" s="1062"/>
      <c r="J173" s="1062"/>
      <c r="K173" s="1062"/>
      <c r="L173" s="1062"/>
      <c r="M173" s="1062"/>
      <c r="N173" s="1062"/>
      <c r="O173" s="1062"/>
      <c r="P173" s="1062"/>
      <c r="Q173" s="1062"/>
      <c r="R173" s="1061" t="s">
        <v>4</v>
      </c>
      <c r="S173" s="1061"/>
      <c r="T173" s="1061"/>
      <c r="U173" s="1061"/>
      <c r="V173" s="1061"/>
      <c r="W173" s="1061"/>
      <c r="X173" s="1061"/>
      <c r="Y173" s="1061"/>
      <c r="Z173" s="1061"/>
      <c r="AA173" s="1061"/>
      <c r="AB173" s="1061"/>
      <c r="AC173" s="1061"/>
      <c r="AD173" s="1061"/>
      <c r="AE173" s="1061"/>
      <c r="AF173" s="1061"/>
      <c r="AG173" s="1061"/>
      <c r="AH173" s="1062" t="s">
        <v>5</v>
      </c>
      <c r="AI173" s="1062"/>
      <c r="AJ173" s="1062"/>
      <c r="AK173" s="1062"/>
      <c r="AL173" s="1062"/>
      <c r="AM173" s="1062"/>
      <c r="AN173" s="1062"/>
      <c r="AO173" s="1062"/>
      <c r="AP173" s="1062"/>
      <c r="AQ173" s="1062"/>
      <c r="AR173" s="1062"/>
      <c r="AS173" s="1062"/>
      <c r="AT173" s="1062"/>
      <c r="AU173" s="1062"/>
      <c r="AV173" s="1062"/>
      <c r="AW173" s="1061" t="s">
        <v>914</v>
      </c>
      <c r="AX173" s="1061"/>
      <c r="AY173" s="1061"/>
      <c r="AZ173" s="1061"/>
      <c r="BA173" s="1061"/>
      <c r="BB173" s="1061"/>
      <c r="BC173" s="1061"/>
      <c r="BD173" s="1061"/>
      <c r="BE173" s="1061"/>
      <c r="BF173" s="1061"/>
      <c r="BG173" s="1061"/>
      <c r="BH173" s="1061"/>
      <c r="BI173" s="1061"/>
      <c r="BJ173" s="1061"/>
      <c r="BK173" s="1061"/>
      <c r="BL173" s="1061"/>
      <c r="BM173" s="1061"/>
      <c r="BN173" s="1061"/>
      <c r="BO173" s="1061"/>
      <c r="BP173" s="1061"/>
      <c r="BQ173" s="1061"/>
      <c r="BR173" s="1061"/>
      <c r="BS173" s="1061"/>
      <c r="BT173" s="1061"/>
      <c r="BU173" s="1061"/>
      <c r="BV173" s="1061"/>
      <c r="BW173" s="1061"/>
      <c r="BX173" s="1061"/>
    </row>
    <row r="174" spans="1:76" ht="12.75" hidden="1" customHeight="1" outlineLevel="1">
      <c r="A174" s="3"/>
      <c r="B174" s="1"/>
      <c r="C174" s="83" t="str">
        <f>+'FBCF por Productos Pctes'!E5</f>
        <v>FBCF.VIV15</v>
      </c>
      <c r="D174" s="399" t="str">
        <f>+'FBCF por Productos Pctes'!E4</f>
        <v>FBCF. Activos fijos materiales. Construcción. Viviendas</v>
      </c>
      <c r="E174" s="207" t="s">
        <v>13</v>
      </c>
      <c r="F174" s="207" t="s">
        <v>2</v>
      </c>
      <c r="G174" s="194"/>
      <c r="H174" s="178"/>
      <c r="I174" s="178"/>
      <c r="J174" s="178"/>
      <c r="K174" s="178"/>
      <c r="L174" s="178"/>
      <c r="M174" s="178"/>
      <c r="N174" s="178"/>
      <c r="O174" s="178"/>
      <c r="P174" s="178"/>
      <c r="Q174" s="178"/>
      <c r="R174" s="1061" t="s">
        <v>20</v>
      </c>
      <c r="S174" s="1061"/>
      <c r="T174" s="1061"/>
      <c r="U174" s="1061"/>
      <c r="V174" s="1061"/>
      <c r="W174" s="1061"/>
      <c r="X174" s="1061"/>
      <c r="Y174" s="1061"/>
      <c r="Z174" s="1061"/>
      <c r="AA174" s="1061"/>
      <c r="AB174" s="1061"/>
      <c r="AC174" s="1061"/>
      <c r="AD174" s="1061"/>
      <c r="AE174" s="1061"/>
      <c r="AF174" s="1061"/>
      <c r="AG174" s="1061"/>
      <c r="AH174" s="1066" t="s">
        <v>35</v>
      </c>
      <c r="AI174" s="1066"/>
      <c r="AJ174" s="1066"/>
      <c r="AK174" s="1066"/>
      <c r="AL174" s="1066"/>
      <c r="AM174" s="1067" t="s">
        <v>4</v>
      </c>
      <c r="AN174" s="1067"/>
      <c r="AO174" s="1067"/>
      <c r="AP174" s="1067"/>
      <c r="AQ174" s="1067"/>
      <c r="AR174" s="1067"/>
      <c r="AS174" s="1067"/>
      <c r="AT174" s="1067"/>
      <c r="AU174" s="1067"/>
      <c r="AV174" s="1067"/>
      <c r="AW174" s="1062" t="s">
        <v>916</v>
      </c>
      <c r="AX174" s="1062"/>
      <c r="AY174" s="1062"/>
      <c r="AZ174" s="1062"/>
      <c r="BA174" s="1062"/>
      <c r="BB174" s="1062"/>
      <c r="BC174" s="1062"/>
      <c r="BD174" s="1062"/>
      <c r="BE174" s="1062"/>
      <c r="BF174" s="1062"/>
      <c r="BG174" s="1062"/>
      <c r="BH174" s="1062"/>
      <c r="BI174" s="1062"/>
      <c r="BJ174" s="1062"/>
      <c r="BK174" s="1062"/>
      <c r="BL174" s="1062"/>
      <c r="BM174" s="1062"/>
      <c r="BN174" s="1062"/>
      <c r="BO174" s="1062"/>
      <c r="BP174" s="1062"/>
      <c r="BQ174" s="1062"/>
      <c r="BR174" s="1062"/>
      <c r="BS174" s="1062"/>
      <c r="BT174" s="1062"/>
      <c r="BU174" s="1062"/>
      <c r="BV174" s="1062"/>
      <c r="BW174" s="1062"/>
      <c r="BX174" s="1062"/>
    </row>
    <row r="175" spans="1:76" ht="12.75" hidden="1" customHeight="1" outlineLevel="1">
      <c r="A175" s="3"/>
      <c r="B175" s="1"/>
      <c r="C175" s="83" t="str">
        <f>+'FBCF por Productos Pctes'!F5</f>
        <v>FBCF.OCONS15</v>
      </c>
      <c r="D175" s="399" t="str">
        <f>+'FBCF por Productos Pctes'!F4</f>
        <v>FBCF. Activos fijos materiales. Construcción. Otros edificios y construcciones</v>
      </c>
      <c r="E175" s="207" t="s">
        <v>13</v>
      </c>
      <c r="F175" s="207" t="s">
        <v>2</v>
      </c>
      <c r="G175" s="194"/>
      <c r="H175" s="178"/>
      <c r="I175" s="178"/>
      <c r="J175" s="178"/>
      <c r="K175" s="178"/>
      <c r="L175" s="178"/>
      <c r="M175" s="178"/>
      <c r="N175" s="178"/>
      <c r="O175" s="178"/>
      <c r="P175" s="178"/>
      <c r="Q175" s="178"/>
      <c r="R175" s="1061" t="s">
        <v>20</v>
      </c>
      <c r="S175" s="1061"/>
      <c r="T175" s="1061"/>
      <c r="U175" s="1061"/>
      <c r="V175" s="1061"/>
      <c r="W175" s="1061"/>
      <c r="X175" s="1061"/>
      <c r="Y175" s="1061"/>
      <c r="Z175" s="1061"/>
      <c r="AA175" s="1061"/>
      <c r="AB175" s="1061"/>
      <c r="AC175" s="1061"/>
      <c r="AD175" s="1061"/>
      <c r="AE175" s="1061"/>
      <c r="AF175" s="1061"/>
      <c r="AG175" s="1061"/>
      <c r="AH175" s="1066" t="s">
        <v>35</v>
      </c>
      <c r="AI175" s="1066"/>
      <c r="AJ175" s="1066"/>
      <c r="AK175" s="1066"/>
      <c r="AL175" s="1066"/>
      <c r="AM175" s="1067" t="s">
        <v>4</v>
      </c>
      <c r="AN175" s="1067"/>
      <c r="AO175" s="1067"/>
      <c r="AP175" s="1067"/>
      <c r="AQ175" s="1067"/>
      <c r="AR175" s="1067"/>
      <c r="AS175" s="1067"/>
      <c r="AT175" s="1067"/>
      <c r="AU175" s="1067"/>
      <c r="AV175" s="1067"/>
      <c r="AW175" s="1062" t="s">
        <v>916</v>
      </c>
      <c r="AX175" s="1062"/>
      <c r="AY175" s="1062"/>
      <c r="AZ175" s="1062"/>
      <c r="BA175" s="1062"/>
      <c r="BB175" s="1062"/>
      <c r="BC175" s="1062"/>
      <c r="BD175" s="1062"/>
      <c r="BE175" s="1062"/>
      <c r="BF175" s="1062"/>
      <c r="BG175" s="1062"/>
      <c r="BH175" s="1062"/>
      <c r="BI175" s="1062"/>
      <c r="BJ175" s="1062"/>
      <c r="BK175" s="1062"/>
      <c r="BL175" s="1062"/>
      <c r="BM175" s="1062"/>
      <c r="BN175" s="1062"/>
      <c r="BO175" s="1062"/>
      <c r="BP175" s="1062"/>
      <c r="BQ175" s="1062"/>
      <c r="BR175" s="1062"/>
      <c r="BS175" s="1062"/>
      <c r="BT175" s="1062"/>
      <c r="BU175" s="1062"/>
      <c r="BV175" s="1062"/>
      <c r="BW175" s="1062"/>
      <c r="BX175" s="1062"/>
    </row>
    <row r="176" spans="1:76" ht="12.75" hidden="1" customHeight="1" outlineLevel="1">
      <c r="A176" s="3"/>
      <c r="B176" s="1"/>
      <c r="C176" s="83" t="str">
        <f>+'FBCF por Productos Pctes'!G5</f>
        <v>FBCF.TRANS15</v>
      </c>
      <c r="D176" s="399" t="str">
        <f>+'FBCF por Productos Pctes'!G4</f>
        <v>FBCF. Activos fijos materiales. Maquinaria bienes de equipo y sistemas de armamento. Material de transporte</v>
      </c>
      <c r="E176" s="207" t="s">
        <v>13</v>
      </c>
      <c r="F176" s="207" t="s">
        <v>2</v>
      </c>
      <c r="G176" s="194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061" t="s">
        <v>20</v>
      </c>
      <c r="S176" s="1061"/>
      <c r="T176" s="1061"/>
      <c r="U176" s="1061"/>
      <c r="V176" s="1061"/>
      <c r="W176" s="1061"/>
      <c r="X176" s="1061"/>
      <c r="Y176" s="1061"/>
      <c r="Z176" s="1061"/>
      <c r="AA176" s="1061"/>
      <c r="AB176" s="1061"/>
      <c r="AC176" s="1061"/>
      <c r="AD176" s="1061"/>
      <c r="AE176" s="1061"/>
      <c r="AF176" s="1061"/>
      <c r="AG176" s="1061"/>
      <c r="AH176" s="1066" t="s">
        <v>35</v>
      </c>
      <c r="AI176" s="1066"/>
      <c r="AJ176" s="1066"/>
      <c r="AK176" s="1066"/>
      <c r="AL176" s="1066"/>
      <c r="AM176" s="1067" t="s">
        <v>4</v>
      </c>
      <c r="AN176" s="1067"/>
      <c r="AO176" s="1067"/>
      <c r="AP176" s="1067"/>
      <c r="AQ176" s="1067"/>
      <c r="AR176" s="1067"/>
      <c r="AS176" s="1067"/>
      <c r="AT176" s="1067"/>
      <c r="AU176" s="1067"/>
      <c r="AV176" s="1067"/>
      <c r="AW176" s="1062" t="s">
        <v>916</v>
      </c>
      <c r="AX176" s="1062"/>
      <c r="AY176" s="1062"/>
      <c r="AZ176" s="1062"/>
      <c r="BA176" s="1062"/>
      <c r="BB176" s="1062"/>
      <c r="BC176" s="1062"/>
      <c r="BD176" s="1062"/>
      <c r="BE176" s="1062"/>
      <c r="BF176" s="1062"/>
      <c r="BG176" s="1062"/>
      <c r="BH176" s="1062"/>
      <c r="BI176" s="1062"/>
      <c r="BJ176" s="1062"/>
      <c r="BK176" s="1062"/>
      <c r="BL176" s="1062"/>
      <c r="BM176" s="1062"/>
      <c r="BN176" s="1062"/>
      <c r="BO176" s="1062"/>
      <c r="BP176" s="1062"/>
      <c r="BQ176" s="1062"/>
      <c r="BR176" s="1062"/>
      <c r="BS176" s="1062"/>
      <c r="BT176" s="1062"/>
      <c r="BU176" s="1062"/>
      <c r="BV176" s="1062"/>
      <c r="BW176" s="1062"/>
      <c r="BX176" s="1062"/>
    </row>
    <row r="177" spans="1:76" ht="12.75" hidden="1" customHeight="1" outlineLevel="1">
      <c r="A177" s="3"/>
      <c r="B177" s="1"/>
      <c r="C177" s="491" t="str">
        <f>+'FBCF por Productos Pctes'!H5</f>
        <v>FBCF.OTRANS15</v>
      </c>
      <c r="D177" s="491" t="str">
        <f>+'FBCF por Productos Pctes'!H4</f>
        <v>FBCF. Activos fijos materiales. Maquinaria bienes de equipo y sistemas de armamento. Otros</v>
      </c>
      <c r="E177" s="207" t="s">
        <v>13</v>
      </c>
      <c r="F177" s="207" t="s">
        <v>2</v>
      </c>
      <c r="G177" s="194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  <c r="AA177" s="173"/>
      <c r="AB177" s="173"/>
      <c r="AC177" s="173"/>
      <c r="AD177" s="173"/>
      <c r="AE177" s="173"/>
      <c r="AF177" s="173"/>
      <c r="AG177" s="173"/>
      <c r="AH177" s="1066" t="s">
        <v>35</v>
      </c>
      <c r="AI177" s="1066"/>
      <c r="AJ177" s="1066"/>
      <c r="AK177" s="1066"/>
      <c r="AL177" s="1066"/>
      <c r="AM177" s="1067" t="s">
        <v>4</v>
      </c>
      <c r="AN177" s="1067"/>
      <c r="AO177" s="1067"/>
      <c r="AP177" s="1067"/>
      <c r="AQ177" s="1067"/>
      <c r="AR177" s="1067"/>
      <c r="AS177" s="1067"/>
      <c r="AT177" s="1067"/>
      <c r="AU177" s="1067"/>
      <c r="AV177" s="1067"/>
      <c r="AW177" s="1062" t="s">
        <v>916</v>
      </c>
      <c r="AX177" s="1062"/>
      <c r="AY177" s="1062"/>
      <c r="AZ177" s="1062"/>
      <c r="BA177" s="1062"/>
      <c r="BB177" s="1062"/>
      <c r="BC177" s="1062"/>
      <c r="BD177" s="1062"/>
      <c r="BE177" s="1062"/>
      <c r="BF177" s="1062"/>
      <c r="BG177" s="1062"/>
      <c r="BH177" s="1062"/>
      <c r="BI177" s="1062"/>
      <c r="BJ177" s="1062"/>
      <c r="BK177" s="1062"/>
      <c r="BL177" s="1062"/>
      <c r="BM177" s="1062"/>
      <c r="BN177" s="1062"/>
      <c r="BO177" s="1062"/>
      <c r="BP177" s="1062"/>
      <c r="BQ177" s="1062"/>
      <c r="BR177" s="1062"/>
      <c r="BS177" s="1062"/>
      <c r="BT177" s="1062"/>
      <c r="BU177" s="1062"/>
      <c r="BV177" s="1062"/>
      <c r="BW177" s="1062"/>
      <c r="BX177" s="1062"/>
    </row>
    <row r="178" spans="1:76" ht="12.75" hidden="1" customHeight="1" outlineLevel="1">
      <c r="A178" s="3"/>
      <c r="B178" s="1"/>
      <c r="C178" s="491" t="str">
        <f>+'FBCF por Productos Pctes'!I5</f>
        <v>FBCF.RBIO15</v>
      </c>
      <c r="D178" s="491" t="str">
        <f>+'FBCF por Productos Pctes'!I4</f>
        <v>FBCF. Activos fijos materiales. Recursos biológicos cultivados</v>
      </c>
      <c r="E178" s="207" t="s">
        <v>13</v>
      </c>
      <c r="F178" s="207" t="s">
        <v>2</v>
      </c>
      <c r="G178" s="194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  <c r="AA178" s="173"/>
      <c r="AB178" s="173"/>
      <c r="AC178" s="173"/>
      <c r="AD178" s="173"/>
      <c r="AE178" s="173"/>
      <c r="AF178" s="173"/>
      <c r="AG178" s="173"/>
      <c r="AH178" s="1066" t="s">
        <v>35</v>
      </c>
      <c r="AI178" s="1066"/>
      <c r="AJ178" s="1066"/>
      <c r="AK178" s="1066"/>
      <c r="AL178" s="1066"/>
      <c r="AM178" s="1067" t="s">
        <v>4</v>
      </c>
      <c r="AN178" s="1067"/>
      <c r="AO178" s="1067"/>
      <c r="AP178" s="1067"/>
      <c r="AQ178" s="1067"/>
      <c r="AR178" s="1067"/>
      <c r="AS178" s="1067"/>
      <c r="AT178" s="1067"/>
      <c r="AU178" s="1067"/>
      <c r="AV178" s="1067"/>
      <c r="AW178" s="1062" t="s">
        <v>916</v>
      </c>
      <c r="AX178" s="1062"/>
      <c r="AY178" s="1062"/>
      <c r="AZ178" s="1062"/>
      <c r="BA178" s="1062"/>
      <c r="BB178" s="1062"/>
      <c r="BC178" s="1062"/>
      <c r="BD178" s="1062"/>
      <c r="BE178" s="1062"/>
      <c r="BF178" s="1062"/>
      <c r="BG178" s="1062"/>
      <c r="BH178" s="1062"/>
      <c r="BI178" s="1062"/>
      <c r="BJ178" s="1062"/>
      <c r="BK178" s="1062"/>
      <c r="BL178" s="1062"/>
      <c r="BM178" s="1062"/>
      <c r="BN178" s="1062"/>
      <c r="BO178" s="1062"/>
      <c r="BP178" s="1062"/>
      <c r="BQ178" s="1062"/>
      <c r="BR178" s="1062"/>
      <c r="BS178" s="1062"/>
      <c r="BT178" s="1062"/>
      <c r="BU178" s="1062"/>
      <c r="BV178" s="1062"/>
      <c r="BW178" s="1062"/>
      <c r="BX178" s="1062"/>
    </row>
    <row r="179" spans="1:76" ht="12.75" hidden="1" customHeight="1" outlineLevel="1">
      <c r="A179" s="3"/>
      <c r="B179" s="1"/>
      <c r="C179" s="491" t="str">
        <f>+'FBCF por Productos Pctes'!J5</f>
        <v>FBCF.AINMAT15</v>
      </c>
      <c r="D179" s="491" t="str">
        <f>+'FBCF por Productos Pctes'!J4</f>
        <v>FBCF. Activos fijos inmateriales. Productos de la propiedad intelectual</v>
      </c>
      <c r="E179" s="207" t="s">
        <v>13</v>
      </c>
      <c r="F179" s="207" t="s">
        <v>2</v>
      </c>
      <c r="G179" s="194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  <c r="AA179" s="173"/>
      <c r="AB179" s="173"/>
      <c r="AC179" s="173"/>
      <c r="AD179" s="173"/>
      <c r="AE179" s="173"/>
      <c r="AF179" s="173"/>
      <c r="AG179" s="173"/>
      <c r="AH179" s="1066" t="s">
        <v>35</v>
      </c>
      <c r="AI179" s="1066"/>
      <c r="AJ179" s="1066"/>
      <c r="AK179" s="1066"/>
      <c r="AL179" s="1066"/>
      <c r="AM179" s="1067" t="s">
        <v>4</v>
      </c>
      <c r="AN179" s="1067"/>
      <c r="AO179" s="1067"/>
      <c r="AP179" s="1067"/>
      <c r="AQ179" s="1067"/>
      <c r="AR179" s="1067"/>
      <c r="AS179" s="1067"/>
      <c r="AT179" s="1067"/>
      <c r="AU179" s="1067"/>
      <c r="AV179" s="1067"/>
      <c r="AW179" s="1062" t="s">
        <v>916</v>
      </c>
      <c r="AX179" s="1062"/>
      <c r="AY179" s="1062"/>
      <c r="AZ179" s="1062"/>
      <c r="BA179" s="1062"/>
      <c r="BB179" s="1062"/>
      <c r="BC179" s="1062"/>
      <c r="BD179" s="1062"/>
      <c r="BE179" s="1062"/>
      <c r="BF179" s="1062"/>
      <c r="BG179" s="1062"/>
      <c r="BH179" s="1062"/>
      <c r="BI179" s="1062"/>
      <c r="BJ179" s="1062"/>
      <c r="BK179" s="1062"/>
      <c r="BL179" s="1062"/>
      <c r="BM179" s="1062"/>
      <c r="BN179" s="1062"/>
      <c r="BO179" s="1062"/>
      <c r="BP179" s="1062"/>
      <c r="BQ179" s="1062"/>
      <c r="BR179" s="1062"/>
      <c r="BS179" s="1062"/>
      <c r="BT179" s="1062"/>
      <c r="BU179" s="1062"/>
      <c r="BV179" s="1062"/>
      <c r="BW179" s="1062"/>
      <c r="BX179" s="1062"/>
    </row>
    <row r="180" spans="1:76" ht="12.75" hidden="1" customHeight="1" outlineLevel="1">
      <c r="A180" s="3"/>
      <c r="B180" s="1"/>
      <c r="C180" s="491" t="str">
        <f>+'FBCF por Productos Pctes'!K5</f>
        <v>FBCF.FBCF.OTRANS-BIO-INMAT15</v>
      </c>
      <c r="D180" s="491" t="str">
        <f>+'FBCF por Productos Pctes'!K4</f>
        <v>FBCF. Activos fijos materiales. (Otros + Rec. Cultivados) + Activos fijos inmateriales</v>
      </c>
      <c r="E180" s="207" t="s">
        <v>13</v>
      </c>
      <c r="F180" s="207" t="s">
        <v>2</v>
      </c>
      <c r="G180" s="194"/>
      <c r="H180" s="178"/>
      <c r="I180" s="178"/>
      <c r="J180" s="178"/>
      <c r="K180" s="178"/>
      <c r="L180" s="178"/>
      <c r="M180" s="178"/>
      <c r="N180" s="178"/>
      <c r="O180" s="178"/>
      <c r="P180" s="178"/>
      <c r="Q180" s="178"/>
      <c r="R180" s="1061" t="s">
        <v>20</v>
      </c>
      <c r="S180" s="1061"/>
      <c r="T180" s="1061"/>
      <c r="U180" s="1061"/>
      <c r="V180" s="1061"/>
      <c r="W180" s="1061"/>
      <c r="X180" s="1061"/>
      <c r="Y180" s="1061"/>
      <c r="Z180" s="1061"/>
      <c r="AA180" s="1061"/>
      <c r="AB180" s="1061"/>
      <c r="AC180" s="1061"/>
      <c r="AD180" s="1061"/>
      <c r="AE180" s="1061"/>
      <c r="AF180" s="1061"/>
      <c r="AG180" s="1061"/>
      <c r="AH180" s="1066" t="s">
        <v>35</v>
      </c>
      <c r="AI180" s="1066"/>
      <c r="AJ180" s="1066"/>
      <c r="AK180" s="1066"/>
      <c r="AL180" s="1066"/>
      <c r="AM180" s="1067" t="s">
        <v>4</v>
      </c>
      <c r="AN180" s="1067"/>
      <c r="AO180" s="1067"/>
      <c r="AP180" s="1067"/>
      <c r="AQ180" s="1067"/>
      <c r="AR180" s="1067"/>
      <c r="AS180" s="1067"/>
      <c r="AT180" s="1067"/>
      <c r="AU180" s="1067"/>
      <c r="AV180" s="1067"/>
      <c r="AW180" s="1062" t="s">
        <v>916</v>
      </c>
      <c r="AX180" s="1062"/>
      <c r="AY180" s="1062"/>
      <c r="AZ180" s="1062"/>
      <c r="BA180" s="1062"/>
      <c r="BB180" s="1062"/>
      <c r="BC180" s="1062"/>
      <c r="BD180" s="1062"/>
      <c r="BE180" s="1062"/>
      <c r="BF180" s="1062"/>
      <c r="BG180" s="1062"/>
      <c r="BH180" s="1062"/>
      <c r="BI180" s="1062"/>
      <c r="BJ180" s="1062"/>
      <c r="BK180" s="1062"/>
      <c r="BL180" s="1062"/>
      <c r="BM180" s="1062"/>
      <c r="BN180" s="1062"/>
      <c r="BO180" s="1062"/>
      <c r="BP180" s="1062"/>
      <c r="BQ180" s="1062"/>
      <c r="BR180" s="1062"/>
      <c r="BS180" s="1062"/>
      <c r="BT180" s="1062"/>
      <c r="BU180" s="1062"/>
      <c r="BV180" s="1062"/>
      <c r="BW180" s="1062"/>
      <c r="BX180" s="1062"/>
    </row>
    <row r="181" spans="1:76" ht="12.75" hidden="1" customHeight="1" outlineLevel="1">
      <c r="A181" s="3"/>
      <c r="B181" s="1"/>
      <c r="C181" s="491"/>
      <c r="D181" s="491"/>
      <c r="E181" s="207"/>
      <c r="F181" s="207"/>
      <c r="G181" s="491"/>
      <c r="H181" s="435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5"/>
      <c r="Y181" s="435"/>
      <c r="Z181" s="435"/>
      <c r="AA181" s="435"/>
      <c r="AB181" s="435"/>
      <c r="AC181" s="435"/>
      <c r="AD181" s="435"/>
      <c r="AE181" s="435"/>
      <c r="AF181" s="435"/>
      <c r="AG181" s="435"/>
      <c r="AH181" s="435"/>
      <c r="AI181" s="435"/>
      <c r="AJ181" s="435"/>
      <c r="AK181" s="435"/>
      <c r="AL181" s="435"/>
      <c r="AM181" s="435"/>
      <c r="AN181" s="435"/>
      <c r="AO181" s="435"/>
      <c r="AP181" s="435"/>
      <c r="AQ181" s="435"/>
      <c r="AR181" s="435"/>
      <c r="AS181" s="435"/>
      <c r="AT181" s="435"/>
      <c r="AU181" s="435"/>
      <c r="AV181" s="435"/>
      <c r="AW181" s="435"/>
      <c r="AX181" s="435"/>
      <c r="AY181" s="435"/>
      <c r="AZ181" s="435"/>
      <c r="BA181" s="435"/>
      <c r="BB181" s="435"/>
      <c r="BC181" s="435"/>
      <c r="BD181" s="435"/>
      <c r="BE181" s="435"/>
      <c r="BF181" s="435"/>
      <c r="BG181" s="435"/>
      <c r="BH181" s="435"/>
      <c r="BI181" s="435"/>
      <c r="BJ181" s="435"/>
      <c r="BK181" s="435"/>
      <c r="BL181" s="435"/>
      <c r="BM181" s="435"/>
      <c r="BN181" s="435"/>
      <c r="BO181" s="435"/>
      <c r="BP181" s="435"/>
      <c r="BQ181" s="435"/>
      <c r="BR181" s="435"/>
      <c r="BS181" s="435"/>
      <c r="BT181" s="435"/>
      <c r="BU181" s="435"/>
      <c r="BV181" s="1"/>
      <c r="BW181" s="1"/>
      <c r="BX181" s="1"/>
    </row>
    <row r="182" spans="1:76" collapsed="1">
      <c r="C182" s="491"/>
      <c r="D182" s="491"/>
      <c r="E182" s="207"/>
      <c r="F182" s="207"/>
    </row>
    <row r="183" spans="1:76" ht="12.75" customHeight="1">
      <c r="A183" s="170" t="s">
        <v>211</v>
      </c>
      <c r="B183" s="423" t="str">
        <f>+'FBCF por Productos Deflactor'!B1</f>
        <v>CUADRO 15:    DEFLACTORES DE LA FBCF POR PRODUCTOS</v>
      </c>
      <c r="C183" s="426"/>
      <c r="D183" s="424" t="str">
        <f>+A4</f>
        <v>AÑO 2015=100</v>
      </c>
      <c r="E183" s="424"/>
      <c r="F183" s="425"/>
      <c r="G183" s="425"/>
      <c r="H183" s="1064"/>
      <c r="I183" s="1065"/>
      <c r="J183" s="1065"/>
      <c r="K183" s="1065"/>
      <c r="L183" s="1065"/>
      <c r="M183" s="1065"/>
      <c r="N183" s="1065"/>
      <c r="O183" s="1065"/>
      <c r="P183" s="1065"/>
      <c r="Q183" s="1065"/>
      <c r="R183" s="1065"/>
      <c r="S183" s="1065"/>
      <c r="T183" s="1065"/>
      <c r="U183" s="1065"/>
      <c r="V183" s="1065"/>
      <c r="W183" s="1065"/>
      <c r="X183" s="1065"/>
      <c r="Y183" s="1065"/>
      <c r="Z183" s="1065"/>
      <c r="AA183" s="1065"/>
      <c r="AB183" s="1065"/>
      <c r="AC183" s="1065"/>
      <c r="AD183" s="1065"/>
      <c r="AE183" s="1065"/>
      <c r="AF183" s="1065"/>
      <c r="AG183" s="1065"/>
      <c r="AH183" s="1065"/>
      <c r="AI183" s="1065"/>
      <c r="AJ183" s="1065"/>
      <c r="AK183" s="1065"/>
      <c r="AL183" s="1065"/>
      <c r="AM183" s="1065"/>
      <c r="AN183" s="1065"/>
      <c r="AO183" s="1065"/>
      <c r="AP183" s="1065"/>
      <c r="AQ183" s="1065"/>
      <c r="AR183" s="1065"/>
      <c r="AS183" s="1065"/>
      <c r="AT183" s="1065"/>
      <c r="AU183" s="1065"/>
      <c r="AV183" s="1065"/>
      <c r="AW183" s="1065"/>
      <c r="AX183" s="1065"/>
      <c r="AY183" s="1065"/>
      <c r="AZ183" s="1065"/>
      <c r="BA183" s="1065"/>
      <c r="BB183" s="1065"/>
      <c r="BC183" s="1065"/>
      <c r="BD183" s="1065"/>
      <c r="BE183" s="1065"/>
      <c r="BF183" s="1065"/>
      <c r="BG183" s="1065"/>
      <c r="BH183" s="1065"/>
      <c r="BI183" s="1065"/>
      <c r="BJ183" s="1065"/>
      <c r="BK183" s="1065"/>
      <c r="BL183" s="1065"/>
      <c r="BM183" s="1065"/>
      <c r="BN183" s="1065"/>
      <c r="BO183" s="1065"/>
      <c r="BP183" s="1065"/>
      <c r="BQ183" s="1065"/>
      <c r="BR183" s="1065"/>
      <c r="BS183" s="1065"/>
      <c r="BT183" s="1065"/>
      <c r="BU183" s="1065"/>
      <c r="BV183" s="1065"/>
      <c r="BW183" s="1065"/>
      <c r="BX183" s="1065"/>
    </row>
    <row r="184" spans="1:76" ht="12.75" hidden="1" customHeight="1" outlineLevel="1">
      <c r="A184" s="3"/>
      <c r="B184" s="1"/>
      <c r="C184" s="182"/>
      <c r="D184" s="172"/>
      <c r="E184" s="172"/>
      <c r="F184" s="221"/>
      <c r="G184" s="174"/>
      <c r="H184" s="185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  <c r="V184" s="185"/>
      <c r="W184" s="185"/>
      <c r="X184" s="185"/>
      <c r="Y184" s="185"/>
      <c r="Z184" s="185"/>
      <c r="AA184" s="185"/>
      <c r="AB184" s="185"/>
      <c r="AC184" s="185"/>
      <c r="AD184" s="185"/>
      <c r="AE184" s="185"/>
      <c r="AF184" s="185"/>
      <c r="AG184" s="185"/>
      <c r="AH184" s="185"/>
      <c r="AI184" s="185"/>
      <c r="AJ184" s="185"/>
      <c r="AK184" s="185"/>
      <c r="AL184" s="185"/>
      <c r="AM184" s="185"/>
      <c r="AN184" s="185"/>
      <c r="AO184" s="185"/>
      <c r="AP184" s="185"/>
      <c r="AQ184" s="185"/>
      <c r="AR184" s="185"/>
      <c r="AS184" s="185"/>
      <c r="AT184" s="185"/>
      <c r="AU184" s="185"/>
      <c r="AV184" s="185"/>
      <c r="AW184" s="185"/>
      <c r="AX184" s="185"/>
      <c r="AY184" s="185"/>
      <c r="AZ184" s="185"/>
      <c r="BA184" s="185"/>
      <c r="BB184" s="185"/>
      <c r="BC184" s="185"/>
      <c r="BD184" s="185"/>
      <c r="BE184" s="185"/>
      <c r="BF184" s="185"/>
      <c r="BG184" s="185"/>
      <c r="BH184" s="185"/>
      <c r="BI184" s="185"/>
      <c r="BJ184" s="168"/>
      <c r="BK184" s="168"/>
      <c r="BL184" s="168"/>
      <c r="BM184" s="168"/>
      <c r="BN184" s="168"/>
      <c r="BO184" s="168"/>
      <c r="BP184" s="168"/>
      <c r="BQ184" s="168"/>
      <c r="BR184" s="168"/>
      <c r="BS184" s="168"/>
      <c r="BT184" s="1"/>
      <c r="BU184" s="1"/>
      <c r="BV184" s="1"/>
      <c r="BW184" s="1"/>
      <c r="BX184" s="1"/>
    </row>
    <row r="185" spans="1:76" ht="12.75" hidden="1" customHeight="1" outlineLevel="1">
      <c r="A185" s="3"/>
      <c r="B185" s="1"/>
      <c r="C185" s="83" t="str">
        <f>+'FBCF por Productos Deflactor'!B5</f>
        <v>dFBC</v>
      </c>
      <c r="D185" s="399" t="str">
        <f>+'FBCF por Productos Deflactor'!B4</f>
        <v>Deflactor de la Formación bruta de capital</v>
      </c>
      <c r="E185" s="207"/>
      <c r="F185" s="207"/>
      <c r="G185" s="83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86"/>
      <c r="U185" s="187"/>
      <c r="V185" s="186"/>
      <c r="W185" s="186"/>
      <c r="X185" s="186"/>
      <c r="Y185" s="186"/>
      <c r="Z185" s="186"/>
      <c r="AA185" s="186"/>
      <c r="AB185" s="186"/>
      <c r="AC185" s="186"/>
      <c r="AD185" s="186"/>
      <c r="AE185" s="186"/>
      <c r="AF185" s="186"/>
      <c r="AG185" s="186"/>
      <c r="AH185" s="186"/>
      <c r="AI185" s="186"/>
      <c r="AJ185" s="186"/>
      <c r="AK185" s="186"/>
      <c r="AL185" s="186"/>
      <c r="AM185" s="186"/>
      <c r="AN185" s="186"/>
      <c r="AO185" s="186"/>
      <c r="AP185" s="186"/>
      <c r="AQ185" s="186"/>
      <c r="AR185" s="186"/>
      <c r="AS185" s="186"/>
      <c r="AT185" s="186"/>
      <c r="AU185" s="186"/>
      <c r="AV185" s="186"/>
      <c r="AW185" s="186"/>
      <c r="AX185" s="186"/>
      <c r="AY185" s="186"/>
      <c r="AZ185" s="186"/>
      <c r="BA185" s="186"/>
      <c r="BB185" s="186"/>
      <c r="BC185" s="186"/>
      <c r="BD185" s="186"/>
      <c r="BE185" s="186"/>
      <c r="BF185" s="186"/>
      <c r="BG185" s="186"/>
      <c r="BH185" s="186"/>
      <c r="BI185" s="186"/>
      <c r="BJ185" s="188"/>
      <c r="BK185" s="188"/>
      <c r="BL185" s="188"/>
      <c r="BM185" s="188"/>
      <c r="BN185" s="188"/>
      <c r="BO185" s="188"/>
      <c r="BP185" s="188"/>
      <c r="BQ185" s="188"/>
      <c r="BR185" s="188"/>
      <c r="BS185" s="188"/>
      <c r="BT185" s="2"/>
      <c r="BU185" s="2"/>
      <c r="BV185" s="2"/>
      <c r="BW185" s="2"/>
      <c r="BX185" s="2"/>
    </row>
    <row r="186" spans="1:76" ht="12.75" hidden="1" customHeight="1" outlineLevel="1">
      <c r="A186" s="3"/>
      <c r="B186" s="1"/>
      <c r="C186" s="83" t="str">
        <f>+'FBCF por Productos Deflactor'!C5</f>
        <v>dFBCF</v>
      </c>
      <c r="D186" s="399" t="str">
        <f>+'FBCF por Productos Deflactor'!C4</f>
        <v>Deflactor de la Formación bruta de capital fijo</v>
      </c>
      <c r="E186" s="207"/>
      <c r="F186" s="207"/>
      <c r="G186" s="83"/>
      <c r="H186" s="1062"/>
      <c r="I186" s="1062"/>
      <c r="J186" s="1062"/>
      <c r="K186" s="1062"/>
      <c r="L186" s="1062"/>
      <c r="M186" s="1062"/>
      <c r="N186" s="1062"/>
      <c r="O186" s="1062"/>
      <c r="P186" s="1062"/>
      <c r="Q186" s="1062"/>
      <c r="R186" s="1062"/>
      <c r="S186" s="1062"/>
      <c r="T186" s="1062"/>
      <c r="U186" s="1062"/>
      <c r="V186" s="1062"/>
      <c r="W186" s="1062"/>
      <c r="X186" s="1062"/>
      <c r="Y186" s="1062"/>
      <c r="Z186" s="1062"/>
      <c r="AA186" s="1062"/>
      <c r="AB186" s="1062"/>
      <c r="AC186" s="1062"/>
      <c r="AD186" s="1062"/>
      <c r="AE186" s="1062"/>
      <c r="AF186" s="1062"/>
      <c r="AG186" s="1062"/>
      <c r="AH186" s="1062"/>
      <c r="AI186" s="1062"/>
      <c r="AJ186" s="1062"/>
      <c r="AK186" s="1062"/>
      <c r="AL186" s="1062"/>
      <c r="AM186" s="1062"/>
      <c r="AN186" s="1062"/>
      <c r="AO186" s="1062"/>
      <c r="AP186" s="1062"/>
      <c r="AQ186" s="1062"/>
      <c r="AR186" s="1062"/>
      <c r="AS186" s="1062"/>
      <c r="AT186" s="1062"/>
      <c r="AU186" s="1062"/>
      <c r="AV186" s="1062"/>
      <c r="AW186" s="1062"/>
      <c r="AX186" s="1062"/>
      <c r="AY186" s="1062"/>
      <c r="AZ186" s="1062"/>
      <c r="BA186" s="1062"/>
      <c r="BB186" s="1062"/>
      <c r="BC186" s="1062"/>
      <c r="BD186" s="1062"/>
      <c r="BE186" s="1062"/>
      <c r="BF186" s="1062"/>
      <c r="BG186" s="1062"/>
      <c r="BH186" s="1062"/>
      <c r="BI186" s="1062"/>
      <c r="BJ186" s="1062"/>
      <c r="BK186" s="1062"/>
      <c r="BL186" s="1062"/>
      <c r="BM186" s="1062"/>
      <c r="BN186" s="1062"/>
      <c r="BO186" s="1062"/>
      <c r="BP186" s="1062"/>
      <c r="BQ186" s="1062"/>
      <c r="BR186" s="1062"/>
      <c r="BS186" s="1062"/>
      <c r="BT186" s="1062"/>
      <c r="BU186" s="1062"/>
      <c r="BV186" s="1062"/>
      <c r="BW186" s="1062"/>
      <c r="BX186" s="1062"/>
    </row>
    <row r="187" spans="1:76" ht="12.75" hidden="1" customHeight="1" outlineLevel="1">
      <c r="A187" s="3"/>
      <c r="B187" s="1"/>
      <c r="C187" s="83" t="str">
        <f>+'FBCF por Productos Deflactor'!D5</f>
        <v>dFBCF.VIV</v>
      </c>
      <c r="D187" s="399" t="str">
        <f>+'FBCF por Productos Deflactor'!D4</f>
        <v>Deflactor de la FBCF. Activos fijos materiales. Construcción. Viviendas</v>
      </c>
      <c r="E187" s="207"/>
      <c r="F187" s="207"/>
      <c r="G187" s="83"/>
      <c r="H187" s="1062"/>
      <c r="I187" s="1062"/>
      <c r="J187" s="1062"/>
      <c r="K187" s="1062"/>
      <c r="L187" s="1062"/>
      <c r="M187" s="1062"/>
      <c r="N187" s="1062"/>
      <c r="O187" s="1062"/>
      <c r="P187" s="1062"/>
      <c r="Q187" s="1062"/>
      <c r="R187" s="1062"/>
      <c r="S187" s="1062"/>
      <c r="T187" s="1062"/>
      <c r="U187" s="1062"/>
      <c r="V187" s="1062"/>
      <c r="W187" s="1062"/>
      <c r="X187" s="1062"/>
      <c r="Y187" s="1062"/>
      <c r="Z187" s="1062"/>
      <c r="AA187" s="1062"/>
      <c r="AB187" s="1062"/>
      <c r="AC187" s="1062"/>
      <c r="AD187" s="1062"/>
      <c r="AE187" s="1062"/>
      <c r="AF187" s="1062"/>
      <c r="AG187" s="1062"/>
      <c r="AH187" s="1062"/>
      <c r="AI187" s="1062"/>
      <c r="AJ187" s="1062"/>
      <c r="AK187" s="1062"/>
      <c r="AL187" s="1062"/>
      <c r="AM187" s="1062"/>
      <c r="AN187" s="1062"/>
      <c r="AO187" s="1062"/>
      <c r="AP187" s="1062"/>
      <c r="AQ187" s="1062"/>
      <c r="AR187" s="1062"/>
      <c r="AS187" s="1062"/>
      <c r="AT187" s="1062"/>
      <c r="AU187" s="1062"/>
      <c r="AV187" s="1062"/>
      <c r="AW187" s="1062"/>
      <c r="AX187" s="1062"/>
      <c r="AY187" s="1062"/>
      <c r="AZ187" s="1062"/>
      <c r="BA187" s="1062"/>
      <c r="BB187" s="1062"/>
      <c r="BC187" s="1062"/>
      <c r="BD187" s="1062"/>
      <c r="BE187" s="1062"/>
      <c r="BF187" s="1062"/>
      <c r="BG187" s="1062"/>
      <c r="BH187" s="1062"/>
      <c r="BI187" s="1062"/>
      <c r="BJ187" s="1062"/>
      <c r="BK187" s="1062"/>
      <c r="BL187" s="1062"/>
      <c r="BM187" s="1062"/>
      <c r="BN187" s="1062"/>
      <c r="BO187" s="1062"/>
      <c r="BP187" s="1062"/>
      <c r="BQ187" s="1062"/>
      <c r="BR187" s="1062"/>
      <c r="BS187" s="1062"/>
      <c r="BT187" s="1062"/>
      <c r="BU187" s="1062"/>
      <c r="BV187" s="1062"/>
      <c r="BW187" s="1062"/>
      <c r="BX187" s="1062"/>
    </row>
    <row r="188" spans="1:76" ht="12.75" hidden="1" customHeight="1" outlineLevel="1">
      <c r="A188" s="3"/>
      <c r="B188" s="1"/>
      <c r="C188" s="83" t="str">
        <f>+'FBCF por Productos Deflactor'!E5</f>
        <v>dFBCF.OCONS</v>
      </c>
      <c r="D188" s="399" t="str">
        <f>+'FBCF por Productos Deflactor'!E4</f>
        <v>Deflactor de la FBCF. Activos fijos materiales. Construcción. Otros edificios y construcciones</v>
      </c>
      <c r="E188" s="207"/>
      <c r="F188" s="207"/>
      <c r="G188" s="83"/>
      <c r="H188" s="178"/>
      <c r="I188" s="178"/>
      <c r="J188" s="178"/>
      <c r="K188" s="178"/>
      <c r="L188" s="178"/>
      <c r="M188" s="178"/>
      <c r="N188" s="178"/>
      <c r="O188" s="178"/>
      <c r="P188" s="178"/>
      <c r="Q188" s="178"/>
      <c r="R188" s="178"/>
      <c r="S188" s="1062"/>
      <c r="T188" s="1062"/>
      <c r="U188" s="1062"/>
      <c r="V188" s="1062"/>
      <c r="W188" s="1062"/>
      <c r="X188" s="1062"/>
      <c r="Y188" s="1062"/>
      <c r="Z188" s="1062"/>
      <c r="AA188" s="1062"/>
      <c r="AB188" s="1062"/>
      <c r="AC188" s="1062"/>
      <c r="AD188" s="1062"/>
      <c r="AE188" s="1062"/>
      <c r="AF188" s="1062"/>
      <c r="AG188" s="1062"/>
      <c r="AH188" s="1062"/>
      <c r="AI188" s="1062"/>
      <c r="AJ188" s="1062"/>
      <c r="AK188" s="1062"/>
      <c r="AL188" s="1062"/>
      <c r="AM188" s="1062"/>
      <c r="AN188" s="1062"/>
      <c r="AO188" s="1062"/>
      <c r="AP188" s="1062"/>
      <c r="AQ188" s="1062"/>
      <c r="AR188" s="1062"/>
      <c r="AS188" s="1062"/>
      <c r="AT188" s="1062"/>
      <c r="AU188" s="1062"/>
      <c r="AV188" s="1062"/>
      <c r="AW188" s="1062"/>
      <c r="AX188" s="1062"/>
      <c r="AY188" s="1062"/>
      <c r="AZ188" s="1062"/>
      <c r="BA188" s="1062"/>
      <c r="BB188" s="1062"/>
      <c r="BC188" s="1062"/>
      <c r="BD188" s="1062"/>
      <c r="BE188" s="1062"/>
      <c r="BF188" s="1062"/>
      <c r="BG188" s="1062"/>
      <c r="BH188" s="1062"/>
      <c r="BI188" s="1062"/>
      <c r="BJ188" s="1062"/>
      <c r="BK188" s="1062"/>
      <c r="BL188" s="1062"/>
      <c r="BM188" s="1062"/>
      <c r="BN188" s="1062"/>
      <c r="BO188" s="1062"/>
      <c r="BP188" s="1062"/>
      <c r="BQ188" s="1062"/>
      <c r="BR188" s="1062"/>
      <c r="BS188" s="1062"/>
      <c r="BT188" s="1062"/>
      <c r="BU188" s="1062"/>
      <c r="BV188" s="1062"/>
      <c r="BW188" s="1062"/>
      <c r="BX188" s="1062"/>
    </row>
    <row r="189" spans="1:76" ht="14.1" hidden="1" customHeight="1" outlineLevel="1">
      <c r="A189" s="3"/>
      <c r="B189" s="1"/>
      <c r="C189" s="83" t="str">
        <f>+'FBCF por Productos Deflactor'!F5</f>
        <v>dFBCF.TRANS</v>
      </c>
      <c r="D189" s="399" t="str">
        <f>+'FBCF por Productos Deflactor'!F4</f>
        <v>Deflactor de la FBCF. Activos fijos materiales. Maquinaria bienes de equipo y sistemas de armamento. Material de transporte</v>
      </c>
      <c r="E189" s="207"/>
      <c r="F189" s="207"/>
      <c r="G189" s="83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1062"/>
      <c r="T189" s="1062"/>
      <c r="U189" s="1062"/>
      <c r="V189" s="1062"/>
      <c r="W189" s="1062"/>
      <c r="X189" s="1062"/>
      <c r="Y189" s="1062"/>
      <c r="Z189" s="1062"/>
      <c r="AA189" s="1062"/>
      <c r="AB189" s="1062"/>
      <c r="AC189" s="1062"/>
      <c r="AD189" s="1062"/>
      <c r="AE189" s="1062"/>
      <c r="AF189" s="1062"/>
      <c r="AG189" s="1062"/>
      <c r="AH189" s="1062"/>
      <c r="AI189" s="1062"/>
      <c r="AJ189" s="1062"/>
      <c r="AK189" s="1062"/>
      <c r="AL189" s="1062"/>
      <c r="AM189" s="1062"/>
      <c r="AN189" s="1062"/>
      <c r="AO189" s="1062"/>
      <c r="AP189" s="1062"/>
      <c r="AQ189" s="1062"/>
      <c r="AR189" s="1062"/>
      <c r="AS189" s="1062"/>
      <c r="AT189" s="1062"/>
      <c r="AU189" s="1062"/>
      <c r="AV189" s="1062"/>
      <c r="AW189" s="1062"/>
      <c r="AX189" s="1062"/>
      <c r="AY189" s="1062"/>
      <c r="AZ189" s="1062"/>
      <c r="BA189" s="1062"/>
      <c r="BB189" s="1062"/>
      <c r="BC189" s="1062"/>
      <c r="BD189" s="1062"/>
      <c r="BE189" s="1062"/>
      <c r="BF189" s="1062"/>
      <c r="BG189" s="1062"/>
      <c r="BH189" s="1062"/>
      <c r="BI189" s="1062"/>
      <c r="BJ189" s="1062"/>
      <c r="BK189" s="1062"/>
      <c r="BL189" s="1062"/>
      <c r="BM189" s="1062"/>
      <c r="BN189" s="1062"/>
      <c r="BO189" s="1062"/>
      <c r="BP189" s="1062"/>
      <c r="BQ189" s="1062"/>
      <c r="BR189" s="1062"/>
      <c r="BS189" s="1062"/>
      <c r="BT189" s="1062"/>
      <c r="BU189" s="1062"/>
      <c r="BV189" s="1062"/>
      <c r="BW189" s="1062"/>
      <c r="BX189" s="1062"/>
    </row>
    <row r="190" spans="1:76" ht="12.75" hidden="1" customHeight="1" outlineLevel="1">
      <c r="A190" s="3"/>
      <c r="B190" s="1"/>
      <c r="C190" s="83" t="str">
        <f>+'FBCF por Productos Deflactor'!G5</f>
        <v>dFBCF.OTRANS</v>
      </c>
      <c r="D190" s="399" t="str">
        <f>+'FBCF por Productos Deflactor'!G4</f>
        <v>Deflactor de la FBCF. Activos fijos materiales. Maquinaria bienes de equipo y sistemas de armamento. Otros</v>
      </c>
      <c r="E190" s="207"/>
      <c r="F190" s="207"/>
      <c r="G190" s="83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062"/>
      <c r="T190" s="1062"/>
      <c r="U190" s="1062"/>
      <c r="V190" s="1062"/>
      <c r="W190" s="1062"/>
      <c r="X190" s="1062"/>
      <c r="Y190" s="1062"/>
      <c r="Z190" s="1062"/>
      <c r="AA190" s="1062"/>
      <c r="AB190" s="1062"/>
      <c r="AC190" s="1062"/>
      <c r="AD190" s="1062"/>
      <c r="AE190" s="1062"/>
      <c r="AF190" s="1062"/>
      <c r="AG190" s="1062"/>
      <c r="AH190" s="1062"/>
      <c r="AI190" s="1062"/>
      <c r="AJ190" s="1062"/>
      <c r="AK190" s="1062"/>
      <c r="AL190" s="1062"/>
      <c r="AM190" s="1062"/>
      <c r="AN190" s="1062"/>
      <c r="AO190" s="1062"/>
      <c r="AP190" s="1062"/>
      <c r="AQ190" s="1062"/>
      <c r="AR190" s="1062"/>
      <c r="AS190" s="1062"/>
      <c r="AT190" s="1062"/>
      <c r="AU190" s="1062"/>
      <c r="AV190" s="1062"/>
      <c r="AW190" s="1062"/>
      <c r="AX190" s="1062"/>
      <c r="AY190" s="1062"/>
      <c r="AZ190" s="1062"/>
      <c r="BA190" s="1062"/>
      <c r="BB190" s="1062"/>
      <c r="BC190" s="1062"/>
      <c r="BD190" s="1062"/>
      <c r="BE190" s="1062"/>
      <c r="BF190" s="1062"/>
      <c r="BG190" s="1062"/>
      <c r="BH190" s="1062"/>
      <c r="BI190" s="1062"/>
      <c r="BJ190" s="1062"/>
      <c r="BK190" s="1062"/>
      <c r="BL190" s="1062"/>
      <c r="BM190" s="1062"/>
      <c r="BN190" s="1062"/>
      <c r="BO190" s="1062"/>
      <c r="BP190" s="1062"/>
      <c r="BQ190" s="1062"/>
      <c r="BR190" s="1062"/>
      <c r="BS190" s="1062"/>
      <c r="BT190" s="1062"/>
      <c r="BU190" s="1062"/>
      <c r="BV190" s="1062"/>
      <c r="BW190" s="1062"/>
      <c r="BX190" s="1062"/>
    </row>
    <row r="191" spans="1:76" ht="12.75" hidden="1" customHeight="1" outlineLevel="1">
      <c r="A191" s="3"/>
      <c r="B191" s="1"/>
      <c r="C191" s="83" t="str">
        <f>+'FBCF por Productos Deflactor'!H5</f>
        <v>dFBCF.RBIO</v>
      </c>
      <c r="D191" s="399" t="str">
        <f>+'FBCF por Productos Deflactor'!H4</f>
        <v>Deflactor de la FBCF. Activos fijos materiales. Recursos biológicos cultivados</v>
      </c>
      <c r="E191" s="207"/>
      <c r="F191" s="207"/>
      <c r="G191" s="83"/>
      <c r="H191" s="178"/>
      <c r="I191" s="178"/>
      <c r="J191" s="178"/>
      <c r="K191" s="178"/>
      <c r="L191" s="178"/>
      <c r="M191" s="178"/>
      <c r="N191" s="178"/>
      <c r="O191" s="178"/>
      <c r="P191" s="178"/>
      <c r="Q191" s="178"/>
      <c r="R191" s="178"/>
      <c r="S191" s="178"/>
      <c r="T191" s="186"/>
      <c r="U191" s="187"/>
      <c r="V191" s="186"/>
      <c r="W191" s="186"/>
      <c r="X191" s="186"/>
      <c r="Y191" s="186"/>
      <c r="Z191" s="186"/>
      <c r="AA191" s="186"/>
      <c r="AB191" s="186"/>
      <c r="AC191" s="186"/>
      <c r="AD191" s="186"/>
      <c r="AE191" s="186"/>
      <c r="AF191" s="186"/>
      <c r="AG191" s="186"/>
      <c r="AH191" s="1063"/>
      <c r="AI191" s="1063"/>
      <c r="AJ191" s="1063"/>
      <c r="AK191" s="1063"/>
      <c r="AL191" s="1063"/>
      <c r="AM191" s="1063"/>
      <c r="AN191" s="1063"/>
      <c r="AO191" s="1063"/>
      <c r="AP191" s="1063"/>
      <c r="AQ191" s="1063"/>
      <c r="AR191" s="1063"/>
      <c r="AS191" s="1063"/>
      <c r="AT191" s="1063"/>
      <c r="AU191" s="1063"/>
      <c r="AV191" s="1063"/>
      <c r="AW191" s="1063"/>
      <c r="AX191" s="1063"/>
      <c r="AY191" s="1063"/>
      <c r="AZ191" s="1063"/>
      <c r="BA191" s="1063"/>
      <c r="BB191" s="1063"/>
      <c r="BC191" s="1063"/>
      <c r="BD191" s="1063"/>
      <c r="BE191" s="1063"/>
      <c r="BF191" s="1063"/>
      <c r="BG191" s="1063"/>
      <c r="BH191" s="1063"/>
      <c r="BI191" s="1063"/>
      <c r="BJ191" s="1063"/>
      <c r="BK191" s="1063"/>
      <c r="BL191" s="1063"/>
      <c r="BM191" s="1063"/>
      <c r="BN191" s="1063"/>
      <c r="BO191" s="1063"/>
      <c r="BP191" s="1063"/>
      <c r="BQ191" s="1063"/>
      <c r="BR191" s="1063"/>
      <c r="BS191" s="1063"/>
      <c r="BT191" s="1063"/>
      <c r="BU191" s="1063"/>
      <c r="BV191" s="1063"/>
      <c r="BW191" s="1063"/>
      <c r="BX191" s="1063"/>
    </row>
    <row r="192" spans="1:76" ht="12.75" hidden="1" customHeight="1" outlineLevel="1">
      <c r="A192" s="3"/>
      <c r="B192" s="1"/>
      <c r="C192" s="83" t="str">
        <f>+'FBCF por Productos Deflactor'!I5</f>
        <v>dFBCF.AINMAT</v>
      </c>
      <c r="D192" s="399" t="str">
        <f>+'FBCF por Productos Deflactor'!I4</f>
        <v>Deflactor de la FBCF. Activos fijos inmateriales. Productos de la propiedad intelectual</v>
      </c>
      <c r="E192" s="207"/>
      <c r="F192" s="207"/>
      <c r="G192" s="83"/>
      <c r="H192" s="178"/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178"/>
      <c r="T192" s="186"/>
      <c r="U192" s="187"/>
      <c r="V192" s="186"/>
      <c r="W192" s="186"/>
      <c r="X192" s="186"/>
      <c r="Y192" s="186"/>
      <c r="Z192" s="186"/>
      <c r="AA192" s="186"/>
      <c r="AB192" s="186"/>
      <c r="AC192" s="186"/>
      <c r="AD192" s="186"/>
      <c r="AE192" s="186"/>
      <c r="AF192" s="186"/>
      <c r="AG192" s="186"/>
      <c r="AH192" s="1063"/>
      <c r="AI192" s="1063"/>
      <c r="AJ192" s="1063"/>
      <c r="AK192" s="1063"/>
      <c r="AL192" s="1063"/>
      <c r="AM192" s="1063"/>
      <c r="AN192" s="1063"/>
      <c r="AO192" s="1063"/>
      <c r="AP192" s="1063"/>
      <c r="AQ192" s="1063"/>
      <c r="AR192" s="1063"/>
      <c r="AS192" s="1063"/>
      <c r="AT192" s="1063"/>
      <c r="AU192" s="1063"/>
      <c r="AV192" s="1063"/>
      <c r="AW192" s="1063"/>
      <c r="AX192" s="1063"/>
      <c r="AY192" s="1063"/>
      <c r="AZ192" s="1063"/>
      <c r="BA192" s="1063"/>
      <c r="BB192" s="1063"/>
      <c r="BC192" s="1063"/>
      <c r="BD192" s="1063"/>
      <c r="BE192" s="1063"/>
      <c r="BF192" s="1063"/>
      <c r="BG192" s="1063"/>
      <c r="BH192" s="1063"/>
      <c r="BI192" s="1063"/>
      <c r="BJ192" s="1063"/>
      <c r="BK192" s="1063"/>
      <c r="BL192" s="1063"/>
      <c r="BM192" s="1063"/>
      <c r="BN192" s="1063"/>
      <c r="BO192" s="1063"/>
      <c r="BP192" s="1063"/>
      <c r="BQ192" s="1063"/>
      <c r="BR192" s="1063"/>
      <c r="BS192" s="1063"/>
      <c r="BT192" s="1063"/>
      <c r="BU192" s="1063"/>
      <c r="BV192" s="1063"/>
      <c r="BW192" s="1063"/>
      <c r="BX192" s="1063"/>
    </row>
    <row r="193" spans="1:76" ht="12.75" hidden="1" customHeight="1" outlineLevel="1">
      <c r="A193" s="3"/>
      <c r="B193" s="1"/>
      <c r="C193" s="83" t="str">
        <f>+'FBCF por Productos Deflactor'!J5</f>
        <v>dFBCF.OTRANS-BIO-INMAT</v>
      </c>
      <c r="D193" s="399" t="str">
        <f>+'FBCF por Productos Deflactor'!J4</f>
        <v>Deflactor de la FBCF. Activos fijos materiales. (Otros + Rec. Cultivados) + Activos fijos inmateriales</v>
      </c>
      <c r="E193" s="207"/>
      <c r="F193" s="207"/>
      <c r="G193" s="83"/>
      <c r="H193" s="178"/>
      <c r="I193" s="178"/>
      <c r="J193" s="178"/>
      <c r="K193" s="178"/>
      <c r="L193" s="178"/>
      <c r="M193" s="178"/>
      <c r="N193" s="178"/>
      <c r="O193" s="178"/>
      <c r="P193" s="178"/>
      <c r="Q193" s="178"/>
      <c r="R193" s="178"/>
      <c r="S193" s="1062"/>
      <c r="T193" s="1062"/>
      <c r="U193" s="1062"/>
      <c r="V193" s="1062"/>
      <c r="W193" s="1062"/>
      <c r="X193" s="1062"/>
      <c r="Y193" s="1062"/>
      <c r="Z193" s="1062"/>
      <c r="AA193" s="1062"/>
      <c r="AB193" s="1062"/>
      <c r="AC193" s="1062"/>
      <c r="AD193" s="1062"/>
      <c r="AE193" s="1062"/>
      <c r="AF193" s="1062"/>
      <c r="AG193" s="1062"/>
      <c r="AH193" s="1062"/>
      <c r="AI193" s="1062"/>
      <c r="AJ193" s="1062"/>
      <c r="AK193" s="1062"/>
      <c r="AL193" s="1062"/>
      <c r="AM193" s="1062"/>
      <c r="AN193" s="1062"/>
      <c r="AO193" s="1062"/>
      <c r="AP193" s="1062"/>
      <c r="AQ193" s="1062"/>
      <c r="AR193" s="1062"/>
      <c r="AS193" s="1062"/>
      <c r="AT193" s="1062"/>
      <c r="AU193" s="1062"/>
      <c r="AV193" s="1062"/>
      <c r="AW193" s="1062"/>
      <c r="AX193" s="1062"/>
      <c r="AY193" s="1062"/>
      <c r="AZ193" s="1062"/>
      <c r="BA193" s="1062"/>
      <c r="BB193" s="1062"/>
      <c r="BC193" s="1062"/>
      <c r="BD193" s="1062"/>
      <c r="BE193" s="1062"/>
      <c r="BF193" s="1062"/>
      <c r="BG193" s="1062"/>
      <c r="BH193" s="1062"/>
      <c r="BI193" s="1062"/>
      <c r="BJ193" s="1062"/>
      <c r="BK193" s="1062"/>
      <c r="BL193" s="1062"/>
      <c r="BM193" s="1062"/>
      <c r="BN193" s="1062"/>
      <c r="BO193" s="1062"/>
      <c r="BP193" s="1062"/>
      <c r="BQ193" s="1062"/>
      <c r="BR193" s="1062"/>
      <c r="BS193" s="1062"/>
      <c r="BT193" s="1062"/>
      <c r="BU193" s="1062"/>
      <c r="BV193" s="1062"/>
      <c r="BW193" s="1062"/>
      <c r="BX193" s="1062"/>
    </row>
    <row r="194" spans="1:76" ht="12.6" hidden="1" customHeight="1" outlineLevel="1">
      <c r="A194" s="3"/>
      <c r="B194" s="1"/>
      <c r="C194" s="491"/>
      <c r="D194" s="491"/>
      <c r="E194" s="207"/>
      <c r="F194" s="207"/>
      <c r="G194" s="491"/>
      <c r="H194" s="178"/>
      <c r="I194" s="178"/>
      <c r="J194" s="178"/>
      <c r="K194" s="178"/>
      <c r="L194" s="178"/>
      <c r="M194" s="178"/>
      <c r="N194" s="178"/>
      <c r="O194" s="178"/>
      <c r="P194" s="178"/>
      <c r="Q194" s="178"/>
      <c r="R194" s="178"/>
      <c r="S194" s="178"/>
      <c r="T194" s="186"/>
      <c r="U194" s="187"/>
      <c r="V194" s="186"/>
      <c r="W194" s="186"/>
      <c r="X194" s="186"/>
      <c r="Y194" s="186"/>
      <c r="Z194" s="186"/>
      <c r="AA194" s="186"/>
      <c r="AB194" s="186"/>
      <c r="AC194" s="186"/>
      <c r="AD194" s="186"/>
      <c r="AE194" s="186"/>
      <c r="AF194" s="186"/>
      <c r="AG194" s="186"/>
      <c r="AH194" s="186"/>
      <c r="AI194" s="186"/>
      <c r="AJ194" s="186"/>
      <c r="AK194" s="186"/>
      <c r="AL194" s="186"/>
      <c r="AM194" s="186"/>
      <c r="AN194" s="186"/>
      <c r="AO194" s="186"/>
      <c r="AP194" s="186"/>
      <c r="AQ194" s="186"/>
      <c r="AR194" s="186"/>
      <c r="AS194" s="186"/>
      <c r="AT194" s="186"/>
      <c r="AU194" s="186"/>
      <c r="AV194" s="186"/>
      <c r="AW194" s="186"/>
      <c r="AX194" s="186"/>
      <c r="AY194" s="186"/>
      <c r="AZ194" s="186"/>
      <c r="BA194" s="186"/>
      <c r="BB194" s="186"/>
      <c r="BC194" s="186"/>
      <c r="BD194" s="186"/>
      <c r="BE194" s="186"/>
      <c r="BF194" s="186"/>
      <c r="BG194" s="186"/>
      <c r="BH194" s="186"/>
      <c r="BI194" s="186"/>
      <c r="BJ194" s="188"/>
      <c r="BK194" s="188"/>
      <c r="BL194" s="188"/>
      <c r="BM194" s="188"/>
      <c r="BN194" s="188"/>
      <c r="BO194" s="188"/>
      <c r="BP194" s="188"/>
      <c r="BQ194" s="188"/>
      <c r="BR194" s="188"/>
      <c r="BS194" s="188"/>
      <c r="BT194" s="2"/>
      <c r="BU194" s="2"/>
      <c r="BV194" s="2"/>
      <c r="BW194" s="2"/>
      <c r="BX194" s="2"/>
    </row>
    <row r="195" spans="1:76" collapsed="1"/>
    <row r="196" spans="1:76" ht="12.75" customHeight="1">
      <c r="A196" s="170" t="s">
        <v>212</v>
      </c>
      <c r="B196" s="423" t="str">
        <f>+'FBCF por Sectores Pcorr'!B1</f>
        <v>CUADRO 16:    FBCF POR SECTORES INSTITUCIONALES (PRECIOS CORRIENTES)</v>
      </c>
      <c r="C196" s="426"/>
      <c r="D196" s="427"/>
      <c r="E196" s="428"/>
      <c r="F196" s="429"/>
      <c r="G196" s="425"/>
      <c r="H196" s="1064"/>
      <c r="I196" s="1065"/>
      <c r="J196" s="1065"/>
      <c r="K196" s="1065"/>
      <c r="L196" s="1065"/>
      <c r="M196" s="1065"/>
      <c r="N196" s="1065"/>
      <c r="O196" s="1065"/>
      <c r="P196" s="1065"/>
      <c r="Q196" s="1065"/>
      <c r="R196" s="1065"/>
      <c r="S196" s="1065"/>
      <c r="T196" s="1065"/>
      <c r="U196" s="1065"/>
      <c r="V196" s="1065"/>
      <c r="W196" s="1065"/>
      <c r="X196" s="1065"/>
      <c r="Y196" s="1065"/>
      <c r="Z196" s="1065"/>
      <c r="AA196" s="1065"/>
      <c r="AB196" s="1065"/>
      <c r="AC196" s="1065"/>
      <c r="AD196" s="1065"/>
      <c r="AE196" s="1065"/>
      <c r="AF196" s="1065"/>
      <c r="AG196" s="1065"/>
      <c r="AH196" s="1065"/>
      <c r="AI196" s="1065"/>
      <c r="AJ196" s="1065"/>
      <c r="AK196" s="1065"/>
      <c r="AL196" s="1065"/>
      <c r="AM196" s="1065"/>
      <c r="AN196" s="1065"/>
      <c r="AO196" s="1065"/>
      <c r="AP196" s="1065"/>
      <c r="AQ196" s="1065"/>
      <c r="AR196" s="1065"/>
      <c r="AS196" s="1065"/>
      <c r="AT196" s="1065"/>
      <c r="AU196" s="1065"/>
      <c r="AV196" s="1065"/>
      <c r="AW196" s="1065"/>
      <c r="AX196" s="1065"/>
      <c r="AY196" s="1065"/>
      <c r="AZ196" s="1065"/>
      <c r="BA196" s="1065"/>
      <c r="BB196" s="1065"/>
      <c r="BC196" s="1065"/>
      <c r="BD196" s="1065"/>
      <c r="BE196" s="1065"/>
      <c r="BF196" s="1065"/>
      <c r="BG196" s="1065"/>
      <c r="BH196" s="1065"/>
      <c r="BI196" s="1065"/>
      <c r="BJ196" s="1065"/>
      <c r="BK196" s="1065"/>
      <c r="BL196" s="1065"/>
      <c r="BM196" s="1065"/>
      <c r="BN196" s="1065"/>
      <c r="BO196" s="1065"/>
      <c r="BP196" s="1065"/>
      <c r="BQ196" s="1065"/>
      <c r="BR196" s="1065"/>
      <c r="BS196" s="1065"/>
      <c r="BT196" s="1065"/>
      <c r="BU196" s="1065"/>
      <c r="BV196" s="1065"/>
      <c r="BW196" s="1065"/>
      <c r="BX196" s="1065"/>
    </row>
    <row r="197" spans="1:76" ht="12.75" hidden="1" customHeight="1" outlineLevel="1">
      <c r="A197" s="175"/>
      <c r="B197" s="196"/>
      <c r="C197" s="197"/>
      <c r="D197" s="183"/>
      <c r="E197" s="172"/>
      <c r="F197" s="172"/>
      <c r="G197" s="194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  <c r="V197" s="185"/>
      <c r="W197" s="185"/>
      <c r="X197" s="185"/>
      <c r="Y197" s="185"/>
      <c r="Z197" s="185"/>
      <c r="AA197" s="185"/>
      <c r="AB197" s="185"/>
      <c r="AC197" s="185"/>
      <c r="AD197" s="185"/>
      <c r="AE197" s="185"/>
      <c r="AF197" s="185"/>
      <c r="AG197" s="185"/>
      <c r="AH197" s="185"/>
      <c r="AI197" s="185"/>
      <c r="AJ197" s="185"/>
      <c r="AK197" s="185"/>
      <c r="AL197" s="185"/>
      <c r="AM197" s="185"/>
      <c r="AN197" s="185"/>
      <c r="AO197" s="185"/>
      <c r="AP197" s="185"/>
      <c r="AQ197" s="185"/>
      <c r="AR197" s="185"/>
      <c r="AS197" s="185"/>
      <c r="AT197" s="185"/>
      <c r="AU197" s="185"/>
      <c r="AV197" s="185"/>
      <c r="AW197" s="185"/>
      <c r="AX197" s="185"/>
      <c r="AY197" s="185"/>
      <c r="AZ197" s="185"/>
      <c r="BA197" s="185"/>
      <c r="BB197" s="185"/>
      <c r="BC197" s="185"/>
      <c r="BD197" s="185"/>
      <c r="BE197" s="185"/>
      <c r="BF197" s="185"/>
      <c r="BG197" s="185"/>
      <c r="BH197" s="185"/>
      <c r="BI197" s="185"/>
      <c r="BJ197" s="195"/>
      <c r="BK197" s="195"/>
      <c r="BL197" s="195"/>
      <c r="BM197" s="195"/>
      <c r="BN197" s="195"/>
      <c r="BO197" s="195"/>
      <c r="BP197" s="195"/>
      <c r="BQ197" s="195"/>
      <c r="BR197" s="195"/>
      <c r="BS197" s="195"/>
      <c r="BT197" s="195"/>
      <c r="BU197" s="195"/>
      <c r="BV197" s="195"/>
      <c r="BW197" s="195"/>
      <c r="BX197" s="195"/>
    </row>
    <row r="198" spans="1:76" ht="12.75" hidden="1" customHeight="1" outlineLevel="1">
      <c r="A198" s="3"/>
      <c r="B198" s="1"/>
      <c r="C198" s="83" t="str">
        <f>+'FBCF por Sectores Pcorr'!B5</f>
        <v>FBCF</v>
      </c>
      <c r="D198" s="399" t="str">
        <f>+'FBCF por Sectores Pcorr'!B4</f>
        <v>Formación bruta de capital fijo</v>
      </c>
      <c r="E198" s="207" t="s">
        <v>1</v>
      </c>
      <c r="F198" s="207" t="s">
        <v>2</v>
      </c>
      <c r="G198" s="545"/>
      <c r="H198" s="1062" t="s">
        <v>3</v>
      </c>
      <c r="I198" s="1062"/>
      <c r="J198" s="1062"/>
      <c r="K198" s="1062"/>
      <c r="L198" s="1062"/>
      <c r="M198" s="1062"/>
      <c r="N198" s="1062"/>
      <c r="O198" s="1062"/>
      <c r="P198" s="1062"/>
      <c r="Q198" s="1062"/>
      <c r="R198" s="1061" t="s">
        <v>4</v>
      </c>
      <c r="S198" s="1061"/>
      <c r="T198" s="1061"/>
      <c r="U198" s="1061"/>
      <c r="V198" s="1061"/>
      <c r="W198" s="1061"/>
      <c r="X198" s="1061"/>
      <c r="Y198" s="1061"/>
      <c r="Z198" s="1061"/>
      <c r="AA198" s="1061"/>
      <c r="AB198" s="1061"/>
      <c r="AC198" s="1061"/>
      <c r="AD198" s="1061"/>
      <c r="AE198" s="1061"/>
      <c r="AF198" s="1061"/>
      <c r="AG198" s="1061"/>
      <c r="AH198" s="1062" t="s">
        <v>5</v>
      </c>
      <c r="AI198" s="1062"/>
      <c r="AJ198" s="1062"/>
      <c r="AK198" s="1062"/>
      <c r="AL198" s="1062"/>
      <c r="AM198" s="1062"/>
      <c r="AN198" s="1062"/>
      <c r="AO198" s="1062"/>
      <c r="AP198" s="1062"/>
      <c r="AQ198" s="1062"/>
      <c r="AR198" s="1062"/>
      <c r="AS198" s="1062"/>
      <c r="AT198" s="1062"/>
      <c r="AU198" s="1062"/>
      <c r="AV198" s="1062"/>
      <c r="AW198" s="1061" t="s">
        <v>243</v>
      </c>
      <c r="AX198" s="1061"/>
      <c r="AY198" s="1061"/>
      <c r="AZ198" s="1061"/>
      <c r="BA198" s="1061"/>
      <c r="BB198" s="1061"/>
      <c r="BC198" s="1061"/>
      <c r="BD198" s="1061"/>
      <c r="BE198" s="1061"/>
      <c r="BF198" s="1061"/>
      <c r="BG198" s="1061"/>
      <c r="BH198" s="1061"/>
      <c r="BI198" s="1061"/>
      <c r="BJ198" s="1061"/>
      <c r="BK198" s="1061"/>
      <c r="BL198" s="1061"/>
      <c r="BM198" s="1061"/>
      <c r="BN198" s="1061"/>
      <c r="BO198" s="1061"/>
      <c r="BP198" s="1061"/>
      <c r="BQ198" s="1061"/>
      <c r="BR198" s="1061"/>
      <c r="BS198" s="1061"/>
      <c r="BT198" s="1061"/>
      <c r="BU198" s="1061"/>
      <c r="BV198" s="1061"/>
      <c r="BW198" s="1061"/>
      <c r="BX198" s="1061"/>
    </row>
    <row r="199" spans="1:76" ht="12.75" hidden="1" customHeight="1" outlineLevel="1">
      <c r="A199" s="3"/>
      <c r="B199" s="1"/>
      <c r="C199" s="83" t="str">
        <f>+'FBCF por Sectores Pcorr'!C5</f>
        <v>FBCF.Privada</v>
      </c>
      <c r="D199" s="399" t="str">
        <f>+'FBCF por Sectores Pcorr'!C4</f>
        <v>FBCF. No administraciones públicas</v>
      </c>
      <c r="E199" s="207" t="s">
        <v>1</v>
      </c>
      <c r="F199" s="207" t="s">
        <v>2</v>
      </c>
      <c r="G199" s="83"/>
      <c r="H199" s="178"/>
      <c r="I199" s="178"/>
      <c r="J199" s="178"/>
      <c r="K199" s="178"/>
      <c r="L199" s="178"/>
      <c r="M199" s="1062" t="s">
        <v>562</v>
      </c>
      <c r="N199" s="1062"/>
      <c r="O199" s="1062"/>
      <c r="P199" s="1062"/>
      <c r="Q199" s="1062"/>
      <c r="R199" s="1062"/>
      <c r="S199" s="1062"/>
      <c r="T199" s="1062"/>
      <c r="U199" s="1062"/>
      <c r="V199" s="1062"/>
      <c r="W199" s="1062"/>
      <c r="X199" s="1062"/>
      <c r="Y199" s="1062"/>
      <c r="Z199" s="1062"/>
      <c r="AA199" s="1062"/>
      <c r="AB199" s="1062"/>
      <c r="AC199" s="1062"/>
      <c r="AD199" s="1062"/>
      <c r="AE199" s="1062"/>
      <c r="AF199" s="1062"/>
      <c r="AG199" s="1062"/>
      <c r="AH199" s="1062"/>
      <c r="AI199" s="1062"/>
      <c r="AJ199" s="1062"/>
      <c r="AK199" s="1062"/>
      <c r="AL199" s="1062"/>
      <c r="AM199" s="1062"/>
      <c r="AN199" s="1062"/>
      <c r="AO199" s="1062"/>
      <c r="AP199" s="1062"/>
      <c r="AQ199" s="1062"/>
      <c r="AR199" s="1062"/>
      <c r="AS199" s="1062"/>
      <c r="AT199" s="1062"/>
      <c r="AU199" s="1062"/>
      <c r="AV199" s="1062"/>
      <c r="AW199" s="1061" t="s">
        <v>558</v>
      </c>
      <c r="AX199" s="1061"/>
      <c r="AY199" s="1061"/>
      <c r="AZ199" s="1061"/>
      <c r="BA199" s="1061"/>
      <c r="BB199" s="1061"/>
      <c r="BC199" s="1061"/>
      <c r="BD199" s="1061"/>
      <c r="BE199" s="1061"/>
      <c r="BF199" s="1061"/>
      <c r="BG199" s="1061"/>
      <c r="BH199" s="1061"/>
      <c r="BI199" s="1061"/>
      <c r="BJ199" s="1061"/>
      <c r="BK199" s="1061"/>
      <c r="BL199" s="1061"/>
      <c r="BM199" s="1061"/>
      <c r="BN199" s="1061"/>
      <c r="BO199" s="1061"/>
      <c r="BP199" s="1061"/>
      <c r="BQ199" s="1061"/>
      <c r="BR199" s="1061"/>
      <c r="BS199" s="1061"/>
      <c r="BT199" s="1061"/>
      <c r="BU199" s="1061"/>
      <c r="BV199" s="1061"/>
      <c r="BW199" s="1061"/>
      <c r="BX199" s="1061"/>
    </row>
    <row r="200" spans="1:76" ht="12.75" hidden="1" customHeight="1" outlineLevel="1">
      <c r="A200" s="3"/>
      <c r="B200" s="1"/>
      <c r="C200" s="83" t="str">
        <f>+'FBCF por Sectores Pcorr'!D5</f>
        <v>FBCF.Pública</v>
      </c>
      <c r="D200" s="399" t="str">
        <f>+'FBCF por Sectores Pcorr'!D4</f>
        <v>FBCF. Administraciones públicas</v>
      </c>
      <c r="E200" s="207" t="s">
        <v>1</v>
      </c>
      <c r="F200" s="207" t="s">
        <v>2</v>
      </c>
      <c r="G200" s="83"/>
      <c r="H200" s="178"/>
      <c r="I200" s="178"/>
      <c r="J200" s="178"/>
      <c r="K200" s="178"/>
      <c r="L200" s="178"/>
      <c r="M200" s="1062" t="s">
        <v>562</v>
      </c>
      <c r="N200" s="1062"/>
      <c r="O200" s="1062"/>
      <c r="P200" s="1062"/>
      <c r="Q200" s="1062"/>
      <c r="R200" s="1062"/>
      <c r="S200" s="1062"/>
      <c r="T200" s="1062"/>
      <c r="U200" s="1062"/>
      <c r="V200" s="1062"/>
      <c r="W200" s="1062"/>
      <c r="X200" s="1062"/>
      <c r="Y200" s="1062"/>
      <c r="Z200" s="1062"/>
      <c r="AA200" s="1062"/>
      <c r="AB200" s="1062"/>
      <c r="AC200" s="1062"/>
      <c r="AD200" s="1062"/>
      <c r="AE200" s="1062"/>
      <c r="AF200" s="1062"/>
      <c r="AG200" s="1062"/>
      <c r="AH200" s="1062"/>
      <c r="AI200" s="1062"/>
      <c r="AJ200" s="1062"/>
      <c r="AK200" s="1062"/>
      <c r="AL200" s="1062"/>
      <c r="AM200" s="1062"/>
      <c r="AN200" s="1062"/>
      <c r="AO200" s="1062"/>
      <c r="AP200" s="1062"/>
      <c r="AQ200" s="1062"/>
      <c r="AR200" s="1062"/>
      <c r="AS200" s="1062"/>
      <c r="AT200" s="1062"/>
      <c r="AU200" s="1062"/>
      <c r="AV200" s="1062"/>
      <c r="AW200" s="1061" t="s">
        <v>558</v>
      </c>
      <c r="AX200" s="1061"/>
      <c r="AY200" s="1061"/>
      <c r="AZ200" s="1061"/>
      <c r="BA200" s="1061"/>
      <c r="BB200" s="1061"/>
      <c r="BC200" s="1061"/>
      <c r="BD200" s="1061"/>
      <c r="BE200" s="1061"/>
      <c r="BF200" s="1061"/>
      <c r="BG200" s="1061"/>
      <c r="BH200" s="1061"/>
      <c r="BI200" s="1061"/>
      <c r="BJ200" s="1061"/>
      <c r="BK200" s="1061"/>
      <c r="BL200" s="1061"/>
      <c r="BM200" s="1061"/>
      <c r="BN200" s="1061"/>
      <c r="BO200" s="1061"/>
      <c r="BP200" s="1061"/>
      <c r="BQ200" s="1061"/>
      <c r="BR200" s="1061"/>
      <c r="BS200" s="1061"/>
      <c r="BT200" s="1061"/>
      <c r="BU200" s="1061"/>
      <c r="BV200" s="1061"/>
      <c r="BW200" s="1061"/>
      <c r="BX200" s="1061"/>
    </row>
    <row r="201" spans="1:76" ht="12.75" hidden="1" customHeight="1" outlineLevel="1">
      <c r="A201" s="3"/>
      <c r="B201" s="1"/>
      <c r="C201" s="198"/>
      <c r="D201" s="183"/>
      <c r="E201" s="206"/>
      <c r="F201" s="206"/>
      <c r="G201" s="194"/>
      <c r="H201" s="185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  <c r="V201" s="185"/>
      <c r="W201" s="185"/>
      <c r="X201" s="185"/>
      <c r="Y201" s="185"/>
      <c r="Z201" s="185"/>
      <c r="AA201" s="185"/>
      <c r="AB201" s="185"/>
      <c r="AC201" s="185"/>
      <c r="AD201" s="185"/>
      <c r="AE201" s="185"/>
      <c r="AF201" s="185"/>
      <c r="AG201" s="185"/>
      <c r="AH201" s="185"/>
      <c r="AI201" s="185"/>
      <c r="AJ201" s="185"/>
      <c r="AK201" s="185"/>
      <c r="AL201" s="185"/>
      <c r="AM201" s="185"/>
      <c r="AN201" s="185"/>
      <c r="AO201" s="185"/>
      <c r="AP201" s="185"/>
      <c r="AQ201" s="185"/>
      <c r="AR201" s="185"/>
      <c r="AS201" s="185"/>
      <c r="AT201" s="185"/>
      <c r="AU201" s="185"/>
      <c r="AV201" s="185"/>
      <c r="AW201" s="185"/>
      <c r="AX201" s="185"/>
      <c r="AY201" s="185"/>
      <c r="AZ201" s="185"/>
      <c r="BA201" s="185"/>
      <c r="BB201" s="185"/>
      <c r="BC201" s="185"/>
      <c r="BD201" s="185"/>
      <c r="BE201" s="185"/>
      <c r="BF201" s="185"/>
      <c r="BG201" s="185"/>
      <c r="BH201" s="185"/>
      <c r="BI201" s="185"/>
      <c r="BJ201" s="195"/>
      <c r="BK201" s="195"/>
      <c r="BL201" s="195"/>
      <c r="BM201" s="195"/>
      <c r="BN201" s="195"/>
      <c r="BO201" s="195"/>
      <c r="BP201" s="195"/>
      <c r="BQ201" s="195"/>
      <c r="BR201" s="195"/>
      <c r="BS201" s="195"/>
      <c r="BT201" s="195"/>
      <c r="BU201" s="195"/>
      <c r="BV201" s="195"/>
      <c r="BW201" s="195"/>
      <c r="BX201" s="195"/>
    </row>
    <row r="202" spans="1:76" ht="12.75" customHeight="1" collapsed="1">
      <c r="A202" s="3"/>
      <c r="B202" s="1"/>
      <c r="C202" s="198"/>
      <c r="D202" s="183"/>
      <c r="E202" s="206"/>
      <c r="F202" s="206"/>
      <c r="G202" s="194"/>
      <c r="H202" s="185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  <c r="V202" s="185"/>
      <c r="W202" s="185"/>
      <c r="X202" s="185"/>
      <c r="Y202" s="185"/>
      <c r="Z202" s="185"/>
      <c r="AA202" s="185"/>
      <c r="AB202" s="185"/>
      <c r="AC202" s="185"/>
      <c r="AD202" s="185"/>
      <c r="AE202" s="185"/>
      <c r="AF202" s="185"/>
      <c r="AG202" s="185"/>
      <c r="AH202" s="185"/>
      <c r="AI202" s="185"/>
      <c r="AJ202" s="185"/>
      <c r="AK202" s="185"/>
      <c r="AL202" s="185"/>
      <c r="AM202" s="185"/>
      <c r="AN202" s="185"/>
      <c r="AO202" s="185"/>
      <c r="AP202" s="185"/>
      <c r="AQ202" s="185"/>
      <c r="AR202" s="185"/>
      <c r="AS202" s="185"/>
      <c r="AT202" s="185"/>
      <c r="AU202" s="185"/>
      <c r="AV202" s="185"/>
      <c r="AW202" s="185"/>
      <c r="AX202" s="185"/>
      <c r="AY202" s="185"/>
      <c r="AZ202" s="185"/>
      <c r="BA202" s="185"/>
      <c r="BB202" s="185"/>
      <c r="BC202" s="185"/>
      <c r="BD202" s="185"/>
      <c r="BE202" s="185"/>
      <c r="BF202" s="185"/>
      <c r="BG202" s="185"/>
      <c r="BH202" s="185"/>
      <c r="BI202" s="185"/>
      <c r="BJ202" s="195"/>
      <c r="BK202" s="195"/>
      <c r="BL202" s="195"/>
      <c r="BM202" s="195"/>
      <c r="BN202" s="195"/>
      <c r="BO202" s="195"/>
      <c r="BP202" s="195"/>
      <c r="BQ202" s="195"/>
      <c r="BR202" s="195"/>
      <c r="BS202" s="195"/>
      <c r="BT202" s="195"/>
      <c r="BU202" s="195"/>
      <c r="BV202" s="195"/>
      <c r="BW202" s="195"/>
      <c r="BX202" s="195"/>
    </row>
    <row r="203" spans="1:76" ht="12.75" customHeight="1">
      <c r="A203" s="170" t="s">
        <v>213</v>
      </c>
      <c r="B203" s="423" t="str">
        <f>+'FBCF por Sectores Pctes'!B1</f>
        <v>CUADRO 17:    FBCF POR SECTORES INSTITUCIONALES (PRECIOS CONSTANTES)</v>
      </c>
      <c r="C203" s="426"/>
      <c r="D203" s="424" t="str">
        <f>+A4</f>
        <v>AÑO 2015=100</v>
      </c>
      <c r="E203" s="428"/>
      <c r="F203" s="429"/>
      <c r="G203" s="425"/>
      <c r="H203" s="1064"/>
      <c r="I203" s="1065"/>
      <c r="J203" s="1065"/>
      <c r="K203" s="1065"/>
      <c r="L203" s="1065"/>
      <c r="M203" s="1065"/>
      <c r="N203" s="1065"/>
      <c r="O203" s="1065"/>
      <c r="P203" s="1065"/>
      <c r="Q203" s="1065"/>
      <c r="R203" s="1065"/>
      <c r="S203" s="1065"/>
      <c r="T203" s="1065"/>
      <c r="U203" s="1065"/>
      <c r="V203" s="1065"/>
      <c r="W203" s="1065"/>
      <c r="X203" s="1065"/>
      <c r="Y203" s="1065"/>
      <c r="Z203" s="1065"/>
      <c r="AA203" s="1065"/>
      <c r="AB203" s="1065"/>
      <c r="AC203" s="1065"/>
      <c r="AD203" s="1065"/>
      <c r="AE203" s="1065"/>
      <c r="AF203" s="1065"/>
      <c r="AG203" s="1065"/>
      <c r="AH203" s="1065"/>
      <c r="AI203" s="1065"/>
      <c r="AJ203" s="1065"/>
      <c r="AK203" s="1065"/>
      <c r="AL203" s="1065"/>
      <c r="AM203" s="1065"/>
      <c r="AN203" s="1065"/>
      <c r="AO203" s="1065"/>
      <c r="AP203" s="1065"/>
      <c r="AQ203" s="1065"/>
      <c r="AR203" s="1065"/>
      <c r="AS203" s="1065"/>
      <c r="AT203" s="1065"/>
      <c r="AU203" s="1065"/>
      <c r="AV203" s="1065"/>
      <c r="AW203" s="1065"/>
      <c r="AX203" s="1065"/>
      <c r="AY203" s="1065"/>
      <c r="AZ203" s="1065"/>
      <c r="BA203" s="1065"/>
      <c r="BB203" s="1065"/>
      <c r="BC203" s="1065"/>
      <c r="BD203" s="1065"/>
      <c r="BE203" s="1065"/>
      <c r="BF203" s="1065"/>
      <c r="BG203" s="1065"/>
      <c r="BH203" s="1065"/>
      <c r="BI203" s="1065"/>
      <c r="BJ203" s="1065"/>
      <c r="BK203" s="1065"/>
      <c r="BL203" s="1065"/>
      <c r="BM203" s="1065"/>
      <c r="BN203" s="1065"/>
      <c r="BO203" s="1065"/>
      <c r="BP203" s="1065"/>
      <c r="BQ203" s="1065"/>
      <c r="BR203" s="1065"/>
      <c r="BS203" s="1065"/>
      <c r="BT203" s="1065"/>
      <c r="BU203" s="1065"/>
      <c r="BV203" s="1065"/>
      <c r="BW203" s="1065"/>
      <c r="BX203" s="1065"/>
    </row>
    <row r="204" spans="1:76" ht="12.75" hidden="1" customHeight="1" outlineLevel="1">
      <c r="A204" s="3"/>
      <c r="B204" s="1"/>
      <c r="C204" s="198"/>
      <c r="D204" s="183"/>
      <c r="E204" s="206"/>
      <c r="F204" s="206"/>
      <c r="G204" s="194"/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  <c r="V204" s="185"/>
      <c r="W204" s="185"/>
      <c r="X204" s="185"/>
      <c r="Y204" s="185"/>
      <c r="Z204" s="185"/>
      <c r="AA204" s="185"/>
      <c r="AB204" s="185"/>
      <c r="AC204" s="185"/>
      <c r="AD204" s="185"/>
      <c r="AE204" s="185"/>
      <c r="AF204" s="185"/>
      <c r="AG204" s="185"/>
      <c r="AH204" s="185"/>
      <c r="AI204" s="185"/>
      <c r="AJ204" s="185"/>
      <c r="AK204" s="185"/>
      <c r="AL204" s="185"/>
      <c r="AM204" s="185"/>
      <c r="AN204" s="185"/>
      <c r="AO204" s="185"/>
      <c r="AP204" s="185"/>
      <c r="AQ204" s="185"/>
      <c r="AR204" s="185"/>
      <c r="AS204" s="185"/>
      <c r="AT204" s="185"/>
      <c r="AU204" s="185"/>
      <c r="AV204" s="185"/>
      <c r="AW204" s="185"/>
      <c r="AX204" s="185"/>
      <c r="AY204" s="185"/>
      <c r="AZ204" s="185"/>
      <c r="BA204" s="185"/>
      <c r="BB204" s="185"/>
      <c r="BC204" s="185"/>
      <c r="BD204" s="185"/>
      <c r="BE204" s="185"/>
      <c r="BF204" s="185"/>
      <c r="BG204" s="185"/>
      <c r="BH204" s="185"/>
      <c r="BI204" s="185"/>
      <c r="BJ204" s="195"/>
      <c r="BK204" s="195"/>
      <c r="BL204" s="195"/>
      <c r="BM204" s="195"/>
      <c r="BN204" s="195"/>
      <c r="BO204" s="195"/>
      <c r="BP204" s="195"/>
      <c r="BQ204" s="195"/>
      <c r="BR204" s="195"/>
      <c r="BS204" s="195"/>
      <c r="BT204" s="195"/>
      <c r="BU204" s="195"/>
      <c r="BV204" s="195"/>
      <c r="BW204" s="195"/>
      <c r="BX204" s="195"/>
    </row>
    <row r="205" spans="1:76" ht="12.75" hidden="1" customHeight="1" outlineLevel="1">
      <c r="A205" s="3"/>
      <c r="B205" s="1"/>
      <c r="C205" s="83" t="str">
        <f>+'FBCF por Sectores Pctes'!B5</f>
        <v>FBCF15</v>
      </c>
      <c r="D205" s="399" t="str">
        <f>+'FBCF por Sectores Pctes'!B4</f>
        <v>Formación bruta de capital fijo</v>
      </c>
      <c r="E205" s="207" t="s">
        <v>13</v>
      </c>
      <c r="F205" s="207" t="s">
        <v>2</v>
      </c>
      <c r="G205" s="545"/>
      <c r="H205" s="1062" t="s">
        <v>3</v>
      </c>
      <c r="I205" s="1062"/>
      <c r="J205" s="1062"/>
      <c r="K205" s="1062"/>
      <c r="L205" s="1062"/>
      <c r="M205" s="1062"/>
      <c r="N205" s="1062"/>
      <c r="O205" s="1062"/>
      <c r="P205" s="1062"/>
      <c r="Q205" s="1062"/>
      <c r="R205" s="1061" t="s">
        <v>4</v>
      </c>
      <c r="S205" s="1061"/>
      <c r="T205" s="1061"/>
      <c r="U205" s="1061"/>
      <c r="V205" s="1061"/>
      <c r="W205" s="1061"/>
      <c r="X205" s="1061"/>
      <c r="Y205" s="1061"/>
      <c r="Z205" s="1061"/>
      <c r="AA205" s="1061"/>
      <c r="AB205" s="1061"/>
      <c r="AC205" s="1061"/>
      <c r="AD205" s="1061"/>
      <c r="AE205" s="1061"/>
      <c r="AF205" s="1061"/>
      <c r="AG205" s="1061"/>
      <c r="AH205" s="1062" t="s">
        <v>5</v>
      </c>
      <c r="AI205" s="1062"/>
      <c r="AJ205" s="1062"/>
      <c r="AK205" s="1062"/>
      <c r="AL205" s="1062"/>
      <c r="AM205" s="1062"/>
      <c r="AN205" s="1062"/>
      <c r="AO205" s="1062"/>
      <c r="AP205" s="1062"/>
      <c r="AQ205" s="1062"/>
      <c r="AR205" s="1062"/>
      <c r="AS205" s="1062"/>
      <c r="AT205" s="1062"/>
      <c r="AU205" s="1062"/>
      <c r="AV205" s="1062"/>
      <c r="AW205" s="1061" t="s">
        <v>243</v>
      </c>
      <c r="AX205" s="1061"/>
      <c r="AY205" s="1061"/>
      <c r="AZ205" s="1061"/>
      <c r="BA205" s="1061"/>
      <c r="BB205" s="1061"/>
      <c r="BC205" s="1061"/>
      <c r="BD205" s="1061"/>
      <c r="BE205" s="1061"/>
      <c r="BF205" s="1061"/>
      <c r="BG205" s="1061"/>
      <c r="BH205" s="1061"/>
      <c r="BI205" s="1061"/>
      <c r="BJ205" s="1061"/>
      <c r="BK205" s="1061"/>
      <c r="BL205" s="1061"/>
      <c r="BM205" s="1061"/>
      <c r="BN205" s="1061"/>
      <c r="BO205" s="1061"/>
      <c r="BP205" s="1061"/>
      <c r="BQ205" s="1061"/>
      <c r="BR205" s="1061"/>
      <c r="BS205" s="1061"/>
      <c r="BT205" s="1061"/>
      <c r="BU205" s="1061"/>
      <c r="BV205" s="1061"/>
      <c r="BW205" s="1061"/>
      <c r="BX205" s="1061"/>
    </row>
    <row r="206" spans="1:76" ht="12.75" hidden="1" customHeight="1" outlineLevel="1">
      <c r="A206" s="3"/>
      <c r="B206" s="1"/>
      <c r="C206" s="83" t="str">
        <f>+'FBCF por Sectores Pctes'!C5</f>
        <v>FBCF.Privada15</v>
      </c>
      <c r="D206" s="399" t="str">
        <f>+'FBCF por Sectores Pctes'!C4</f>
        <v>FBCF. No administraciones públicas</v>
      </c>
      <c r="E206" s="207" t="s">
        <v>13</v>
      </c>
      <c r="F206" s="207" t="s">
        <v>2</v>
      </c>
      <c r="G206" s="83"/>
      <c r="H206" s="178"/>
      <c r="I206" s="178"/>
      <c r="J206" s="178"/>
      <c r="K206" s="178"/>
      <c r="L206" s="178"/>
      <c r="M206" s="1062" t="s">
        <v>562</v>
      </c>
      <c r="N206" s="1062"/>
      <c r="O206" s="1062"/>
      <c r="P206" s="1062"/>
      <c r="Q206" s="1062"/>
      <c r="R206" s="1062"/>
      <c r="S206" s="1062"/>
      <c r="T206" s="1062"/>
      <c r="U206" s="1062"/>
      <c r="V206" s="1062"/>
      <c r="W206" s="1062"/>
      <c r="X206" s="1062"/>
      <c r="Y206" s="1062"/>
      <c r="Z206" s="1062"/>
      <c r="AA206" s="1062"/>
      <c r="AB206" s="1062"/>
      <c r="AC206" s="1062"/>
      <c r="AD206" s="1062"/>
      <c r="AE206" s="1062"/>
      <c r="AF206" s="1062"/>
      <c r="AG206" s="1062"/>
      <c r="AH206" s="1062"/>
      <c r="AI206" s="1062"/>
      <c r="AJ206" s="1062"/>
      <c r="AK206" s="1062"/>
      <c r="AL206" s="1062"/>
      <c r="AM206" s="1062"/>
      <c r="AN206" s="1062"/>
      <c r="AO206" s="1062"/>
      <c r="AP206" s="1062"/>
      <c r="AQ206" s="1062"/>
      <c r="AR206" s="1062"/>
      <c r="AS206" s="1062"/>
      <c r="AT206" s="1062"/>
      <c r="AU206" s="1062"/>
      <c r="AV206" s="1062"/>
      <c r="AW206" s="1061" t="s">
        <v>560</v>
      </c>
      <c r="AX206" s="1061"/>
      <c r="AY206" s="1061"/>
      <c r="AZ206" s="1061"/>
      <c r="BA206" s="1061"/>
      <c r="BB206" s="1061"/>
      <c r="BC206" s="1061"/>
      <c r="BD206" s="1061"/>
      <c r="BE206" s="1061"/>
      <c r="BF206" s="1061"/>
      <c r="BG206" s="1061"/>
      <c r="BH206" s="1061"/>
      <c r="BI206" s="1061"/>
      <c r="BJ206" s="1061"/>
      <c r="BK206" s="1061"/>
      <c r="BL206" s="1061"/>
      <c r="BM206" s="1061"/>
      <c r="BN206" s="1061"/>
      <c r="BO206" s="1061"/>
      <c r="BP206" s="1061"/>
      <c r="BQ206" s="1061"/>
      <c r="BR206" s="1061"/>
      <c r="BS206" s="1061"/>
      <c r="BT206" s="1061"/>
      <c r="BU206" s="1061"/>
      <c r="BV206" s="1061"/>
      <c r="BW206" s="1061"/>
      <c r="BX206" s="1061"/>
    </row>
    <row r="207" spans="1:76" ht="12.75" hidden="1" customHeight="1" outlineLevel="1">
      <c r="A207" s="3"/>
      <c r="B207" s="1"/>
      <c r="C207" s="83" t="str">
        <f>+'FBCF por Sectores Pctes'!D5</f>
        <v>FBCF.Públlica15</v>
      </c>
      <c r="D207" s="399" t="str">
        <f>+'FBCF por Sectores Pctes'!D4</f>
        <v>FBCF. Administraciones públicas</v>
      </c>
      <c r="E207" s="207" t="s">
        <v>13</v>
      </c>
      <c r="F207" s="207" t="s">
        <v>2</v>
      </c>
      <c r="G207" s="83"/>
      <c r="H207" s="178"/>
      <c r="I207" s="178"/>
      <c r="J207" s="178"/>
      <c r="K207" s="178"/>
      <c r="L207" s="178"/>
      <c r="M207" s="1062" t="s">
        <v>562</v>
      </c>
      <c r="N207" s="1062"/>
      <c r="O207" s="1062"/>
      <c r="P207" s="1062"/>
      <c r="Q207" s="1062"/>
      <c r="R207" s="1062"/>
      <c r="S207" s="1062"/>
      <c r="T207" s="1062"/>
      <c r="U207" s="1062"/>
      <c r="V207" s="1062"/>
      <c r="W207" s="1062"/>
      <c r="X207" s="1062"/>
      <c r="Y207" s="1062"/>
      <c r="Z207" s="1062"/>
      <c r="AA207" s="1062"/>
      <c r="AB207" s="1062"/>
      <c r="AC207" s="1062"/>
      <c r="AD207" s="1062"/>
      <c r="AE207" s="1062"/>
      <c r="AF207" s="1062"/>
      <c r="AG207" s="1062"/>
      <c r="AH207" s="1062"/>
      <c r="AI207" s="1062"/>
      <c r="AJ207" s="1062"/>
      <c r="AK207" s="1062"/>
      <c r="AL207" s="1062"/>
      <c r="AM207" s="1062"/>
      <c r="AN207" s="1062"/>
      <c r="AO207" s="1062"/>
      <c r="AP207" s="1062"/>
      <c r="AQ207" s="1062"/>
      <c r="AR207" s="1062"/>
      <c r="AS207" s="1062"/>
      <c r="AT207" s="1062"/>
      <c r="AU207" s="1062"/>
      <c r="AV207" s="1062"/>
      <c r="AW207" s="1061" t="s">
        <v>560</v>
      </c>
      <c r="AX207" s="1061"/>
      <c r="AY207" s="1061"/>
      <c r="AZ207" s="1061"/>
      <c r="BA207" s="1061"/>
      <c r="BB207" s="1061"/>
      <c r="BC207" s="1061"/>
      <c r="BD207" s="1061"/>
      <c r="BE207" s="1061"/>
      <c r="BF207" s="1061"/>
      <c r="BG207" s="1061"/>
      <c r="BH207" s="1061"/>
      <c r="BI207" s="1061"/>
      <c r="BJ207" s="1061"/>
      <c r="BK207" s="1061"/>
      <c r="BL207" s="1061"/>
      <c r="BM207" s="1061"/>
      <c r="BN207" s="1061"/>
      <c r="BO207" s="1061"/>
      <c r="BP207" s="1061"/>
      <c r="BQ207" s="1061"/>
      <c r="BR207" s="1061"/>
      <c r="BS207" s="1061"/>
      <c r="BT207" s="1061"/>
      <c r="BU207" s="1061"/>
      <c r="BV207" s="1061"/>
      <c r="BW207" s="1061"/>
      <c r="BX207" s="1061"/>
    </row>
    <row r="208" spans="1:76" ht="12.75" hidden="1" customHeight="1" outlineLevel="1">
      <c r="A208" s="3"/>
      <c r="B208" s="1"/>
      <c r="C208" s="182"/>
      <c r="D208" s="183"/>
      <c r="E208" s="172"/>
      <c r="F208" s="172"/>
      <c r="G208" s="194"/>
      <c r="H208" s="185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  <c r="V208" s="185"/>
      <c r="W208" s="185"/>
      <c r="X208" s="185"/>
      <c r="Y208" s="185"/>
      <c r="Z208" s="185"/>
      <c r="AA208" s="185"/>
      <c r="AB208" s="185"/>
      <c r="AC208" s="185"/>
      <c r="AD208" s="185"/>
      <c r="AE208" s="185"/>
      <c r="AF208" s="185"/>
      <c r="AG208" s="185"/>
      <c r="AH208" s="185"/>
      <c r="AI208" s="185"/>
      <c r="AJ208" s="185"/>
      <c r="AK208" s="185"/>
      <c r="AL208" s="185"/>
      <c r="AM208" s="185"/>
      <c r="AN208" s="185"/>
      <c r="AO208" s="185"/>
      <c r="AP208" s="185"/>
      <c r="AQ208" s="185"/>
      <c r="AR208" s="185"/>
      <c r="AS208" s="185"/>
      <c r="AT208" s="185"/>
      <c r="AU208" s="185"/>
      <c r="AV208" s="185"/>
      <c r="AW208" s="185"/>
      <c r="AX208" s="185"/>
      <c r="AY208" s="185"/>
      <c r="AZ208" s="185"/>
      <c r="BA208" s="185"/>
      <c r="BB208" s="185"/>
      <c r="BC208" s="185"/>
      <c r="BD208" s="185"/>
      <c r="BE208" s="185"/>
      <c r="BF208" s="185"/>
      <c r="BG208" s="185"/>
      <c r="BH208" s="185"/>
      <c r="BI208" s="185"/>
      <c r="BJ208" s="195"/>
      <c r="BK208" s="195"/>
      <c r="BL208" s="195"/>
      <c r="BM208" s="195"/>
      <c r="BN208" s="195"/>
      <c r="BO208" s="195"/>
      <c r="BP208" s="195"/>
      <c r="BQ208" s="195"/>
      <c r="BR208" s="195"/>
      <c r="BS208" s="195"/>
      <c r="BT208" s="195"/>
      <c r="BU208" s="195"/>
      <c r="BV208" s="195"/>
      <c r="BW208" s="195"/>
      <c r="BX208" s="195"/>
    </row>
    <row r="209" spans="1:76" ht="12.75" customHeight="1" collapsed="1">
      <c r="A209" s="3"/>
      <c r="B209" s="1"/>
      <c r="C209" s="182"/>
      <c r="D209" s="183"/>
      <c r="E209" s="172"/>
      <c r="F209" s="172"/>
      <c r="G209" s="194"/>
      <c r="H209" s="185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  <c r="V209" s="185"/>
      <c r="W209" s="185"/>
      <c r="X209" s="185"/>
      <c r="Y209" s="185"/>
      <c r="Z209" s="185"/>
      <c r="AA209" s="185"/>
      <c r="AB209" s="185"/>
      <c r="AC209" s="185"/>
      <c r="AD209" s="185"/>
      <c r="AE209" s="185"/>
      <c r="AF209" s="185"/>
      <c r="AG209" s="185"/>
      <c r="AH209" s="185"/>
      <c r="AI209" s="185"/>
      <c r="AJ209" s="185"/>
      <c r="AK209" s="185"/>
      <c r="AL209" s="185"/>
      <c r="AM209" s="185"/>
      <c r="AN209" s="185"/>
      <c r="AO209" s="185"/>
      <c r="AP209" s="185"/>
      <c r="AQ209" s="185"/>
      <c r="AR209" s="185"/>
      <c r="AS209" s="185"/>
      <c r="AT209" s="185"/>
      <c r="AU209" s="185"/>
      <c r="AV209" s="185"/>
      <c r="AW209" s="185"/>
      <c r="AX209" s="185"/>
      <c r="AY209" s="185"/>
      <c r="AZ209" s="185"/>
      <c r="BA209" s="185"/>
      <c r="BB209" s="185"/>
      <c r="BC209" s="185"/>
      <c r="BD209" s="185"/>
      <c r="BE209" s="185"/>
      <c r="BF209" s="185"/>
      <c r="BG209" s="185"/>
      <c r="BH209" s="185"/>
      <c r="BI209" s="185"/>
      <c r="BJ209" s="195"/>
      <c r="BK209" s="195"/>
      <c r="BL209" s="195"/>
      <c r="BM209" s="195"/>
      <c r="BN209" s="195"/>
      <c r="BO209" s="195"/>
      <c r="BP209" s="195"/>
      <c r="BQ209" s="195"/>
      <c r="BR209" s="195"/>
      <c r="BS209" s="195"/>
      <c r="BT209" s="195"/>
      <c r="BU209" s="195"/>
      <c r="BV209" s="195"/>
      <c r="BW209" s="195"/>
      <c r="BX209" s="195"/>
    </row>
    <row r="210" spans="1:76" ht="12.75" customHeight="1">
      <c r="A210" s="170" t="s">
        <v>214</v>
      </c>
      <c r="B210" s="423" t="str">
        <f>+'FBCF por Sectores Deflactor'!B1</f>
        <v>CUADRO 18:    DEFLACTORES DE LA FBCF POR SECTORES INSTITUCIONALES</v>
      </c>
      <c r="C210" s="426"/>
      <c r="D210" s="424" t="str">
        <f>+A4</f>
        <v>AÑO 2015=100</v>
      </c>
      <c r="E210" s="428"/>
      <c r="F210" s="429"/>
      <c r="G210" s="425"/>
      <c r="H210" s="1064"/>
      <c r="I210" s="1065"/>
      <c r="J210" s="1065"/>
      <c r="K210" s="1065"/>
      <c r="L210" s="1065"/>
      <c r="M210" s="1065"/>
      <c r="N210" s="1065"/>
      <c r="O210" s="1065"/>
      <c r="P210" s="1065"/>
      <c r="Q210" s="1065"/>
      <c r="R210" s="1065"/>
      <c r="S210" s="1065"/>
      <c r="T210" s="1065"/>
      <c r="U210" s="1065"/>
      <c r="V210" s="1065"/>
      <c r="W210" s="1065"/>
      <c r="X210" s="1065"/>
      <c r="Y210" s="1065"/>
      <c r="Z210" s="1065"/>
      <c r="AA210" s="1065"/>
      <c r="AB210" s="1065"/>
      <c r="AC210" s="1065"/>
      <c r="AD210" s="1065"/>
      <c r="AE210" s="1065"/>
      <c r="AF210" s="1065"/>
      <c r="AG210" s="1065"/>
      <c r="AH210" s="1065"/>
      <c r="AI210" s="1065"/>
      <c r="AJ210" s="1065"/>
      <c r="AK210" s="1065"/>
      <c r="AL210" s="1065"/>
      <c r="AM210" s="1065"/>
      <c r="AN210" s="1065"/>
      <c r="AO210" s="1065"/>
      <c r="AP210" s="1065"/>
      <c r="AQ210" s="1065"/>
      <c r="AR210" s="1065"/>
      <c r="AS210" s="1065"/>
      <c r="AT210" s="1065"/>
      <c r="AU210" s="1065"/>
      <c r="AV210" s="1065"/>
      <c r="AW210" s="1065"/>
      <c r="AX210" s="1065"/>
      <c r="AY210" s="1065"/>
      <c r="AZ210" s="1065"/>
      <c r="BA210" s="1065"/>
      <c r="BB210" s="1065"/>
      <c r="BC210" s="1065"/>
      <c r="BD210" s="1065"/>
      <c r="BE210" s="1065"/>
      <c r="BF210" s="1065"/>
      <c r="BG210" s="1065"/>
      <c r="BH210" s="1065"/>
      <c r="BI210" s="1065"/>
      <c r="BJ210" s="1065"/>
      <c r="BK210" s="1065"/>
      <c r="BL210" s="1065"/>
      <c r="BM210" s="1065"/>
      <c r="BN210" s="1065"/>
      <c r="BO210" s="1065"/>
      <c r="BP210" s="1065"/>
      <c r="BQ210" s="1065"/>
      <c r="BR210" s="1065"/>
      <c r="BS210" s="1065"/>
      <c r="BT210" s="1065"/>
      <c r="BU210" s="1065"/>
      <c r="BV210" s="1065"/>
      <c r="BW210" s="1065"/>
      <c r="BX210" s="1065"/>
    </row>
    <row r="211" spans="1:76" ht="12.75" hidden="1" customHeight="1" outlineLevel="1">
      <c r="A211" s="3"/>
      <c r="B211" s="1"/>
      <c r="C211" s="182"/>
      <c r="D211" s="183"/>
      <c r="E211" s="172"/>
      <c r="F211" s="172"/>
      <c r="G211" s="194"/>
      <c r="H211" s="185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  <c r="V211" s="185"/>
      <c r="W211" s="185"/>
      <c r="X211" s="185"/>
      <c r="Y211" s="185"/>
      <c r="Z211" s="185"/>
      <c r="AA211" s="185"/>
      <c r="AB211" s="185"/>
      <c r="AC211" s="185"/>
      <c r="AD211" s="185"/>
      <c r="AE211" s="185"/>
      <c r="AF211" s="185"/>
      <c r="AG211" s="185"/>
      <c r="AH211" s="185"/>
      <c r="AI211" s="185"/>
      <c r="AJ211" s="185"/>
      <c r="AK211" s="185"/>
      <c r="AL211" s="185"/>
      <c r="AM211" s="185"/>
      <c r="AN211" s="185"/>
      <c r="AO211" s="185"/>
      <c r="AP211" s="185"/>
      <c r="AQ211" s="185"/>
      <c r="AR211" s="185"/>
      <c r="AS211" s="185"/>
      <c r="AT211" s="185"/>
      <c r="AU211" s="185"/>
      <c r="AV211" s="185"/>
      <c r="AW211" s="185"/>
      <c r="AX211" s="185"/>
      <c r="AY211" s="185"/>
      <c r="AZ211" s="185"/>
      <c r="BA211" s="185"/>
      <c r="BB211" s="185"/>
      <c r="BC211" s="185"/>
      <c r="BD211" s="185"/>
      <c r="BE211" s="185"/>
      <c r="BF211" s="185"/>
      <c r="BG211" s="185"/>
      <c r="BH211" s="185"/>
      <c r="BI211" s="185"/>
      <c r="BJ211" s="195"/>
      <c r="BK211" s="195"/>
      <c r="BL211" s="195"/>
      <c r="BM211" s="195"/>
      <c r="BN211" s="195"/>
      <c r="BO211" s="195"/>
      <c r="BP211" s="195"/>
      <c r="BQ211" s="195"/>
      <c r="BR211" s="195"/>
      <c r="BS211" s="195"/>
      <c r="BT211" s="195"/>
      <c r="BU211" s="195"/>
      <c r="BV211" s="195"/>
      <c r="BW211" s="195"/>
      <c r="BX211" s="195"/>
    </row>
    <row r="212" spans="1:76" ht="12.75" hidden="1" customHeight="1" outlineLevel="1">
      <c r="A212" s="3"/>
      <c r="B212" s="1"/>
      <c r="C212" s="83" t="str">
        <f>+'FBCF por Sectores Deflactor'!B5</f>
        <v>dFBCF</v>
      </c>
      <c r="D212" s="399" t="str">
        <f>+'FBCF por Sectores Deflactor'!B4</f>
        <v>Deflactor de la Formación bruta de capital fijo</v>
      </c>
      <c r="E212" s="177"/>
      <c r="F212" s="177"/>
      <c r="G212" s="83"/>
      <c r="H212" s="178"/>
      <c r="I212" s="178"/>
      <c r="J212" s="178"/>
      <c r="K212" s="178"/>
      <c r="L212" s="178"/>
      <c r="M212" s="178"/>
      <c r="N212" s="178"/>
      <c r="O212" s="178"/>
      <c r="P212" s="178"/>
      <c r="Q212" s="178"/>
      <c r="R212" s="178"/>
      <c r="S212" s="178"/>
      <c r="T212" s="186"/>
      <c r="U212" s="187"/>
      <c r="V212" s="186"/>
      <c r="W212" s="186"/>
      <c r="X212" s="186"/>
      <c r="Y212" s="186"/>
      <c r="Z212" s="186"/>
      <c r="AA212" s="186"/>
      <c r="AB212" s="186"/>
      <c r="AC212" s="186"/>
      <c r="AD212" s="186"/>
      <c r="AE212" s="186"/>
      <c r="AF212" s="186"/>
      <c r="AG212" s="186"/>
      <c r="AH212" s="186"/>
      <c r="AI212" s="186"/>
      <c r="AJ212" s="186"/>
      <c r="AK212" s="186"/>
      <c r="AL212" s="186"/>
      <c r="AM212" s="186"/>
      <c r="AN212" s="186"/>
      <c r="AO212" s="186"/>
      <c r="AP212" s="186"/>
      <c r="AQ212" s="186"/>
      <c r="AR212" s="186"/>
      <c r="AS212" s="186"/>
      <c r="AT212" s="186"/>
      <c r="AU212" s="186"/>
      <c r="AV212" s="186"/>
      <c r="AW212" s="186"/>
      <c r="AX212" s="186"/>
      <c r="AY212" s="186"/>
      <c r="AZ212" s="186"/>
      <c r="BA212" s="186"/>
      <c r="BB212" s="186"/>
      <c r="BC212" s="186"/>
      <c r="BD212" s="186"/>
      <c r="BE212" s="186"/>
      <c r="BF212" s="186"/>
      <c r="BG212" s="186"/>
      <c r="BH212" s="186"/>
      <c r="BI212" s="186"/>
      <c r="BJ212" s="195"/>
      <c r="BK212" s="195"/>
      <c r="BL212" s="195"/>
      <c r="BM212" s="195"/>
      <c r="BN212" s="195"/>
      <c r="BO212" s="195"/>
      <c r="BP212" s="195"/>
      <c r="BQ212" s="195"/>
      <c r="BR212" s="195"/>
      <c r="BS212" s="195"/>
      <c r="BT212" s="195"/>
      <c r="BU212" s="195"/>
      <c r="BV212" s="195"/>
      <c r="BW212" s="195"/>
      <c r="BX212" s="195"/>
    </row>
    <row r="213" spans="1:76" ht="12.75" hidden="1" customHeight="1" outlineLevel="1">
      <c r="A213" s="3"/>
      <c r="B213" s="1"/>
      <c r="C213" s="83" t="str">
        <f>+'FBCF por Sectores Deflactor'!C5</f>
        <v>dFBCF.Privada</v>
      </c>
      <c r="D213" s="399" t="str">
        <f>+'FBCF por Sectores Deflactor'!C4</f>
        <v>Deflactor de la FBCF. No administraciones públicas</v>
      </c>
      <c r="E213" s="177"/>
      <c r="F213" s="177"/>
      <c r="G213" s="83"/>
      <c r="H213" s="1061"/>
      <c r="I213" s="1061"/>
      <c r="J213" s="1061"/>
      <c r="K213" s="1061"/>
      <c r="L213" s="1061"/>
      <c r="M213" s="1061"/>
      <c r="N213" s="1061"/>
      <c r="O213" s="1061"/>
      <c r="P213" s="1061"/>
      <c r="Q213" s="1061"/>
      <c r="R213" s="1061"/>
      <c r="S213" s="1061"/>
      <c r="T213" s="1061"/>
      <c r="U213" s="1061"/>
      <c r="V213" s="1061"/>
      <c r="W213" s="1061"/>
      <c r="X213" s="1061"/>
      <c r="Y213" s="1061"/>
      <c r="Z213" s="1061"/>
      <c r="AA213" s="1061"/>
      <c r="AB213" s="1061"/>
      <c r="AC213" s="1061"/>
      <c r="AD213" s="1061"/>
      <c r="AE213" s="1061"/>
      <c r="AF213" s="1061"/>
      <c r="AG213" s="1061"/>
      <c r="AH213" s="1061"/>
      <c r="AI213" s="1061"/>
      <c r="AJ213" s="1061"/>
      <c r="AK213" s="1061"/>
      <c r="AL213" s="1061"/>
      <c r="AM213" s="1061"/>
      <c r="AN213" s="1061"/>
      <c r="AO213" s="1061"/>
      <c r="AP213" s="1061"/>
      <c r="AQ213" s="1061"/>
      <c r="AR213" s="1061"/>
      <c r="AS213" s="1061"/>
      <c r="AT213" s="1061"/>
      <c r="AU213" s="1061"/>
      <c r="AV213" s="1061"/>
      <c r="AW213" s="1061"/>
      <c r="AX213" s="1061"/>
      <c r="AY213" s="1061"/>
      <c r="AZ213" s="1061"/>
      <c r="BA213" s="1061"/>
      <c r="BB213" s="1061"/>
      <c r="BC213" s="1061"/>
      <c r="BD213" s="1061"/>
      <c r="BE213" s="1061"/>
      <c r="BF213" s="1061"/>
      <c r="BG213" s="1061"/>
      <c r="BH213" s="1061"/>
      <c r="BI213" s="1061"/>
      <c r="BJ213" s="1061"/>
      <c r="BK213" s="1061"/>
      <c r="BL213" s="1061"/>
      <c r="BM213" s="1061"/>
      <c r="BN213" s="1061"/>
      <c r="BO213" s="1061"/>
      <c r="BP213" s="1061"/>
      <c r="BQ213" s="1061"/>
      <c r="BR213" s="1061"/>
      <c r="BS213" s="1061"/>
      <c r="BT213" s="1061"/>
      <c r="BU213" s="1061"/>
      <c r="BV213" s="1061"/>
      <c r="BW213" s="1061"/>
      <c r="BX213" s="1061"/>
    </row>
    <row r="214" spans="1:76" ht="12.75" hidden="1" customHeight="1" outlineLevel="1">
      <c r="A214" s="3"/>
      <c r="B214" s="1"/>
      <c r="C214" s="83" t="str">
        <f>+'FBCF por Sectores Deflactor'!D5</f>
        <v>dFBCF.Pública</v>
      </c>
      <c r="D214" s="399" t="str">
        <f>+'FBCF por Sectores Deflactor'!D4</f>
        <v>Deflactor de la FBCF. Administraciones públicas</v>
      </c>
      <c r="E214" s="177"/>
      <c r="F214" s="177"/>
      <c r="G214" s="83"/>
      <c r="H214" s="178"/>
      <c r="I214" s="178"/>
      <c r="J214" s="178"/>
      <c r="K214" s="178"/>
      <c r="L214" s="178"/>
      <c r="M214" s="178"/>
      <c r="N214" s="178"/>
      <c r="O214" s="178"/>
      <c r="P214" s="178"/>
      <c r="Q214" s="178"/>
      <c r="R214" s="1061"/>
      <c r="S214" s="1061"/>
      <c r="T214" s="1061"/>
      <c r="U214" s="1061"/>
      <c r="V214" s="1061"/>
      <c r="W214" s="1061"/>
      <c r="X214" s="1061"/>
      <c r="Y214" s="1061"/>
      <c r="Z214" s="1061"/>
      <c r="AA214" s="1061"/>
      <c r="AB214" s="1061"/>
      <c r="AC214" s="1061"/>
      <c r="AD214" s="1061"/>
      <c r="AE214" s="1061"/>
      <c r="AF214" s="1061"/>
      <c r="AG214" s="1061"/>
      <c r="AH214" s="1061"/>
      <c r="AI214" s="1061"/>
      <c r="AJ214" s="1061"/>
      <c r="AK214" s="1061"/>
      <c r="AL214" s="1061"/>
      <c r="AM214" s="1061"/>
      <c r="AN214" s="1061"/>
      <c r="AO214" s="1061"/>
      <c r="AP214" s="1061"/>
      <c r="AQ214" s="1061"/>
      <c r="AR214" s="1061"/>
      <c r="AS214" s="1061"/>
      <c r="AT214" s="1061"/>
      <c r="AU214" s="1061"/>
      <c r="AV214" s="1061"/>
      <c r="AW214" s="1061"/>
      <c r="AX214" s="1061"/>
      <c r="AY214" s="1061"/>
      <c r="AZ214" s="1061"/>
      <c r="BA214" s="1061"/>
      <c r="BB214" s="1061"/>
      <c r="BC214" s="1061"/>
      <c r="BD214" s="1061"/>
      <c r="BE214" s="1061"/>
      <c r="BF214" s="1061"/>
      <c r="BG214" s="1061"/>
      <c r="BH214" s="1061"/>
      <c r="BI214" s="1061"/>
      <c r="BJ214" s="1061"/>
      <c r="BK214" s="1061"/>
      <c r="BL214" s="1061"/>
      <c r="BM214" s="1061"/>
      <c r="BN214" s="1061"/>
      <c r="BO214" s="1061"/>
      <c r="BP214" s="1061"/>
      <c r="BQ214" s="1061"/>
      <c r="BR214" s="1061"/>
      <c r="BS214" s="1061"/>
      <c r="BT214" s="1061"/>
      <c r="BU214" s="1061"/>
      <c r="BV214" s="1061"/>
      <c r="BW214" s="1061"/>
      <c r="BX214" s="1061"/>
    </row>
    <row r="215" spans="1:76" ht="12.75" hidden="1" customHeight="1" outlineLevel="1">
      <c r="A215" s="3"/>
      <c r="B215" s="1"/>
      <c r="C215" s="182"/>
      <c r="D215" s="183"/>
      <c r="E215" s="172"/>
      <c r="F215" s="172"/>
      <c r="G215" s="194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061"/>
      <c r="S215" s="1061"/>
      <c r="T215" s="1061"/>
      <c r="U215" s="1061"/>
      <c r="V215" s="1061"/>
      <c r="W215" s="1061"/>
      <c r="X215" s="1061"/>
      <c r="Y215" s="1061"/>
      <c r="Z215" s="1061"/>
      <c r="AA215" s="1061"/>
      <c r="AB215" s="1061"/>
      <c r="AC215" s="1061"/>
      <c r="AD215" s="1061"/>
      <c r="AE215" s="1061"/>
      <c r="AF215" s="1061"/>
      <c r="AG215" s="1061"/>
      <c r="AH215" s="1061"/>
      <c r="AI215" s="1061"/>
      <c r="AJ215" s="1061"/>
      <c r="AK215" s="1061"/>
      <c r="AL215" s="1061"/>
      <c r="AM215" s="1061"/>
      <c r="AN215" s="1061"/>
      <c r="AO215" s="1061"/>
      <c r="AP215" s="1061"/>
      <c r="AQ215" s="1061"/>
      <c r="AR215" s="1061"/>
      <c r="AS215" s="1061"/>
      <c r="AT215" s="1061"/>
      <c r="AU215" s="1061"/>
      <c r="AV215" s="1061"/>
      <c r="AW215" s="1061"/>
      <c r="AX215" s="1061"/>
      <c r="AY215" s="1061"/>
      <c r="AZ215" s="1061"/>
      <c r="BA215" s="1061"/>
      <c r="BB215" s="1061"/>
      <c r="BC215" s="1061"/>
      <c r="BD215" s="1061"/>
      <c r="BE215" s="1061"/>
      <c r="BF215" s="1061"/>
      <c r="BG215" s="1061"/>
      <c r="BH215" s="1061"/>
      <c r="BI215" s="1061"/>
      <c r="BJ215" s="1061"/>
      <c r="BK215" s="1061"/>
      <c r="BL215" s="1061"/>
      <c r="BM215" s="1061"/>
      <c r="BN215" s="1061"/>
      <c r="BO215" s="1061"/>
      <c r="BP215" s="1061"/>
      <c r="BQ215" s="1061"/>
      <c r="BR215" s="1061"/>
      <c r="BS215" s="1061"/>
      <c r="BT215" s="1061"/>
      <c r="BU215" s="1061"/>
      <c r="BV215" s="1061"/>
      <c r="BW215" s="1061"/>
      <c r="BX215" s="1061"/>
    </row>
    <row r="216" spans="1:76" ht="12.75" customHeight="1" collapsed="1">
      <c r="A216" s="3"/>
      <c r="B216" s="1"/>
      <c r="C216" s="182"/>
      <c r="D216" s="183"/>
      <c r="E216" s="172"/>
      <c r="F216" s="172"/>
      <c r="G216" s="194"/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  <c r="V216" s="185"/>
      <c r="W216" s="185"/>
      <c r="X216" s="185"/>
      <c r="Y216" s="185"/>
      <c r="Z216" s="185"/>
      <c r="AA216" s="185"/>
      <c r="AB216" s="185"/>
      <c r="AC216" s="185"/>
      <c r="AD216" s="185"/>
      <c r="AE216" s="185"/>
      <c r="AF216" s="185"/>
      <c r="AG216" s="185"/>
      <c r="AH216" s="185"/>
      <c r="AI216" s="185"/>
      <c r="AJ216" s="185"/>
      <c r="AK216" s="185"/>
      <c r="AL216" s="185"/>
      <c r="AM216" s="185"/>
      <c r="AN216" s="185"/>
      <c r="AO216" s="185"/>
      <c r="AP216" s="185"/>
      <c r="AQ216" s="185"/>
      <c r="AR216" s="185"/>
      <c r="AS216" s="185"/>
      <c r="AT216" s="185"/>
      <c r="AU216" s="185"/>
      <c r="AV216" s="185"/>
      <c r="AW216" s="185"/>
      <c r="AX216" s="185"/>
      <c r="AY216" s="185"/>
      <c r="AZ216" s="185"/>
      <c r="BA216" s="185"/>
      <c r="BB216" s="185"/>
      <c r="BC216" s="185"/>
      <c r="BD216" s="185"/>
      <c r="BE216" s="185"/>
      <c r="BF216" s="185"/>
      <c r="BG216" s="185"/>
      <c r="BH216" s="185"/>
      <c r="BI216" s="185"/>
      <c r="BJ216" s="168"/>
      <c r="BK216" s="168"/>
      <c r="BL216" s="168"/>
      <c r="BM216" s="168"/>
      <c r="BN216" s="168"/>
      <c r="BO216" s="168"/>
      <c r="BP216" s="168"/>
      <c r="BQ216" s="168"/>
      <c r="BR216" s="168"/>
      <c r="BS216" s="168"/>
      <c r="BT216" s="1"/>
      <c r="BU216" s="1"/>
      <c r="BV216" s="1"/>
      <c r="BW216" s="1"/>
      <c r="BX216" s="1"/>
    </row>
    <row r="217" spans="1:76" ht="12.75" customHeight="1">
      <c r="A217" s="170" t="s">
        <v>215</v>
      </c>
      <c r="B217" s="423" t="str">
        <f>+STOCK15!B1</f>
        <v>CUADRO 19:    STOCK DE CAPITAL y UTILIZACIÓN DE LA CAPACIDAD PRODUCTIVA</v>
      </c>
      <c r="C217" s="426"/>
      <c r="D217" s="424"/>
      <c r="E217" s="424"/>
      <c r="F217" s="425"/>
      <c r="G217" s="425"/>
      <c r="H217" s="1064"/>
      <c r="I217" s="1065"/>
      <c r="J217" s="1065"/>
      <c r="K217" s="1065"/>
      <c r="L217" s="1065"/>
      <c r="M217" s="1065"/>
      <c r="N217" s="1065"/>
      <c r="O217" s="1065"/>
      <c r="P217" s="1065"/>
      <c r="Q217" s="1065"/>
      <c r="R217" s="1065"/>
      <c r="S217" s="1065"/>
      <c r="T217" s="1065"/>
      <c r="U217" s="1065"/>
      <c r="V217" s="1065"/>
      <c r="W217" s="1065"/>
      <c r="X217" s="1065"/>
      <c r="Y217" s="1065"/>
      <c r="Z217" s="1065"/>
      <c r="AA217" s="1065"/>
      <c r="AB217" s="1065"/>
      <c r="AC217" s="1065"/>
      <c r="AD217" s="1065"/>
      <c r="AE217" s="1065"/>
      <c r="AF217" s="1065"/>
      <c r="AG217" s="1065"/>
      <c r="AH217" s="1065"/>
      <c r="AI217" s="1065"/>
      <c r="AJ217" s="1065"/>
      <c r="AK217" s="1065"/>
      <c r="AL217" s="1065"/>
      <c r="AM217" s="1065"/>
      <c r="AN217" s="1065"/>
      <c r="AO217" s="1065"/>
      <c r="AP217" s="1065"/>
      <c r="AQ217" s="1065"/>
      <c r="AR217" s="1065"/>
      <c r="AS217" s="1065"/>
      <c r="AT217" s="1065"/>
      <c r="AU217" s="1065"/>
      <c r="AV217" s="1065"/>
      <c r="AW217" s="1065"/>
      <c r="AX217" s="1065"/>
      <c r="AY217" s="1065"/>
      <c r="AZ217" s="1065"/>
      <c r="BA217" s="1065"/>
      <c r="BB217" s="1065"/>
      <c r="BC217" s="1065"/>
      <c r="BD217" s="1065"/>
      <c r="BE217" s="1065"/>
      <c r="BF217" s="1065"/>
      <c r="BG217" s="1065"/>
      <c r="BH217" s="1065"/>
      <c r="BI217" s="1065"/>
      <c r="BJ217" s="1065"/>
      <c r="BK217" s="1065"/>
      <c r="BL217" s="1065"/>
      <c r="BM217" s="1065"/>
      <c r="BN217" s="1065"/>
      <c r="BO217" s="1065"/>
      <c r="BP217" s="1065"/>
      <c r="BQ217" s="1065"/>
      <c r="BR217" s="1065"/>
      <c r="BS217" s="1065"/>
      <c r="BT217" s="1065"/>
      <c r="BU217" s="1065"/>
      <c r="BV217" s="1065"/>
      <c r="BW217" s="1065"/>
      <c r="BX217" s="1065"/>
    </row>
    <row r="218" spans="1:76" ht="12.75" hidden="1" customHeight="1" outlineLevel="1">
      <c r="A218" s="3"/>
      <c r="B218" s="1"/>
      <c r="C218" s="182"/>
      <c r="D218" s="172"/>
      <c r="E218" s="172"/>
      <c r="F218" s="221"/>
      <c r="G218" s="174"/>
      <c r="H218" s="185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  <c r="V218" s="185"/>
      <c r="W218" s="185"/>
      <c r="X218" s="185"/>
      <c r="Y218" s="185"/>
      <c r="Z218" s="185"/>
      <c r="AA218" s="185"/>
      <c r="AB218" s="185"/>
      <c r="AC218" s="185"/>
      <c r="AD218" s="185"/>
      <c r="AE218" s="185"/>
      <c r="AF218" s="185"/>
      <c r="AG218" s="185"/>
      <c r="AH218" s="185"/>
      <c r="AI218" s="185"/>
      <c r="AJ218" s="185"/>
      <c r="AK218" s="185"/>
      <c r="AL218" s="185"/>
      <c r="AM218" s="185"/>
      <c r="AN218" s="185"/>
      <c r="AO218" s="185"/>
      <c r="AP218" s="185"/>
      <c r="AQ218" s="185"/>
      <c r="AR218" s="185"/>
      <c r="AS218" s="185"/>
      <c r="AT218" s="185"/>
      <c r="AU218" s="185"/>
      <c r="AV218" s="185"/>
      <c r="AW218" s="185"/>
      <c r="AX218" s="185"/>
      <c r="AY218" s="185"/>
      <c r="AZ218" s="185"/>
      <c r="BA218" s="185"/>
      <c r="BB218" s="185"/>
      <c r="BC218" s="185"/>
      <c r="BD218" s="185"/>
      <c r="BE218" s="185"/>
      <c r="BF218" s="185"/>
      <c r="BG218" s="185"/>
      <c r="BH218" s="185"/>
      <c r="BI218" s="185"/>
      <c r="BJ218" s="168"/>
      <c r="BK218" s="168"/>
      <c r="BL218" s="168"/>
      <c r="BM218" s="168"/>
      <c r="BN218" s="168"/>
      <c r="BO218" s="168"/>
      <c r="BP218" s="168"/>
      <c r="BQ218" s="168"/>
      <c r="BR218" s="168"/>
      <c r="BS218" s="168"/>
      <c r="BT218" s="1"/>
      <c r="BU218" s="1"/>
      <c r="BV218" s="1"/>
      <c r="BW218" s="1"/>
      <c r="BX218" s="1"/>
    </row>
    <row r="219" spans="1:76" s="1" customFormat="1" ht="12.75" hidden="1" customHeight="1" outlineLevel="1">
      <c r="C219" s="83" t="str">
        <f>+STOCK15!B5</f>
        <v>K_AMECO</v>
      </c>
      <c r="D219" s="399" t="str">
        <f>+STOCK15!B4</f>
        <v>Stock de Capital total (AMECO)</v>
      </c>
      <c r="E219" s="207" t="s">
        <v>13</v>
      </c>
      <c r="F219" s="207" t="s">
        <v>36</v>
      </c>
      <c r="G219" s="436"/>
      <c r="H219" s="441"/>
      <c r="I219" s="191"/>
      <c r="J219" s="191"/>
      <c r="K219" s="191"/>
      <c r="L219" s="191"/>
      <c r="M219" s="191"/>
      <c r="N219" s="1061" t="s">
        <v>183</v>
      </c>
      <c r="O219" s="1061"/>
      <c r="P219" s="1061"/>
      <c r="Q219" s="1061"/>
      <c r="R219" s="1061"/>
      <c r="S219" s="1061"/>
      <c r="T219" s="1061"/>
      <c r="U219" s="1061"/>
      <c r="V219" s="1061"/>
      <c r="W219" s="1061"/>
      <c r="X219" s="1061"/>
      <c r="Y219" s="1061"/>
      <c r="Z219" s="1061"/>
      <c r="AA219" s="1061"/>
      <c r="AB219" s="1061"/>
      <c r="AC219" s="1061"/>
      <c r="AD219" s="1061"/>
      <c r="AE219" s="1061"/>
      <c r="AF219" s="1061"/>
      <c r="AG219" s="1061"/>
      <c r="AH219" s="1061"/>
      <c r="AI219" s="1061"/>
      <c r="AJ219" s="1061"/>
      <c r="AK219" s="1061"/>
      <c r="AL219" s="1061"/>
      <c r="AM219" s="1061"/>
      <c r="AN219" s="1061"/>
      <c r="AO219" s="1061"/>
      <c r="AP219" s="1061"/>
      <c r="AQ219" s="1061"/>
      <c r="AR219" s="1061"/>
      <c r="AS219" s="1061"/>
      <c r="AT219" s="1061"/>
      <c r="AU219" s="1061"/>
      <c r="AV219" s="1061"/>
      <c r="AW219" s="1061"/>
      <c r="AX219" s="1061"/>
      <c r="AY219" s="1061"/>
      <c r="AZ219" s="1061"/>
      <c r="BA219" s="1061"/>
      <c r="BB219" s="1061"/>
      <c r="BC219" s="1061"/>
      <c r="BD219" s="1061"/>
      <c r="BE219" s="1061"/>
      <c r="BF219" s="1061"/>
      <c r="BG219" s="1061"/>
      <c r="BH219" s="1061"/>
      <c r="BI219" s="1061"/>
      <c r="BJ219" s="1061"/>
      <c r="BK219" s="1061"/>
      <c r="BL219" s="1061"/>
      <c r="BM219" s="1061"/>
      <c r="BN219" s="1061"/>
      <c r="BO219" s="1061"/>
      <c r="BP219" s="1061"/>
      <c r="BQ219" s="1061"/>
      <c r="BR219" s="1061"/>
      <c r="BS219" s="1061"/>
      <c r="BT219" s="1061"/>
      <c r="BU219" s="1061"/>
      <c r="BV219" s="1061"/>
      <c r="BW219" s="1061"/>
      <c r="BX219" s="1061"/>
    </row>
    <row r="220" spans="1:76" s="1" customFormat="1" ht="12.75" hidden="1" customHeight="1" outlineLevel="1">
      <c r="C220" s="470" t="str">
        <f>+STOCK15!C5</f>
        <v>K_BDREMS</v>
      </c>
      <c r="D220" s="470" t="str">
        <f>+STOCK15!C4</f>
        <v>Stock de Capital total (BDREMS)</v>
      </c>
      <c r="E220" s="207" t="s">
        <v>13</v>
      </c>
      <c r="F220" s="207" t="s">
        <v>36</v>
      </c>
      <c r="G220" s="470"/>
      <c r="H220" s="441"/>
      <c r="I220" s="191"/>
      <c r="J220" s="191"/>
      <c r="K220" s="191"/>
      <c r="L220" s="191"/>
      <c r="M220" s="191"/>
      <c r="N220" s="191"/>
      <c r="O220" s="191"/>
      <c r="P220" s="191"/>
      <c r="Q220" s="191"/>
      <c r="R220" s="191"/>
      <c r="S220" s="191"/>
      <c r="T220" s="191"/>
      <c r="U220" s="191"/>
      <c r="V220" s="191"/>
      <c r="W220" s="191"/>
      <c r="X220" s="191"/>
      <c r="Y220" s="191"/>
      <c r="Z220" s="191"/>
      <c r="AA220" s="191"/>
      <c r="AB220" s="191"/>
      <c r="AC220" s="191"/>
      <c r="AD220" s="191"/>
      <c r="AE220" s="191"/>
      <c r="AF220" s="191"/>
      <c r="AG220" s="191"/>
      <c r="AH220" s="1061" t="s">
        <v>602</v>
      </c>
      <c r="AI220" s="1061"/>
      <c r="AJ220" s="1061"/>
      <c r="AK220" s="1061"/>
      <c r="AL220" s="1061"/>
      <c r="AM220" s="1061"/>
      <c r="AN220" s="1061"/>
      <c r="AO220" s="1061"/>
      <c r="AP220" s="1061"/>
      <c r="AQ220" s="1061"/>
      <c r="AR220" s="1061"/>
      <c r="AS220" s="1061"/>
      <c r="AT220" s="1061"/>
      <c r="AU220" s="1061"/>
      <c r="AV220" s="1061"/>
      <c r="AW220" s="1061"/>
      <c r="AX220" s="1061"/>
      <c r="AY220" s="1061"/>
      <c r="AZ220" s="1061"/>
      <c r="BA220" s="1061"/>
      <c r="BB220" s="1061"/>
      <c r="BC220" s="1061"/>
      <c r="BD220" s="1061"/>
      <c r="BE220" s="1061"/>
      <c r="BF220" s="1061"/>
      <c r="BG220" s="1061"/>
      <c r="BH220" s="1061"/>
      <c r="BI220" s="1061"/>
      <c r="BJ220" s="1061"/>
      <c r="BK220" s="1061"/>
      <c r="BL220" s="1061"/>
      <c r="BM220" s="1061"/>
      <c r="BN220" s="1061"/>
      <c r="BO220" s="1061"/>
      <c r="BP220" s="1061"/>
      <c r="BQ220" s="1061"/>
      <c r="BR220" s="1061"/>
      <c r="BS220" s="1061"/>
      <c r="BT220" s="1061"/>
      <c r="BU220" s="1061"/>
      <c r="BV220" s="1061"/>
      <c r="BW220" s="1061"/>
      <c r="BX220" s="1061"/>
    </row>
    <row r="221" spans="1:76" s="1" customFormat="1" ht="12.75" hidden="1" customHeight="1" outlineLevel="1">
      <c r="B221" s="373"/>
      <c r="C221" s="83" t="str">
        <f>+STOCK15!D5</f>
        <v>GUCP</v>
      </c>
      <c r="D221" s="399" t="str">
        <f>+STOCK15!D4</f>
        <v>Grado de Utilización de la Capacidad Productiva</v>
      </c>
      <c r="E221" s="207" t="s">
        <v>613</v>
      </c>
      <c r="F221" s="207" t="s">
        <v>38</v>
      </c>
      <c r="G221" s="436"/>
      <c r="H221" s="441"/>
      <c r="I221" s="191"/>
      <c r="J221" s="191"/>
      <c r="K221" s="191"/>
      <c r="L221" s="191"/>
      <c r="M221" s="191"/>
      <c r="O221" s="191"/>
      <c r="P221" s="191"/>
      <c r="Q221" s="191"/>
      <c r="R221" s="191"/>
      <c r="S221" s="1061" t="s">
        <v>559</v>
      </c>
      <c r="T221" s="1061"/>
      <c r="U221" s="1061"/>
      <c r="V221" s="1061"/>
      <c r="W221" s="1061"/>
      <c r="X221" s="1061"/>
      <c r="Y221" s="1061"/>
      <c r="Z221" s="1061"/>
      <c r="AA221" s="1061"/>
      <c r="AB221" s="1061"/>
      <c r="AC221" s="1061"/>
      <c r="AD221" s="1061"/>
      <c r="AE221" s="1061"/>
      <c r="AF221" s="1061"/>
      <c r="AG221" s="1061"/>
      <c r="AH221" s="1061"/>
      <c r="AI221" s="1061"/>
      <c r="AJ221" s="1061"/>
      <c r="AK221" s="1061"/>
      <c r="AL221" s="1061"/>
      <c r="AM221" s="1061"/>
      <c r="AN221" s="1061"/>
      <c r="AO221" s="1061"/>
      <c r="AP221" s="1061"/>
      <c r="AQ221" s="1061"/>
      <c r="AR221" s="1061"/>
      <c r="AS221" s="1061"/>
      <c r="AT221" s="1061"/>
      <c r="AU221" s="1061"/>
      <c r="AV221" s="1061"/>
      <c r="AW221" s="1061"/>
      <c r="AX221" s="1061"/>
      <c r="AY221" s="1061"/>
      <c r="AZ221" s="1061"/>
      <c r="BA221" s="1061"/>
      <c r="BB221" s="1061"/>
      <c r="BC221" s="1061"/>
      <c r="BD221" s="1061"/>
      <c r="BE221" s="1061"/>
      <c r="BF221" s="1061"/>
      <c r="BG221" s="1061"/>
      <c r="BH221" s="1061"/>
      <c r="BI221" s="1061"/>
      <c r="BJ221" s="1061"/>
      <c r="BK221" s="1061"/>
      <c r="BL221" s="1061"/>
      <c r="BM221" s="1061"/>
      <c r="BN221" s="1061"/>
      <c r="BO221" s="1061"/>
      <c r="BP221" s="1061"/>
      <c r="BQ221" s="1061"/>
      <c r="BR221" s="1061"/>
      <c r="BS221" s="1061"/>
      <c r="BT221" s="1061"/>
      <c r="BU221" s="1061"/>
      <c r="BV221" s="1061"/>
      <c r="BW221" s="1061"/>
      <c r="BX221" s="1061"/>
    </row>
    <row r="222" spans="1:76" ht="12.75" hidden="1" customHeight="1" outlineLevel="1">
      <c r="A222" s="1"/>
      <c r="B222" s="1"/>
      <c r="C222" s="1"/>
      <c r="D222" s="1"/>
      <c r="E222" s="165"/>
      <c r="F222" s="165"/>
      <c r="G222" s="199"/>
      <c r="H222" s="178"/>
      <c r="I222" s="178"/>
      <c r="J222" s="178"/>
      <c r="K222" s="178"/>
      <c r="L222" s="178"/>
      <c r="M222" s="178"/>
      <c r="N222" s="178"/>
      <c r="O222" s="178"/>
      <c r="P222" s="178"/>
      <c r="Q222" s="178"/>
      <c r="R222" s="178"/>
      <c r="S222" s="178"/>
      <c r="T222" s="178"/>
      <c r="U222" s="178"/>
      <c r="V222" s="178"/>
      <c r="W222" s="178"/>
      <c r="X222" s="178"/>
      <c r="Y222" s="178"/>
      <c r="Z222" s="178"/>
      <c r="AA222" s="178"/>
      <c r="AB222" s="178"/>
      <c r="AC222" s="178"/>
      <c r="AD222" s="178"/>
      <c r="AE222" s="178"/>
      <c r="AF222" s="178"/>
      <c r="AG222" s="178"/>
      <c r="AH222" s="178"/>
      <c r="AI222" s="178"/>
      <c r="AJ222" s="178"/>
      <c r="AK222" s="178"/>
      <c r="AL222" s="178"/>
      <c r="AM222" s="178"/>
      <c r="AN222" s="178"/>
      <c r="AO222" s="178"/>
      <c r="AP222" s="178"/>
      <c r="AQ222" s="178"/>
      <c r="AR222" s="178"/>
      <c r="AS222" s="178"/>
      <c r="AT222" s="178"/>
      <c r="AU222" s="178"/>
      <c r="AV222" s="178"/>
      <c r="AW222" s="178"/>
      <c r="AX222" s="178"/>
      <c r="AY222" s="178"/>
      <c r="AZ222" s="178"/>
      <c r="BA222" s="178"/>
      <c r="BB222" s="178"/>
      <c r="BC222" s="178"/>
      <c r="BD222" s="178"/>
      <c r="BE222" s="178"/>
      <c r="BF222" s="178"/>
      <c r="BG222" s="178"/>
      <c r="BH222" s="178"/>
      <c r="BI222" s="178"/>
    </row>
    <row r="223" spans="1:76" ht="12.75" customHeight="1" collapsed="1">
      <c r="A223" s="3"/>
      <c r="B223" s="1"/>
      <c r="C223" s="182"/>
      <c r="D223" s="183"/>
      <c r="E223" s="172"/>
      <c r="F223" s="172"/>
      <c r="G223" s="194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  <c r="V223" s="185"/>
      <c r="W223" s="185"/>
      <c r="X223" s="185"/>
      <c r="Y223" s="185"/>
      <c r="Z223" s="185"/>
      <c r="AA223" s="185"/>
      <c r="AB223" s="185"/>
      <c r="AC223" s="185"/>
      <c r="AD223" s="185"/>
      <c r="AE223" s="185"/>
      <c r="AF223" s="185"/>
      <c r="AG223" s="185"/>
      <c r="AH223" s="185"/>
      <c r="AI223" s="185"/>
      <c r="AJ223" s="185"/>
      <c r="AK223" s="185"/>
      <c r="AL223" s="185"/>
      <c r="AM223" s="185"/>
      <c r="AN223" s="185"/>
      <c r="AO223" s="185"/>
      <c r="AP223" s="185"/>
      <c r="AQ223" s="185"/>
      <c r="AR223" s="185"/>
      <c r="AS223" s="185"/>
      <c r="AT223" s="185"/>
      <c r="AU223" s="185"/>
      <c r="AV223" s="185"/>
      <c r="AW223" s="185"/>
      <c r="AX223" s="185"/>
      <c r="AY223" s="185"/>
      <c r="AZ223" s="185"/>
      <c r="BA223" s="185"/>
      <c r="BB223" s="185"/>
      <c r="BC223" s="185"/>
      <c r="BD223" s="185"/>
      <c r="BE223" s="185"/>
      <c r="BF223" s="185"/>
      <c r="BG223" s="185"/>
      <c r="BH223" s="185"/>
      <c r="BI223" s="185"/>
    </row>
    <row r="224" spans="1:76" ht="12.75" customHeight="1">
      <c r="A224" s="170" t="s">
        <v>217</v>
      </c>
      <c r="B224" s="423" t="str">
        <f>+Hogares!B1</f>
        <v>CUADRO 20:    CUENTA DE LOS HOGARES E ISFLSH</v>
      </c>
      <c r="C224" s="426"/>
      <c r="D224" s="424"/>
      <c r="E224" s="424"/>
      <c r="F224" s="425"/>
      <c r="G224" s="425"/>
      <c r="H224" s="1064"/>
      <c r="I224" s="1065"/>
      <c r="J224" s="1065"/>
      <c r="K224" s="1065"/>
      <c r="L224" s="1065"/>
      <c r="M224" s="1065"/>
      <c r="N224" s="1065"/>
      <c r="O224" s="1065"/>
      <c r="P224" s="1065"/>
      <c r="Q224" s="1065"/>
      <c r="R224" s="1065"/>
      <c r="S224" s="1065"/>
      <c r="T224" s="1065"/>
      <c r="U224" s="1065"/>
      <c r="V224" s="1065"/>
      <c r="W224" s="1065"/>
      <c r="X224" s="1065"/>
      <c r="Y224" s="1065"/>
      <c r="Z224" s="1065"/>
      <c r="AA224" s="1065"/>
      <c r="AB224" s="1065"/>
      <c r="AC224" s="1065"/>
      <c r="AD224" s="1065"/>
      <c r="AE224" s="1065"/>
      <c r="AF224" s="1065"/>
      <c r="AG224" s="1065"/>
      <c r="AH224" s="1065"/>
      <c r="AI224" s="1065"/>
      <c r="AJ224" s="1065"/>
      <c r="AK224" s="1065"/>
      <c r="AL224" s="1065"/>
      <c r="AM224" s="1065"/>
      <c r="AN224" s="1065"/>
      <c r="AO224" s="1065"/>
      <c r="AP224" s="1065"/>
      <c r="AQ224" s="1065"/>
      <c r="AR224" s="1065"/>
      <c r="AS224" s="1065"/>
      <c r="AT224" s="1065"/>
      <c r="AU224" s="1065"/>
      <c r="AV224" s="1065"/>
      <c r="AW224" s="1065"/>
      <c r="AX224" s="1065"/>
      <c r="AY224" s="1065"/>
      <c r="AZ224" s="1065"/>
      <c r="BA224" s="1065"/>
      <c r="BB224" s="1065"/>
      <c r="BC224" s="1065"/>
      <c r="BD224" s="1065"/>
      <c r="BE224" s="1065"/>
      <c r="BF224" s="1065"/>
      <c r="BG224" s="1065"/>
      <c r="BH224" s="1065"/>
      <c r="BI224" s="1065"/>
      <c r="BJ224" s="1065"/>
      <c r="BK224" s="1065"/>
      <c r="BL224" s="1065"/>
      <c r="BM224" s="1065"/>
      <c r="BN224" s="1065"/>
      <c r="BO224" s="1065"/>
      <c r="BP224" s="1065"/>
      <c r="BQ224" s="1065"/>
      <c r="BR224" s="1065"/>
      <c r="BS224" s="1065"/>
      <c r="BT224" s="1065"/>
      <c r="BU224" s="1065"/>
      <c r="BV224" s="1065"/>
      <c r="BW224" s="1065"/>
      <c r="BX224" s="1065"/>
    </row>
    <row r="225" spans="1:76" ht="12.75" hidden="1" customHeight="1" outlineLevel="1">
      <c r="A225" s="171"/>
      <c r="B225" s="1"/>
      <c r="C225" s="182"/>
      <c r="D225" s="172"/>
      <c r="E225" s="172"/>
      <c r="F225" s="221"/>
      <c r="G225" s="174"/>
      <c r="H225" s="185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  <c r="V225" s="185"/>
      <c r="W225" s="185"/>
      <c r="X225" s="185"/>
      <c r="Y225" s="185"/>
      <c r="Z225" s="185"/>
      <c r="AA225" s="185"/>
      <c r="AB225" s="185"/>
      <c r="AC225" s="185"/>
      <c r="AD225" s="185"/>
      <c r="AE225" s="185"/>
      <c r="AF225" s="185"/>
      <c r="AG225" s="185"/>
      <c r="AH225" s="185"/>
      <c r="AI225" s="185"/>
      <c r="AJ225" s="185"/>
      <c r="AK225" s="185"/>
      <c r="AL225" s="185"/>
      <c r="AM225" s="185"/>
      <c r="AN225" s="185"/>
      <c r="AO225" s="185"/>
      <c r="AP225" s="185"/>
      <c r="AQ225" s="185"/>
      <c r="AR225" s="185"/>
      <c r="AS225" s="185"/>
      <c r="AT225" s="185"/>
      <c r="AU225" s="185"/>
      <c r="AV225" s="185"/>
      <c r="AW225" s="185"/>
      <c r="AX225" s="185"/>
      <c r="AY225" s="185"/>
      <c r="AZ225" s="185"/>
      <c r="BA225" s="185"/>
      <c r="BB225" s="185"/>
      <c r="BC225" s="185"/>
      <c r="BD225" s="185"/>
      <c r="BE225" s="185"/>
      <c r="BF225" s="185"/>
      <c r="BG225" s="185"/>
      <c r="BH225" s="185"/>
      <c r="BI225" s="185"/>
    </row>
    <row r="226" spans="1:76" ht="12.75" hidden="1" customHeight="1" outlineLevel="1">
      <c r="A226" s="171"/>
      <c r="B226" s="1"/>
      <c r="C226" s="83" t="str">
        <f>+Hogares!B5</f>
        <v>EBE/RMX.HG_ISFLSH</v>
      </c>
      <c r="D226" s="399" t="str">
        <f>+Hogares!B4</f>
        <v>Excedente de explotación bruto / Renta mixta bruta</v>
      </c>
      <c r="E226" s="207" t="s">
        <v>101</v>
      </c>
      <c r="F226" s="207" t="s">
        <v>36</v>
      </c>
      <c r="G226" s="83"/>
      <c r="H226" s="178"/>
      <c r="I226" s="178"/>
      <c r="J226" s="178"/>
      <c r="K226" s="178"/>
      <c r="L226" s="178"/>
      <c r="M226" s="178"/>
      <c r="N226" s="178"/>
      <c r="O226" s="178"/>
      <c r="P226" s="178"/>
      <c r="Q226" s="178"/>
      <c r="R226" s="1062" t="s">
        <v>20</v>
      </c>
      <c r="S226" s="1062"/>
      <c r="T226" s="1062"/>
      <c r="U226" s="1062"/>
      <c r="V226" s="1062"/>
      <c r="W226" s="1062"/>
      <c r="X226" s="1062"/>
      <c r="Y226" s="1062"/>
      <c r="Z226" s="1062"/>
      <c r="AA226" s="1062"/>
      <c r="AB226" s="1062"/>
      <c r="AC226" s="1062"/>
      <c r="AD226" s="1062"/>
      <c r="AE226" s="1062"/>
      <c r="AF226" s="1062"/>
      <c r="AG226" s="1062"/>
      <c r="AH226" s="1062"/>
      <c r="AI226" s="1062"/>
      <c r="AJ226" s="1062"/>
      <c r="AK226" s="1062"/>
      <c r="AL226" s="1062"/>
      <c r="AM226" s="1062"/>
      <c r="AN226" s="1062"/>
      <c r="AO226" s="1062"/>
      <c r="AP226" s="1062"/>
      <c r="AQ226" s="1062"/>
      <c r="AR226" s="1062"/>
      <c r="AS226" s="1062"/>
      <c r="AT226" s="1062"/>
      <c r="AU226" s="1062"/>
      <c r="AV226" s="1062"/>
      <c r="AW226" s="1061" t="s">
        <v>914</v>
      </c>
      <c r="AX226" s="1061"/>
      <c r="AY226" s="1061"/>
      <c r="AZ226" s="1061"/>
      <c r="BA226" s="1061"/>
      <c r="BB226" s="1061"/>
      <c r="BC226" s="1061"/>
      <c r="BD226" s="1061"/>
      <c r="BE226" s="1061"/>
      <c r="BF226" s="1061"/>
      <c r="BG226" s="1061"/>
      <c r="BH226" s="1061"/>
      <c r="BI226" s="1061"/>
      <c r="BJ226" s="1061"/>
      <c r="BK226" s="1061"/>
      <c r="BL226" s="1061"/>
      <c r="BM226" s="1061"/>
      <c r="BN226" s="1061"/>
      <c r="BO226" s="1061"/>
      <c r="BP226" s="1061"/>
      <c r="BQ226" s="1061"/>
      <c r="BR226" s="1061"/>
      <c r="BS226" s="1061"/>
      <c r="BT226" s="1061"/>
      <c r="BU226" s="1061"/>
      <c r="BV226" s="1061"/>
      <c r="BW226" s="1061"/>
      <c r="BX226" s="1061"/>
    </row>
    <row r="227" spans="1:76" ht="12.75" hidden="1" customHeight="1" outlineLevel="1">
      <c r="A227" s="171"/>
      <c r="B227" s="1"/>
      <c r="C227" s="83" t="str">
        <f>+Hogares!C5</f>
        <v>RA.HG_ISFLSH</v>
      </c>
      <c r="D227" s="399" t="str">
        <f>+Hogares!C4</f>
        <v>Remuneración de los asalariados</v>
      </c>
      <c r="E227" s="207" t="s">
        <v>101</v>
      </c>
      <c r="F227" s="207" t="s">
        <v>36</v>
      </c>
      <c r="G227" s="83"/>
      <c r="H227" s="178"/>
      <c r="I227" s="178"/>
      <c r="J227" s="178"/>
      <c r="K227" s="178"/>
      <c r="L227" s="178"/>
      <c r="M227" s="178"/>
      <c r="N227" s="178"/>
      <c r="O227" s="178"/>
      <c r="P227" s="178"/>
      <c r="Q227" s="178"/>
      <c r="R227" s="1062" t="s">
        <v>20</v>
      </c>
      <c r="S227" s="1062"/>
      <c r="T227" s="1062"/>
      <c r="U227" s="1062"/>
      <c r="V227" s="1062"/>
      <c r="W227" s="1062"/>
      <c r="X227" s="1062"/>
      <c r="Y227" s="1062"/>
      <c r="Z227" s="1062"/>
      <c r="AA227" s="1062"/>
      <c r="AB227" s="1062"/>
      <c r="AC227" s="1062"/>
      <c r="AD227" s="1062"/>
      <c r="AE227" s="1062"/>
      <c r="AF227" s="1062"/>
      <c r="AG227" s="1062"/>
      <c r="AH227" s="1062"/>
      <c r="AI227" s="1062"/>
      <c r="AJ227" s="1062"/>
      <c r="AK227" s="1062"/>
      <c r="AL227" s="1062"/>
      <c r="AM227" s="1062"/>
      <c r="AN227" s="1062"/>
      <c r="AO227" s="1062"/>
      <c r="AP227" s="1062"/>
      <c r="AQ227" s="1062"/>
      <c r="AR227" s="1062"/>
      <c r="AS227" s="1062"/>
      <c r="AT227" s="1062"/>
      <c r="AU227" s="1062"/>
      <c r="AV227" s="1062"/>
      <c r="AW227" s="1061" t="s">
        <v>914</v>
      </c>
      <c r="AX227" s="1061"/>
      <c r="AY227" s="1061"/>
      <c r="AZ227" s="1061"/>
      <c r="BA227" s="1061"/>
      <c r="BB227" s="1061"/>
      <c r="BC227" s="1061"/>
      <c r="BD227" s="1061"/>
      <c r="BE227" s="1061"/>
      <c r="BF227" s="1061"/>
      <c r="BG227" s="1061"/>
      <c r="BH227" s="1061"/>
      <c r="BI227" s="1061"/>
      <c r="BJ227" s="1061"/>
      <c r="BK227" s="1061"/>
      <c r="BL227" s="1061"/>
      <c r="BM227" s="1061"/>
      <c r="BN227" s="1061"/>
      <c r="BO227" s="1061"/>
      <c r="BP227" s="1061"/>
      <c r="BQ227" s="1061"/>
      <c r="BR227" s="1061"/>
      <c r="BS227" s="1061"/>
      <c r="BT227" s="1061"/>
      <c r="BU227" s="1061"/>
      <c r="BV227" s="1061"/>
      <c r="BW227" s="1061"/>
      <c r="BX227" s="1061"/>
    </row>
    <row r="228" spans="1:76" ht="12.75" hidden="1" customHeight="1" outlineLevel="1">
      <c r="A228" s="171"/>
      <c r="B228" s="1"/>
      <c r="C228" s="83" t="str">
        <f>+Hogares!D5</f>
        <v>RNPE.HG_ISFLSH</v>
      </c>
      <c r="D228" s="399" t="str">
        <f>+Hogares!D4</f>
        <v>Rentas de la propiedad netas</v>
      </c>
      <c r="E228" s="207" t="s">
        <v>101</v>
      </c>
      <c r="F228" s="207" t="s">
        <v>36</v>
      </c>
      <c r="G228" s="83"/>
      <c r="H228" s="178"/>
      <c r="I228" s="178"/>
      <c r="J228" s="178"/>
      <c r="K228" s="178"/>
      <c r="L228" s="178"/>
      <c r="M228" s="178"/>
      <c r="N228" s="178"/>
      <c r="O228" s="178"/>
      <c r="P228" s="178"/>
      <c r="Q228" s="178"/>
      <c r="R228" s="1062" t="s">
        <v>20</v>
      </c>
      <c r="S228" s="1062"/>
      <c r="T228" s="1062"/>
      <c r="U228" s="1062"/>
      <c r="V228" s="1062"/>
      <c r="W228" s="1062"/>
      <c r="X228" s="1062"/>
      <c r="Y228" s="1062"/>
      <c r="Z228" s="1062"/>
      <c r="AA228" s="1062"/>
      <c r="AB228" s="1062"/>
      <c r="AC228" s="1062"/>
      <c r="AD228" s="1062"/>
      <c r="AE228" s="1062"/>
      <c r="AF228" s="1062"/>
      <c r="AG228" s="1062"/>
      <c r="AH228" s="1062"/>
      <c r="AI228" s="1062"/>
      <c r="AJ228" s="1062"/>
      <c r="AK228" s="1062"/>
      <c r="AL228" s="1062"/>
      <c r="AM228" s="1062"/>
      <c r="AN228" s="1062"/>
      <c r="AO228" s="1062"/>
      <c r="AP228" s="1062"/>
      <c r="AQ228" s="1062"/>
      <c r="AR228" s="1062"/>
      <c r="AS228" s="1062"/>
      <c r="AT228" s="1062"/>
      <c r="AU228" s="1062"/>
      <c r="AV228" s="1062"/>
      <c r="AW228" s="1061" t="s">
        <v>914</v>
      </c>
      <c r="AX228" s="1061"/>
      <c r="AY228" s="1061"/>
      <c r="AZ228" s="1061"/>
      <c r="BA228" s="1061"/>
      <c r="BB228" s="1061"/>
      <c r="BC228" s="1061"/>
      <c r="BD228" s="1061"/>
      <c r="BE228" s="1061"/>
      <c r="BF228" s="1061"/>
      <c r="BG228" s="1061"/>
      <c r="BH228" s="1061"/>
      <c r="BI228" s="1061"/>
      <c r="BJ228" s="1061"/>
      <c r="BK228" s="1061"/>
      <c r="BL228" s="1061"/>
      <c r="BM228" s="1061"/>
      <c r="BN228" s="1061"/>
      <c r="BO228" s="1061"/>
      <c r="BP228" s="1061"/>
      <c r="BQ228" s="1061"/>
      <c r="BR228" s="1061"/>
      <c r="BS228" s="1061"/>
      <c r="BT228" s="1061"/>
      <c r="BU228" s="1061"/>
      <c r="BV228" s="1061"/>
      <c r="BW228" s="1061"/>
      <c r="BX228" s="1061"/>
    </row>
    <row r="229" spans="1:76" ht="12.75" hidden="1" customHeight="1" outlineLevel="1">
      <c r="A229" s="171"/>
      <c r="B229" s="1"/>
      <c r="C229" s="83" t="str">
        <f>+Hogares!E5</f>
        <v>TCDN.HG_ISFLSH</v>
      </c>
      <c r="D229" s="399" t="str">
        <f>+Hogares!E4</f>
        <v xml:space="preserve">Transferencias Corrientes Netas </v>
      </c>
      <c r="E229" s="207" t="s">
        <v>101</v>
      </c>
      <c r="F229" s="207" t="s">
        <v>36</v>
      </c>
      <c r="G229" s="83"/>
      <c r="H229" s="178"/>
      <c r="I229" s="178"/>
      <c r="J229" s="178"/>
      <c r="K229" s="178"/>
      <c r="L229" s="178"/>
      <c r="M229" s="178"/>
      <c r="N229" s="178"/>
      <c r="O229" s="178"/>
      <c r="P229" s="178"/>
      <c r="Q229" s="178"/>
      <c r="R229" s="1062" t="s">
        <v>20</v>
      </c>
      <c r="S229" s="1062"/>
      <c r="T229" s="1062"/>
      <c r="U229" s="1062"/>
      <c r="V229" s="1062"/>
      <c r="W229" s="1062"/>
      <c r="X229" s="1062"/>
      <c r="Y229" s="1062"/>
      <c r="Z229" s="1062"/>
      <c r="AA229" s="1062"/>
      <c r="AB229" s="1062"/>
      <c r="AC229" s="1062"/>
      <c r="AD229" s="1062"/>
      <c r="AE229" s="1062"/>
      <c r="AF229" s="1062"/>
      <c r="AG229" s="1062"/>
      <c r="AH229" s="1062"/>
      <c r="AI229" s="1062"/>
      <c r="AJ229" s="1062"/>
      <c r="AK229" s="1062"/>
      <c r="AL229" s="1062"/>
      <c r="AM229" s="1062"/>
      <c r="AN229" s="1062"/>
      <c r="AO229" s="1062"/>
      <c r="AP229" s="1062"/>
      <c r="AQ229" s="1062"/>
      <c r="AR229" s="1062"/>
      <c r="AS229" s="1062"/>
      <c r="AT229" s="1062"/>
      <c r="AU229" s="1062"/>
      <c r="AV229" s="1062"/>
      <c r="AW229" s="1061" t="s">
        <v>914</v>
      </c>
      <c r="AX229" s="1061"/>
      <c r="AY229" s="1061"/>
      <c r="AZ229" s="1061"/>
      <c r="BA229" s="1061"/>
      <c r="BB229" s="1061"/>
      <c r="BC229" s="1061"/>
      <c r="BD229" s="1061"/>
      <c r="BE229" s="1061"/>
      <c r="BF229" s="1061"/>
      <c r="BG229" s="1061"/>
      <c r="BH229" s="1061"/>
      <c r="BI229" s="1061"/>
      <c r="BJ229" s="1061"/>
      <c r="BK229" s="1061"/>
      <c r="BL229" s="1061"/>
      <c r="BM229" s="1061"/>
      <c r="BN229" s="1061"/>
      <c r="BO229" s="1061"/>
      <c r="BP229" s="1061"/>
      <c r="BQ229" s="1061"/>
      <c r="BR229" s="1061"/>
      <c r="BS229" s="1061"/>
      <c r="BT229" s="1061"/>
      <c r="BU229" s="1061"/>
      <c r="BV229" s="1061"/>
      <c r="BW229" s="1061"/>
      <c r="BX229" s="1061"/>
    </row>
    <row r="230" spans="1:76" ht="12.75" hidden="1" customHeight="1" outlineLevel="1">
      <c r="A230" s="171"/>
      <c r="B230" s="1"/>
      <c r="C230" s="83" t="str">
        <f>+Hogares!F5</f>
        <v>RBD.HG_ISFLSH</v>
      </c>
      <c r="D230" s="399" t="str">
        <f>+Hogares!F4</f>
        <v>Renta disponible bruta</v>
      </c>
      <c r="E230" s="207" t="s">
        <v>101</v>
      </c>
      <c r="F230" s="207" t="s">
        <v>36</v>
      </c>
      <c r="G230" s="83"/>
      <c r="H230" s="178"/>
      <c r="I230" s="178"/>
      <c r="J230" s="178"/>
      <c r="K230" s="178"/>
      <c r="L230" s="178"/>
      <c r="M230" s="178"/>
      <c r="N230" s="178"/>
      <c r="O230" s="178"/>
      <c r="P230" s="178"/>
      <c r="Q230" s="178"/>
      <c r="R230" s="1062" t="s">
        <v>20</v>
      </c>
      <c r="S230" s="1062"/>
      <c r="T230" s="1062"/>
      <c r="U230" s="1062"/>
      <c r="V230" s="1062"/>
      <c r="W230" s="1062"/>
      <c r="X230" s="1062"/>
      <c r="Y230" s="1062"/>
      <c r="Z230" s="1062"/>
      <c r="AA230" s="1062"/>
      <c r="AB230" s="1062"/>
      <c r="AC230" s="1062"/>
      <c r="AD230" s="1062"/>
      <c r="AE230" s="1062"/>
      <c r="AF230" s="1062"/>
      <c r="AG230" s="1062"/>
      <c r="AH230" s="1062"/>
      <c r="AI230" s="1062"/>
      <c r="AJ230" s="1062"/>
      <c r="AK230" s="1062"/>
      <c r="AL230" s="1062"/>
      <c r="AM230" s="1062"/>
      <c r="AN230" s="1062"/>
      <c r="AO230" s="1062"/>
      <c r="AP230" s="1062"/>
      <c r="AQ230" s="1062"/>
      <c r="AR230" s="1062"/>
      <c r="AS230" s="1062"/>
      <c r="AT230" s="1062"/>
      <c r="AU230" s="1062"/>
      <c r="AV230" s="1062"/>
      <c r="AW230" s="1061" t="s">
        <v>914</v>
      </c>
      <c r="AX230" s="1061"/>
      <c r="AY230" s="1061"/>
      <c r="AZ230" s="1061"/>
      <c r="BA230" s="1061"/>
      <c r="BB230" s="1061"/>
      <c r="BC230" s="1061"/>
      <c r="BD230" s="1061"/>
      <c r="BE230" s="1061"/>
      <c r="BF230" s="1061"/>
      <c r="BG230" s="1061"/>
      <c r="BH230" s="1061"/>
      <c r="BI230" s="1061"/>
      <c r="BJ230" s="1061"/>
      <c r="BK230" s="1061"/>
      <c r="BL230" s="1061"/>
      <c r="BM230" s="1061"/>
      <c r="BN230" s="1061"/>
      <c r="BO230" s="1061"/>
      <c r="BP230" s="1061"/>
      <c r="BQ230" s="1061"/>
      <c r="BR230" s="1061"/>
      <c r="BS230" s="1061"/>
      <c r="BT230" s="1061"/>
      <c r="BU230" s="1061"/>
      <c r="BV230" s="1061"/>
      <c r="BW230" s="1061"/>
      <c r="BX230" s="1061"/>
    </row>
    <row r="231" spans="1:76" ht="12.75" hidden="1" customHeight="1" outlineLevel="1">
      <c r="A231" s="171"/>
      <c r="B231" s="1"/>
      <c r="C231" s="83" t="str">
        <f>+Hogares!G5</f>
        <v>Cpr</v>
      </c>
      <c r="D231" s="399" t="str">
        <f>+Hogares!G4</f>
        <v>Gasto en consumo final de los hogares e ISFLSH</v>
      </c>
      <c r="E231" s="207" t="s">
        <v>101</v>
      </c>
      <c r="F231" s="207" t="s">
        <v>36</v>
      </c>
      <c r="G231" s="545"/>
      <c r="H231" s="1062" t="s">
        <v>3</v>
      </c>
      <c r="I231" s="1062"/>
      <c r="J231" s="1062"/>
      <c r="K231" s="1062"/>
      <c r="L231" s="1062"/>
      <c r="M231" s="1062"/>
      <c r="N231" s="1062"/>
      <c r="O231" s="1062"/>
      <c r="P231" s="1062"/>
      <c r="Q231" s="1062"/>
      <c r="R231" s="1061" t="s">
        <v>4</v>
      </c>
      <c r="S231" s="1061"/>
      <c r="T231" s="1061"/>
      <c r="U231" s="1061"/>
      <c r="V231" s="1061"/>
      <c r="W231" s="1061"/>
      <c r="X231" s="1061"/>
      <c r="Y231" s="1061"/>
      <c r="Z231" s="1061"/>
      <c r="AA231" s="1061"/>
      <c r="AB231" s="1061"/>
      <c r="AC231" s="1061"/>
      <c r="AD231" s="1061"/>
      <c r="AE231" s="1061"/>
      <c r="AF231" s="1061"/>
      <c r="AG231" s="1061"/>
      <c r="AH231" s="1062" t="s">
        <v>5</v>
      </c>
      <c r="AI231" s="1062"/>
      <c r="AJ231" s="1062"/>
      <c r="AK231" s="1062"/>
      <c r="AL231" s="1062"/>
      <c r="AM231" s="1062"/>
      <c r="AN231" s="1062"/>
      <c r="AO231" s="1062"/>
      <c r="AP231" s="1062"/>
      <c r="AQ231" s="1062"/>
      <c r="AR231" s="1062"/>
      <c r="AS231" s="1062"/>
      <c r="AT231" s="1062"/>
      <c r="AU231" s="1062"/>
      <c r="AV231" s="1062"/>
      <c r="AW231" s="1061" t="s">
        <v>914</v>
      </c>
      <c r="AX231" s="1061"/>
      <c r="AY231" s="1061"/>
      <c r="AZ231" s="1061"/>
      <c r="BA231" s="1061"/>
      <c r="BB231" s="1061"/>
      <c r="BC231" s="1061"/>
      <c r="BD231" s="1061"/>
      <c r="BE231" s="1061"/>
      <c r="BF231" s="1061"/>
      <c r="BG231" s="1061"/>
      <c r="BH231" s="1061"/>
      <c r="BI231" s="1061"/>
      <c r="BJ231" s="1061"/>
      <c r="BK231" s="1061"/>
      <c r="BL231" s="1061"/>
      <c r="BM231" s="1061"/>
      <c r="BN231" s="1061"/>
      <c r="BO231" s="1061"/>
      <c r="BP231" s="1061"/>
      <c r="BQ231" s="1061"/>
      <c r="BR231" s="1061"/>
      <c r="BS231" s="1061"/>
      <c r="BT231" s="1061"/>
      <c r="BU231" s="1061"/>
      <c r="BV231" s="1061"/>
      <c r="BW231" s="1061"/>
      <c r="BX231" s="1061"/>
    </row>
    <row r="232" spans="1:76" ht="12.75" hidden="1" customHeight="1" outlineLevel="1">
      <c r="A232" s="171"/>
      <c r="B232" s="1"/>
      <c r="C232" s="83" t="str">
        <f>+Hogares!H5</f>
        <v>AJVPHRFP.HG_ISFLSH</v>
      </c>
      <c r="D232" s="399" t="str">
        <f>+Hogares!H4</f>
        <v>Ajuste por la variación de la participación neta de los hogares en las reservas de los fondos de pensiones</v>
      </c>
      <c r="E232" s="207" t="s">
        <v>101</v>
      </c>
      <c r="F232" s="207" t="s">
        <v>36</v>
      </c>
      <c r="G232" s="83"/>
      <c r="H232" s="178"/>
      <c r="I232" s="178"/>
      <c r="J232" s="178"/>
      <c r="K232" s="178"/>
      <c r="L232" s="178"/>
      <c r="M232" s="178"/>
      <c r="N232" s="178"/>
      <c r="O232" s="178"/>
      <c r="P232" s="178"/>
      <c r="Q232" s="178"/>
      <c r="R232" s="1062" t="s">
        <v>20</v>
      </c>
      <c r="S232" s="1062"/>
      <c r="T232" s="1062"/>
      <c r="U232" s="1062"/>
      <c r="V232" s="1062"/>
      <c r="W232" s="1062"/>
      <c r="X232" s="1062"/>
      <c r="Y232" s="1062"/>
      <c r="Z232" s="1062"/>
      <c r="AA232" s="1062"/>
      <c r="AB232" s="1062"/>
      <c r="AC232" s="1062"/>
      <c r="AD232" s="1062"/>
      <c r="AE232" s="1062"/>
      <c r="AF232" s="1062"/>
      <c r="AG232" s="1062"/>
      <c r="AH232" s="1062"/>
      <c r="AI232" s="1062"/>
      <c r="AJ232" s="1062"/>
      <c r="AK232" s="1062"/>
      <c r="AL232" s="1062"/>
      <c r="AM232" s="1062"/>
      <c r="AN232" s="1062"/>
      <c r="AO232" s="1062"/>
      <c r="AP232" s="1062"/>
      <c r="AQ232" s="1062"/>
      <c r="AR232" s="1062"/>
      <c r="AS232" s="1062"/>
      <c r="AT232" s="1062"/>
      <c r="AU232" s="1062"/>
      <c r="AV232" s="1062"/>
      <c r="AW232" s="1061" t="s">
        <v>914</v>
      </c>
      <c r="AX232" s="1061"/>
      <c r="AY232" s="1061"/>
      <c r="AZ232" s="1061"/>
      <c r="BA232" s="1061"/>
      <c r="BB232" s="1061"/>
      <c r="BC232" s="1061"/>
      <c r="BD232" s="1061"/>
      <c r="BE232" s="1061"/>
      <c r="BF232" s="1061"/>
      <c r="BG232" s="1061"/>
      <c r="BH232" s="1061"/>
      <c r="BI232" s="1061"/>
      <c r="BJ232" s="1061"/>
      <c r="BK232" s="1061"/>
      <c r="BL232" s="1061"/>
      <c r="BM232" s="1061"/>
      <c r="BN232" s="1061"/>
      <c r="BO232" s="1061"/>
      <c r="BP232" s="1061"/>
      <c r="BQ232" s="1061"/>
      <c r="BR232" s="1061"/>
      <c r="BS232" s="1061"/>
      <c r="BT232" s="1061"/>
      <c r="BU232" s="1061"/>
      <c r="BV232" s="1061"/>
      <c r="BW232" s="1061"/>
      <c r="BX232" s="1061"/>
    </row>
    <row r="233" spans="1:76" ht="12.75" hidden="1" customHeight="1" outlineLevel="1">
      <c r="A233" s="171"/>
      <c r="B233" s="1"/>
      <c r="C233" s="83" t="str">
        <f>+Hogares!I5</f>
        <v>S.HG_ISFLSH</v>
      </c>
      <c r="D233" s="399" t="str">
        <f>+Hogares!I4</f>
        <v>Ahorro de las familias</v>
      </c>
      <c r="E233" s="207" t="s">
        <v>101</v>
      </c>
      <c r="F233" s="207" t="s">
        <v>36</v>
      </c>
      <c r="G233" s="83"/>
      <c r="H233" s="178"/>
      <c r="I233" s="178"/>
      <c r="J233" s="178"/>
      <c r="K233" s="178"/>
      <c r="L233" s="178"/>
      <c r="M233" s="178"/>
      <c r="N233" s="178"/>
      <c r="O233" s="178"/>
      <c r="P233" s="178"/>
      <c r="Q233" s="178"/>
      <c r="R233" s="1062" t="s">
        <v>20</v>
      </c>
      <c r="S233" s="1062"/>
      <c r="T233" s="1062"/>
      <c r="U233" s="1062"/>
      <c r="V233" s="1062"/>
      <c r="W233" s="1062"/>
      <c r="X233" s="1062"/>
      <c r="Y233" s="1062"/>
      <c r="Z233" s="1062"/>
      <c r="AA233" s="1062"/>
      <c r="AB233" s="1062"/>
      <c r="AC233" s="1062"/>
      <c r="AD233" s="1062"/>
      <c r="AE233" s="1062"/>
      <c r="AF233" s="1062"/>
      <c r="AG233" s="1062"/>
      <c r="AH233" s="1062"/>
      <c r="AI233" s="1062"/>
      <c r="AJ233" s="1062"/>
      <c r="AK233" s="1062"/>
      <c r="AL233" s="1062"/>
      <c r="AM233" s="1062"/>
      <c r="AN233" s="1062"/>
      <c r="AO233" s="1062"/>
      <c r="AP233" s="1062"/>
      <c r="AQ233" s="1062"/>
      <c r="AR233" s="1062"/>
      <c r="AS233" s="1062"/>
      <c r="AT233" s="1062"/>
      <c r="AU233" s="1062"/>
      <c r="AV233" s="1062"/>
      <c r="AW233" s="1061" t="s">
        <v>914</v>
      </c>
      <c r="AX233" s="1061"/>
      <c r="AY233" s="1061"/>
      <c r="AZ233" s="1061"/>
      <c r="BA233" s="1061"/>
      <c r="BB233" s="1061"/>
      <c r="BC233" s="1061"/>
      <c r="BD233" s="1061"/>
      <c r="BE233" s="1061"/>
      <c r="BF233" s="1061"/>
      <c r="BG233" s="1061"/>
      <c r="BH233" s="1061"/>
      <c r="BI233" s="1061"/>
      <c r="BJ233" s="1061"/>
      <c r="BK233" s="1061"/>
      <c r="BL233" s="1061"/>
      <c r="BM233" s="1061"/>
      <c r="BN233" s="1061"/>
      <c r="BO233" s="1061"/>
      <c r="BP233" s="1061"/>
      <c r="BQ233" s="1061"/>
      <c r="BR233" s="1061"/>
      <c r="BS233" s="1061"/>
      <c r="BT233" s="1061"/>
      <c r="BU233" s="1061"/>
      <c r="BV233" s="1061"/>
      <c r="BW233" s="1061"/>
      <c r="BX233" s="1061"/>
    </row>
    <row r="234" spans="1:76" ht="12.75" hidden="1" customHeight="1" outlineLevel="1">
      <c r="A234" s="171"/>
      <c r="B234" s="1"/>
      <c r="C234" s="83" t="str">
        <f>+Hogares!J5</f>
        <v>TaS.HG_ISFLSH</v>
      </c>
      <c r="D234" s="399" t="str">
        <f>+Hogares!J4</f>
        <v>Tasa de ahorro de las familias</v>
      </c>
      <c r="E234" s="207" t="s">
        <v>613</v>
      </c>
      <c r="F234" s="207" t="s">
        <v>38</v>
      </c>
      <c r="G234" s="83"/>
      <c r="H234" s="178"/>
      <c r="I234" s="178"/>
      <c r="J234" s="178"/>
      <c r="K234" s="178"/>
      <c r="L234" s="178"/>
      <c r="M234" s="178"/>
      <c r="N234" s="178"/>
      <c r="O234" s="178"/>
      <c r="P234" s="178"/>
      <c r="Q234" s="178"/>
      <c r="R234" s="1062" t="s">
        <v>20</v>
      </c>
      <c r="S234" s="1062"/>
      <c r="T234" s="1062"/>
      <c r="U234" s="1062"/>
      <c r="V234" s="1062"/>
      <c r="W234" s="1062"/>
      <c r="X234" s="1062"/>
      <c r="Y234" s="1062"/>
      <c r="Z234" s="1062"/>
      <c r="AA234" s="1062"/>
      <c r="AB234" s="1062"/>
      <c r="AC234" s="1062"/>
      <c r="AD234" s="1062"/>
      <c r="AE234" s="1062"/>
      <c r="AF234" s="1062"/>
      <c r="AG234" s="1062"/>
      <c r="AH234" s="1062"/>
      <c r="AI234" s="1062"/>
      <c r="AJ234" s="1062"/>
      <c r="AK234" s="1062"/>
      <c r="AL234" s="1062"/>
      <c r="AM234" s="1062"/>
      <c r="AN234" s="1062"/>
      <c r="AO234" s="1062"/>
      <c r="AP234" s="1062"/>
      <c r="AQ234" s="1062"/>
      <c r="AR234" s="1062"/>
      <c r="AS234" s="1062"/>
      <c r="AT234" s="1062"/>
      <c r="AU234" s="1062"/>
      <c r="AV234" s="1062"/>
      <c r="AW234" s="1061" t="s">
        <v>914</v>
      </c>
      <c r="AX234" s="1061"/>
      <c r="AY234" s="1061"/>
      <c r="AZ234" s="1061"/>
      <c r="BA234" s="1061"/>
      <c r="BB234" s="1061"/>
      <c r="BC234" s="1061"/>
      <c r="BD234" s="1061"/>
      <c r="BE234" s="1061"/>
      <c r="BF234" s="1061"/>
      <c r="BG234" s="1061"/>
      <c r="BH234" s="1061"/>
      <c r="BI234" s="1061"/>
      <c r="BJ234" s="1061"/>
      <c r="BK234" s="1061"/>
      <c r="BL234" s="1061"/>
      <c r="BM234" s="1061"/>
      <c r="BN234" s="1061"/>
      <c r="BO234" s="1061"/>
      <c r="BP234" s="1061"/>
      <c r="BQ234" s="1061"/>
      <c r="BR234" s="1061"/>
      <c r="BS234" s="1061"/>
      <c r="BT234" s="1061"/>
      <c r="BU234" s="1061"/>
      <c r="BV234" s="1061"/>
      <c r="BW234" s="1061"/>
      <c r="BX234" s="1061"/>
    </row>
    <row r="235" spans="1:76" ht="12.75" hidden="1" customHeight="1" outlineLevel="1">
      <c r="A235" s="171"/>
      <c r="B235" s="1"/>
      <c r="C235" s="182"/>
      <c r="D235" s="172"/>
      <c r="E235" s="172"/>
      <c r="F235" s="221"/>
      <c r="G235" s="192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5"/>
      <c r="AX235" s="185"/>
      <c r="AY235" s="185"/>
      <c r="AZ235" s="185"/>
      <c r="BA235" s="185"/>
      <c r="BB235" s="185"/>
      <c r="BC235" s="185"/>
      <c r="BD235" s="185"/>
      <c r="BE235" s="185"/>
      <c r="BF235" s="185"/>
      <c r="BG235" s="185"/>
      <c r="BH235" s="185"/>
      <c r="BI235" s="185"/>
    </row>
    <row r="236" spans="1:76" ht="12.75" customHeight="1" collapsed="1">
      <c r="A236" s="171"/>
      <c r="B236" s="1"/>
      <c r="C236" s="182"/>
      <c r="D236" s="172"/>
      <c r="E236" s="172"/>
      <c r="F236" s="221"/>
      <c r="G236" s="192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  <c r="V236" s="185"/>
      <c r="W236" s="185"/>
      <c r="X236" s="185"/>
      <c r="Y236" s="185"/>
      <c r="Z236" s="185"/>
      <c r="AA236" s="185"/>
      <c r="AB236" s="185"/>
      <c r="AC236" s="185"/>
      <c r="AD236" s="185"/>
      <c r="AE236" s="185"/>
      <c r="AF236" s="185"/>
      <c r="AG236" s="185"/>
      <c r="AH236" s="185"/>
      <c r="AI236" s="185"/>
      <c r="AJ236" s="185"/>
      <c r="AK236" s="185"/>
      <c r="AL236" s="185"/>
      <c r="AM236" s="185"/>
      <c r="AN236" s="185"/>
      <c r="AO236" s="185"/>
      <c r="AP236" s="185"/>
      <c r="AQ236" s="185"/>
      <c r="AR236" s="185"/>
      <c r="AS236" s="185"/>
      <c r="AT236" s="185"/>
      <c r="AU236" s="185"/>
      <c r="AV236" s="185"/>
      <c r="AW236" s="185"/>
      <c r="AX236" s="185"/>
      <c r="AY236" s="185"/>
      <c r="AZ236" s="185"/>
      <c r="BA236" s="185"/>
      <c r="BB236" s="185"/>
      <c r="BC236" s="185"/>
      <c r="BD236" s="185"/>
      <c r="BE236" s="185"/>
      <c r="BF236" s="185"/>
      <c r="BG236" s="185"/>
      <c r="BH236" s="185"/>
      <c r="BI236" s="185"/>
    </row>
    <row r="237" spans="1:76" ht="12.75" customHeight="1">
      <c r="A237" s="170" t="s">
        <v>221</v>
      </c>
      <c r="B237" s="423" t="str">
        <f>+'Resto del Mundo'!B1</f>
        <v>CUADRO 21:    CUENTAS DEL RESTO DEL MUNDO</v>
      </c>
      <c r="C237" s="426"/>
      <c r="D237" s="424"/>
      <c r="E237" s="424"/>
      <c r="F237" s="425"/>
      <c r="G237" s="425"/>
      <c r="H237" s="1064"/>
      <c r="I237" s="1065"/>
      <c r="J237" s="1065"/>
      <c r="K237" s="1065"/>
      <c r="L237" s="1065"/>
      <c r="M237" s="1065"/>
      <c r="N237" s="1065"/>
      <c r="O237" s="1065"/>
      <c r="P237" s="1065"/>
      <c r="Q237" s="1065"/>
      <c r="R237" s="1065"/>
      <c r="S237" s="1065"/>
      <c r="T237" s="1065"/>
      <c r="U237" s="1065"/>
      <c r="V237" s="1065"/>
      <c r="W237" s="1065"/>
      <c r="X237" s="1065"/>
      <c r="Y237" s="1065"/>
      <c r="Z237" s="1065"/>
      <c r="AA237" s="1065"/>
      <c r="AB237" s="1065"/>
      <c r="AC237" s="1065"/>
      <c r="AD237" s="1065"/>
      <c r="AE237" s="1065"/>
      <c r="AF237" s="1065"/>
      <c r="AG237" s="1065"/>
      <c r="AH237" s="1065"/>
      <c r="AI237" s="1065"/>
      <c r="AJ237" s="1065"/>
      <c r="AK237" s="1065"/>
      <c r="AL237" s="1065"/>
      <c r="AM237" s="1065"/>
      <c r="AN237" s="1065"/>
      <c r="AO237" s="1065"/>
      <c r="AP237" s="1065"/>
      <c r="AQ237" s="1065"/>
      <c r="AR237" s="1065"/>
      <c r="AS237" s="1065"/>
      <c r="AT237" s="1065"/>
      <c r="AU237" s="1065"/>
      <c r="AV237" s="1065"/>
      <c r="AW237" s="1065"/>
      <c r="AX237" s="1065"/>
      <c r="AY237" s="1065"/>
      <c r="AZ237" s="1065"/>
      <c r="BA237" s="1065"/>
      <c r="BB237" s="1065"/>
      <c r="BC237" s="1065"/>
      <c r="BD237" s="1065"/>
      <c r="BE237" s="1065"/>
      <c r="BF237" s="1065"/>
      <c r="BG237" s="1065"/>
      <c r="BH237" s="1065"/>
      <c r="BI237" s="1065"/>
      <c r="BJ237" s="1065"/>
      <c r="BK237" s="1065"/>
      <c r="BL237" s="1065"/>
      <c r="BM237" s="1065"/>
      <c r="BN237" s="1065"/>
      <c r="BO237" s="1065"/>
      <c r="BP237" s="1065"/>
      <c r="BQ237" s="1065"/>
      <c r="BR237" s="1065"/>
      <c r="BS237" s="1065"/>
      <c r="BT237" s="1065"/>
      <c r="BU237" s="1065"/>
      <c r="BV237" s="1065"/>
      <c r="BW237" s="1065"/>
      <c r="BX237" s="1065"/>
    </row>
    <row r="238" spans="1:76" ht="12.75" hidden="1" customHeight="1" outlineLevel="1">
      <c r="A238" s="171"/>
      <c r="B238" s="1"/>
      <c r="C238" s="182"/>
      <c r="D238" s="172"/>
      <c r="E238" s="172"/>
      <c r="F238" s="221"/>
      <c r="G238" s="174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  <c r="V238" s="185"/>
      <c r="W238" s="185"/>
      <c r="X238" s="185"/>
      <c r="Y238" s="185"/>
      <c r="Z238" s="185"/>
      <c r="AA238" s="185"/>
      <c r="AB238" s="185"/>
      <c r="AC238" s="185"/>
      <c r="AD238" s="185"/>
      <c r="AE238" s="185"/>
      <c r="AF238" s="185"/>
      <c r="AG238" s="185"/>
      <c r="AH238" s="185"/>
      <c r="AI238" s="185"/>
      <c r="AJ238" s="185"/>
      <c r="AK238" s="185"/>
      <c r="AL238" s="185"/>
      <c r="AM238" s="185"/>
      <c r="AN238" s="185"/>
      <c r="AO238" s="185"/>
      <c r="AP238" s="185"/>
      <c r="AQ238" s="185"/>
      <c r="AR238" s="185"/>
      <c r="AS238" s="185"/>
      <c r="AT238" s="185"/>
      <c r="AU238" s="185"/>
      <c r="AV238" s="185"/>
      <c r="AW238" s="185"/>
      <c r="AX238" s="185"/>
      <c r="AY238" s="185"/>
      <c r="AZ238" s="185"/>
      <c r="BA238" s="185"/>
      <c r="BB238" s="185"/>
      <c r="BC238" s="185"/>
      <c r="BD238" s="185"/>
      <c r="BE238" s="185"/>
      <c r="BF238" s="185"/>
      <c r="BG238" s="185"/>
      <c r="BH238" s="185"/>
      <c r="BI238" s="185"/>
    </row>
    <row r="239" spans="1:76" ht="12.75" hidden="1" customHeight="1" outlineLevel="1">
      <c r="A239" s="171"/>
      <c r="B239" s="1"/>
      <c r="C239" s="203" t="str">
        <f>+'Resto del Mundo'!B5</f>
        <v>PIBpm</v>
      </c>
      <c r="D239" s="400" t="str">
        <f>+'Resto del Mundo'!B4</f>
        <v>Producto Interior Bruto a precios corrientes</v>
      </c>
      <c r="E239" s="206" t="s">
        <v>101</v>
      </c>
      <c r="F239" s="206" t="s">
        <v>586</v>
      </c>
      <c r="G239" s="545"/>
      <c r="H239" s="1062" t="s">
        <v>3</v>
      </c>
      <c r="I239" s="1062"/>
      <c r="J239" s="1062"/>
      <c r="K239" s="1062"/>
      <c r="L239" s="1062"/>
      <c r="M239" s="1062"/>
      <c r="N239" s="1062"/>
      <c r="O239" s="1062"/>
      <c r="P239" s="1062"/>
      <c r="Q239" s="1062"/>
      <c r="R239" s="1061" t="s">
        <v>4</v>
      </c>
      <c r="S239" s="1061"/>
      <c r="T239" s="1061"/>
      <c r="U239" s="1061"/>
      <c r="V239" s="1061"/>
      <c r="W239" s="1061"/>
      <c r="X239" s="1061"/>
      <c r="Y239" s="1061"/>
      <c r="Z239" s="1061"/>
      <c r="AA239" s="1061"/>
      <c r="AB239" s="1061"/>
      <c r="AC239" s="1061"/>
      <c r="AD239" s="1061"/>
      <c r="AE239" s="1061"/>
      <c r="AF239" s="1061"/>
      <c r="AG239" s="1061"/>
      <c r="AH239" s="1062" t="s">
        <v>5</v>
      </c>
      <c r="AI239" s="1062"/>
      <c r="AJ239" s="1062"/>
      <c r="AK239" s="1062"/>
      <c r="AL239" s="1062"/>
      <c r="AM239" s="1062"/>
      <c r="AN239" s="1062"/>
      <c r="AO239" s="1062"/>
      <c r="AP239" s="1062"/>
      <c r="AQ239" s="1062"/>
      <c r="AR239" s="1062"/>
      <c r="AS239" s="1062"/>
      <c r="AT239" s="1062"/>
      <c r="AU239" s="1062"/>
      <c r="AV239" s="1062"/>
      <c r="AW239" s="1061" t="s">
        <v>914</v>
      </c>
      <c r="AX239" s="1061"/>
      <c r="AY239" s="1061"/>
      <c r="AZ239" s="1061"/>
      <c r="BA239" s="1061"/>
      <c r="BB239" s="1061"/>
      <c r="BC239" s="1061"/>
      <c r="BD239" s="1061"/>
      <c r="BE239" s="1061"/>
      <c r="BF239" s="1061"/>
      <c r="BG239" s="1061"/>
      <c r="BH239" s="1061"/>
      <c r="BI239" s="1061"/>
      <c r="BJ239" s="1061"/>
      <c r="BK239" s="1061"/>
      <c r="BL239" s="1061"/>
      <c r="BM239" s="1061"/>
      <c r="BN239" s="1061"/>
      <c r="BO239" s="1061"/>
      <c r="BP239" s="1061"/>
      <c r="BQ239" s="1061"/>
      <c r="BR239" s="1061"/>
      <c r="BS239" s="1061"/>
      <c r="BT239" s="1061"/>
      <c r="BU239" s="1061"/>
      <c r="BV239" s="1061"/>
      <c r="BW239" s="1061"/>
      <c r="BX239" s="1061"/>
    </row>
    <row r="240" spans="1:76" ht="12.75" hidden="1" customHeight="1" outlineLevel="1">
      <c r="A240" s="171"/>
      <c r="B240" s="1"/>
      <c r="C240" s="203" t="str">
        <f>+'Resto del Mundo'!C5</f>
        <v>X</v>
      </c>
      <c r="D240" s="400" t="str">
        <f>+'Resto del Mundo'!C4</f>
        <v>Exportaciones de bienes y servicios</v>
      </c>
      <c r="E240" s="206" t="s">
        <v>101</v>
      </c>
      <c r="F240" s="206" t="s">
        <v>586</v>
      </c>
      <c r="G240" s="545"/>
      <c r="H240" s="1062" t="s">
        <v>3</v>
      </c>
      <c r="I240" s="1062"/>
      <c r="J240" s="1062"/>
      <c r="K240" s="1062"/>
      <c r="L240" s="1062"/>
      <c r="M240" s="1062"/>
      <c r="N240" s="1062"/>
      <c r="O240" s="1062"/>
      <c r="P240" s="1062"/>
      <c r="Q240" s="1062"/>
      <c r="R240" s="1061" t="s">
        <v>4</v>
      </c>
      <c r="S240" s="1061"/>
      <c r="T240" s="1061"/>
      <c r="U240" s="1061"/>
      <c r="V240" s="1061"/>
      <c r="W240" s="1061"/>
      <c r="X240" s="1061"/>
      <c r="Y240" s="1061"/>
      <c r="Z240" s="1061"/>
      <c r="AA240" s="1061"/>
      <c r="AB240" s="1061"/>
      <c r="AC240" s="1061"/>
      <c r="AD240" s="1061"/>
      <c r="AE240" s="1061"/>
      <c r="AF240" s="1061"/>
      <c r="AG240" s="1061"/>
      <c r="AH240" s="1062" t="s">
        <v>5</v>
      </c>
      <c r="AI240" s="1062"/>
      <c r="AJ240" s="1062"/>
      <c r="AK240" s="1062"/>
      <c r="AL240" s="1062"/>
      <c r="AM240" s="1062"/>
      <c r="AN240" s="1062"/>
      <c r="AO240" s="1062"/>
      <c r="AP240" s="1062"/>
      <c r="AQ240" s="1062"/>
      <c r="AR240" s="1062"/>
      <c r="AS240" s="1062"/>
      <c r="AT240" s="1062"/>
      <c r="AU240" s="1062"/>
      <c r="AV240" s="1062"/>
      <c r="AW240" s="1061" t="s">
        <v>914</v>
      </c>
      <c r="AX240" s="1061"/>
      <c r="AY240" s="1061"/>
      <c r="AZ240" s="1061"/>
      <c r="BA240" s="1061"/>
      <c r="BB240" s="1061"/>
      <c r="BC240" s="1061"/>
      <c r="BD240" s="1061"/>
      <c r="BE240" s="1061"/>
      <c r="BF240" s="1061"/>
      <c r="BG240" s="1061"/>
      <c r="BH240" s="1061"/>
      <c r="BI240" s="1061"/>
      <c r="BJ240" s="1061"/>
      <c r="BK240" s="1061"/>
      <c r="BL240" s="1061"/>
      <c r="BM240" s="1061"/>
      <c r="BN240" s="1061"/>
      <c r="BO240" s="1061"/>
      <c r="BP240" s="1061"/>
      <c r="BQ240" s="1061"/>
      <c r="BR240" s="1061"/>
      <c r="BS240" s="1061"/>
      <c r="BT240" s="1061"/>
      <c r="BU240" s="1061"/>
      <c r="BV240" s="1061"/>
      <c r="BW240" s="1061"/>
      <c r="BX240" s="1061"/>
    </row>
    <row r="241" spans="1:76" ht="12.75" hidden="1" customHeight="1" outlineLevel="1">
      <c r="A241" s="171"/>
      <c r="B241" s="1"/>
      <c r="C241" s="203" t="str">
        <f>+'Resto del Mundo'!D5</f>
        <v>XB</v>
      </c>
      <c r="D241" s="400" t="str">
        <f>+'Resto del Mundo'!D4</f>
        <v>Exportaciones de bienes</v>
      </c>
      <c r="E241" s="206" t="s">
        <v>101</v>
      </c>
      <c r="F241" s="206" t="s">
        <v>586</v>
      </c>
      <c r="G241" s="545"/>
      <c r="H241" s="178"/>
      <c r="I241" s="178"/>
      <c r="J241" s="178"/>
      <c r="K241" s="178"/>
      <c r="L241" s="178"/>
      <c r="M241" s="178"/>
      <c r="N241" s="178"/>
      <c r="O241" s="178"/>
      <c r="P241" s="178"/>
      <c r="Q241" s="178"/>
      <c r="R241" s="1061" t="s">
        <v>20</v>
      </c>
      <c r="S241" s="1061"/>
      <c r="T241" s="1061"/>
      <c r="U241" s="1061"/>
      <c r="V241" s="1061"/>
      <c r="W241" s="1061"/>
      <c r="X241" s="1062" t="s">
        <v>4</v>
      </c>
      <c r="Y241" s="1062"/>
      <c r="Z241" s="1062"/>
      <c r="AA241" s="1062"/>
      <c r="AB241" s="1062"/>
      <c r="AC241" s="1062"/>
      <c r="AD241" s="1062"/>
      <c r="AE241" s="1062"/>
      <c r="AF241" s="1062"/>
      <c r="AG241" s="1062"/>
      <c r="AH241" s="1062"/>
      <c r="AI241" s="1062"/>
      <c r="AJ241" s="1062"/>
      <c r="AK241" s="1062"/>
      <c r="AL241" s="1062"/>
      <c r="AM241" s="1062"/>
      <c r="AN241" s="1062"/>
      <c r="AO241" s="1062"/>
      <c r="AP241" s="1062"/>
      <c r="AQ241" s="1062"/>
      <c r="AR241" s="1062"/>
      <c r="AS241" s="1062"/>
      <c r="AT241" s="1062"/>
      <c r="AU241" s="1062"/>
      <c r="AV241" s="1062"/>
      <c r="AW241" s="1061" t="s">
        <v>914</v>
      </c>
      <c r="AX241" s="1061"/>
      <c r="AY241" s="1061"/>
      <c r="AZ241" s="1061"/>
      <c r="BA241" s="1061"/>
      <c r="BB241" s="1061"/>
      <c r="BC241" s="1061"/>
      <c r="BD241" s="1061"/>
      <c r="BE241" s="1061"/>
      <c r="BF241" s="1061"/>
      <c r="BG241" s="1061"/>
      <c r="BH241" s="1061"/>
      <c r="BI241" s="1061"/>
      <c r="BJ241" s="1061"/>
      <c r="BK241" s="1061"/>
      <c r="BL241" s="1061"/>
      <c r="BM241" s="1061"/>
      <c r="BN241" s="1061"/>
      <c r="BO241" s="1061"/>
      <c r="BP241" s="1061"/>
      <c r="BQ241" s="1061"/>
      <c r="BR241" s="1061"/>
      <c r="BS241" s="1061"/>
      <c r="BT241" s="1061"/>
      <c r="BU241" s="1061"/>
      <c r="BV241" s="1061"/>
      <c r="BW241" s="1061"/>
      <c r="BX241" s="1061"/>
    </row>
    <row r="242" spans="1:76" ht="12.75" hidden="1" customHeight="1" outlineLevel="1">
      <c r="A242" s="171"/>
      <c r="B242" s="1"/>
      <c r="C242" s="203" t="str">
        <f>+'Resto del Mundo'!E5</f>
        <v>XS</v>
      </c>
      <c r="D242" s="400" t="str">
        <f>+'Resto del Mundo'!E4</f>
        <v>Exportaciones de servicios</v>
      </c>
      <c r="E242" s="206" t="s">
        <v>101</v>
      </c>
      <c r="F242" s="206" t="s">
        <v>586</v>
      </c>
      <c r="G242" s="545"/>
      <c r="H242" s="178"/>
      <c r="I242" s="178"/>
      <c r="J242" s="178"/>
      <c r="K242" s="178"/>
      <c r="L242" s="178"/>
      <c r="M242" s="178"/>
      <c r="N242" s="178"/>
      <c r="O242" s="178"/>
      <c r="P242" s="178"/>
      <c r="Q242" s="178"/>
      <c r="R242" s="1061" t="s">
        <v>20</v>
      </c>
      <c r="S242" s="1061"/>
      <c r="T242" s="1061"/>
      <c r="U242" s="1061"/>
      <c r="V242" s="1061"/>
      <c r="W242" s="1061"/>
      <c r="X242" s="1062" t="s">
        <v>4</v>
      </c>
      <c r="Y242" s="1062"/>
      <c r="Z242" s="1062"/>
      <c r="AA242" s="1062"/>
      <c r="AB242" s="1062"/>
      <c r="AC242" s="1062"/>
      <c r="AD242" s="1062"/>
      <c r="AE242" s="1062"/>
      <c r="AF242" s="1062"/>
      <c r="AG242" s="1062"/>
      <c r="AH242" s="1062"/>
      <c r="AI242" s="1062"/>
      <c r="AJ242" s="1062"/>
      <c r="AK242" s="1062"/>
      <c r="AL242" s="1062"/>
      <c r="AM242" s="1062"/>
      <c r="AN242" s="1062"/>
      <c r="AO242" s="1062"/>
      <c r="AP242" s="1062"/>
      <c r="AQ242" s="1062"/>
      <c r="AR242" s="1062"/>
      <c r="AS242" s="1062"/>
      <c r="AT242" s="1062"/>
      <c r="AU242" s="1062"/>
      <c r="AV242" s="1062"/>
      <c r="AW242" s="1061" t="s">
        <v>914</v>
      </c>
      <c r="AX242" s="1061"/>
      <c r="AY242" s="1061"/>
      <c r="AZ242" s="1061"/>
      <c r="BA242" s="1061"/>
      <c r="BB242" s="1061"/>
      <c r="BC242" s="1061"/>
      <c r="BD242" s="1061"/>
      <c r="BE242" s="1061"/>
      <c r="BF242" s="1061"/>
      <c r="BG242" s="1061"/>
      <c r="BH242" s="1061"/>
      <c r="BI242" s="1061"/>
      <c r="BJ242" s="1061"/>
      <c r="BK242" s="1061"/>
      <c r="BL242" s="1061"/>
      <c r="BM242" s="1061"/>
      <c r="BN242" s="1061"/>
      <c r="BO242" s="1061"/>
      <c r="BP242" s="1061"/>
      <c r="BQ242" s="1061"/>
      <c r="BR242" s="1061"/>
      <c r="BS242" s="1061"/>
      <c r="BT242" s="1061"/>
      <c r="BU242" s="1061"/>
      <c r="BV242" s="1061"/>
      <c r="BW242" s="1061"/>
      <c r="BX242" s="1061"/>
    </row>
    <row r="243" spans="1:76" ht="12.75" hidden="1" customHeight="1" outlineLevel="1">
      <c r="A243" s="171"/>
      <c r="C243" s="203" t="str">
        <f>+'Resto del Mundo'!F5</f>
        <v>M</v>
      </c>
      <c r="D243" s="400" t="str">
        <f>+'Resto del Mundo'!F4</f>
        <v>Importaciones de bienes y servicios</v>
      </c>
      <c r="E243" s="206" t="s">
        <v>101</v>
      </c>
      <c r="F243" s="206" t="s">
        <v>586</v>
      </c>
      <c r="G243" s="545"/>
      <c r="H243" s="1062" t="s">
        <v>3</v>
      </c>
      <c r="I243" s="1062"/>
      <c r="J243" s="1062"/>
      <c r="K243" s="1062"/>
      <c r="L243" s="1062"/>
      <c r="M243" s="1062"/>
      <c r="N243" s="1062"/>
      <c r="O243" s="1062"/>
      <c r="P243" s="1062"/>
      <c r="Q243" s="1062"/>
      <c r="R243" s="1061" t="s">
        <v>4</v>
      </c>
      <c r="S243" s="1061"/>
      <c r="T243" s="1061"/>
      <c r="U243" s="1061"/>
      <c r="V243" s="1061"/>
      <c r="W243" s="1061"/>
      <c r="X243" s="1061"/>
      <c r="Y243" s="1061"/>
      <c r="Z243" s="1061"/>
      <c r="AA243" s="1061"/>
      <c r="AB243" s="1061"/>
      <c r="AC243" s="1061"/>
      <c r="AD243" s="1061"/>
      <c r="AE243" s="1061"/>
      <c r="AF243" s="1061"/>
      <c r="AG243" s="1061"/>
      <c r="AH243" s="1062" t="s">
        <v>5</v>
      </c>
      <c r="AI243" s="1062"/>
      <c r="AJ243" s="1062"/>
      <c r="AK243" s="1062"/>
      <c r="AL243" s="1062"/>
      <c r="AM243" s="1062"/>
      <c r="AN243" s="1062"/>
      <c r="AO243" s="1062"/>
      <c r="AP243" s="1062"/>
      <c r="AQ243" s="1062"/>
      <c r="AR243" s="1062"/>
      <c r="AS243" s="1062"/>
      <c r="AT243" s="1062"/>
      <c r="AU243" s="1062"/>
      <c r="AV243" s="1062"/>
      <c r="AW243" s="1061" t="s">
        <v>914</v>
      </c>
      <c r="AX243" s="1061"/>
      <c r="AY243" s="1061"/>
      <c r="AZ243" s="1061"/>
      <c r="BA243" s="1061"/>
      <c r="BB243" s="1061"/>
      <c r="BC243" s="1061"/>
      <c r="BD243" s="1061"/>
      <c r="BE243" s="1061"/>
      <c r="BF243" s="1061"/>
      <c r="BG243" s="1061"/>
      <c r="BH243" s="1061"/>
      <c r="BI243" s="1061"/>
      <c r="BJ243" s="1061"/>
      <c r="BK243" s="1061"/>
      <c r="BL243" s="1061"/>
      <c r="BM243" s="1061"/>
      <c r="BN243" s="1061"/>
      <c r="BO243" s="1061"/>
      <c r="BP243" s="1061"/>
      <c r="BQ243" s="1061"/>
      <c r="BR243" s="1061"/>
      <c r="BS243" s="1061"/>
      <c r="BT243" s="1061"/>
      <c r="BU243" s="1061"/>
      <c r="BV243" s="1061"/>
      <c r="BW243" s="1061"/>
      <c r="BX243" s="1061"/>
    </row>
    <row r="244" spans="1:76" ht="12.75" hidden="1" customHeight="1" outlineLevel="1">
      <c r="A244" s="171"/>
      <c r="B244" s="1"/>
      <c r="C244" s="203" t="str">
        <f>+'Resto del Mundo'!G5</f>
        <v>MB</v>
      </c>
      <c r="D244" s="400" t="str">
        <f>+'Resto del Mundo'!G4</f>
        <v>Importaciones de bienes</v>
      </c>
      <c r="E244" s="206" t="s">
        <v>101</v>
      </c>
      <c r="F244" s="206" t="s">
        <v>586</v>
      </c>
      <c r="G244" s="545"/>
      <c r="H244" s="178"/>
      <c r="I244" s="178"/>
      <c r="J244" s="178"/>
      <c r="K244" s="178"/>
      <c r="L244" s="178"/>
      <c r="M244" s="178"/>
      <c r="N244" s="178"/>
      <c r="O244" s="178"/>
      <c r="P244" s="178"/>
      <c r="Q244" s="178"/>
      <c r="R244" s="1061" t="s">
        <v>20</v>
      </c>
      <c r="S244" s="1061"/>
      <c r="T244" s="1061"/>
      <c r="U244" s="1061"/>
      <c r="V244" s="1061"/>
      <c r="W244" s="1061"/>
      <c r="X244" s="1062" t="s">
        <v>4</v>
      </c>
      <c r="Y244" s="1062"/>
      <c r="Z244" s="1062"/>
      <c r="AA244" s="1062"/>
      <c r="AB244" s="1062"/>
      <c r="AC244" s="1062"/>
      <c r="AD244" s="1062"/>
      <c r="AE244" s="1062"/>
      <c r="AF244" s="1062"/>
      <c r="AG244" s="1062"/>
      <c r="AH244" s="1062"/>
      <c r="AI244" s="1062"/>
      <c r="AJ244" s="1062"/>
      <c r="AK244" s="1062"/>
      <c r="AL244" s="1062"/>
      <c r="AM244" s="1062"/>
      <c r="AN244" s="1062"/>
      <c r="AO244" s="1062"/>
      <c r="AP244" s="1062"/>
      <c r="AQ244" s="1062"/>
      <c r="AR244" s="1062"/>
      <c r="AS244" s="1062"/>
      <c r="AT244" s="1062"/>
      <c r="AU244" s="1062"/>
      <c r="AV244" s="1062"/>
      <c r="AW244" s="1061" t="s">
        <v>914</v>
      </c>
      <c r="AX244" s="1061"/>
      <c r="AY244" s="1061"/>
      <c r="AZ244" s="1061"/>
      <c r="BA244" s="1061"/>
      <c r="BB244" s="1061"/>
      <c r="BC244" s="1061"/>
      <c r="BD244" s="1061"/>
      <c r="BE244" s="1061"/>
      <c r="BF244" s="1061"/>
      <c r="BG244" s="1061"/>
      <c r="BH244" s="1061"/>
      <c r="BI244" s="1061"/>
      <c r="BJ244" s="1061"/>
      <c r="BK244" s="1061"/>
      <c r="BL244" s="1061"/>
      <c r="BM244" s="1061"/>
      <c r="BN244" s="1061"/>
      <c r="BO244" s="1061"/>
      <c r="BP244" s="1061"/>
      <c r="BQ244" s="1061"/>
      <c r="BR244" s="1061"/>
      <c r="BS244" s="1061"/>
      <c r="BT244" s="1061"/>
      <c r="BU244" s="1061"/>
      <c r="BV244" s="1061"/>
      <c r="BW244" s="1061"/>
      <c r="BX244" s="1061"/>
    </row>
    <row r="245" spans="1:76" ht="12.75" hidden="1" customHeight="1" outlineLevel="1">
      <c r="A245" s="171"/>
      <c r="B245" s="1"/>
      <c r="C245" s="203" t="str">
        <f>+'Resto del Mundo'!H5</f>
        <v>MS</v>
      </c>
      <c r="D245" s="400" t="str">
        <f>+'Resto del Mundo'!H4</f>
        <v>Importaciones de Servicios</v>
      </c>
      <c r="E245" s="206" t="s">
        <v>101</v>
      </c>
      <c r="F245" s="206" t="s">
        <v>586</v>
      </c>
      <c r="G245" s="545"/>
      <c r="H245" s="178"/>
      <c r="I245" s="178"/>
      <c r="J245" s="178"/>
      <c r="K245" s="178"/>
      <c r="L245" s="178"/>
      <c r="M245" s="178"/>
      <c r="N245" s="178"/>
      <c r="O245" s="178"/>
      <c r="P245" s="178"/>
      <c r="Q245" s="178"/>
      <c r="R245" s="1061" t="s">
        <v>20</v>
      </c>
      <c r="S245" s="1061"/>
      <c r="T245" s="1061"/>
      <c r="U245" s="1061"/>
      <c r="V245" s="1061"/>
      <c r="W245" s="1061"/>
      <c r="X245" s="1062" t="s">
        <v>4</v>
      </c>
      <c r="Y245" s="1062"/>
      <c r="Z245" s="1062"/>
      <c r="AA245" s="1062"/>
      <c r="AB245" s="1062"/>
      <c r="AC245" s="1062"/>
      <c r="AD245" s="1062"/>
      <c r="AE245" s="1062"/>
      <c r="AF245" s="1062"/>
      <c r="AG245" s="1062"/>
      <c r="AH245" s="1062"/>
      <c r="AI245" s="1062"/>
      <c r="AJ245" s="1062"/>
      <c r="AK245" s="1062"/>
      <c r="AL245" s="1062"/>
      <c r="AM245" s="1062"/>
      <c r="AN245" s="1062"/>
      <c r="AO245" s="1062"/>
      <c r="AP245" s="1062"/>
      <c r="AQ245" s="1062"/>
      <c r="AR245" s="1062"/>
      <c r="AS245" s="1062"/>
      <c r="AT245" s="1062"/>
      <c r="AU245" s="1062"/>
      <c r="AV245" s="1062"/>
      <c r="AW245" s="1061" t="s">
        <v>914</v>
      </c>
      <c r="AX245" s="1061"/>
      <c r="AY245" s="1061"/>
      <c r="AZ245" s="1061"/>
      <c r="BA245" s="1061"/>
      <c r="BB245" s="1061"/>
      <c r="BC245" s="1061"/>
      <c r="BD245" s="1061"/>
      <c r="BE245" s="1061"/>
      <c r="BF245" s="1061"/>
      <c r="BG245" s="1061"/>
      <c r="BH245" s="1061"/>
      <c r="BI245" s="1061"/>
      <c r="BJ245" s="1061"/>
      <c r="BK245" s="1061"/>
      <c r="BL245" s="1061"/>
      <c r="BM245" s="1061"/>
      <c r="BN245" s="1061"/>
      <c r="BO245" s="1061"/>
      <c r="BP245" s="1061"/>
      <c r="BQ245" s="1061"/>
      <c r="BR245" s="1061"/>
      <c r="BS245" s="1061"/>
      <c r="BT245" s="1061"/>
      <c r="BU245" s="1061"/>
      <c r="BV245" s="1061"/>
      <c r="BW245" s="1061"/>
      <c r="BX245" s="1061"/>
    </row>
    <row r="246" spans="1:76" ht="12.75" hidden="1" customHeight="1" outlineLevel="1">
      <c r="A246" s="171"/>
      <c r="B246" s="1"/>
      <c r="C246" s="203" t="str">
        <f>+'Resto del Mundo'!I5</f>
        <v>XS_GHNRETN</v>
      </c>
      <c r="D246" s="400" t="str">
        <f>+'Resto del Mundo'!I4</f>
        <v>Exportaciones de servicios. Gasto de los hogares no residentes en el territorio económico</v>
      </c>
      <c r="E246" s="206" t="s">
        <v>101</v>
      </c>
      <c r="F246" s="206" t="s">
        <v>586</v>
      </c>
      <c r="G246" s="545"/>
      <c r="H246" s="178"/>
      <c r="I246" s="178"/>
      <c r="J246" s="178"/>
      <c r="K246" s="178"/>
      <c r="L246" s="178"/>
      <c r="M246" s="178"/>
      <c r="N246" s="178"/>
      <c r="O246" s="178"/>
      <c r="P246" s="178"/>
      <c r="Q246" s="178"/>
      <c r="R246" s="1061" t="s">
        <v>20</v>
      </c>
      <c r="S246" s="1061"/>
      <c r="T246" s="1061"/>
      <c r="U246" s="1061"/>
      <c r="V246" s="1061"/>
      <c r="W246" s="1061"/>
      <c r="X246" s="1062" t="s">
        <v>4</v>
      </c>
      <c r="Y246" s="1062"/>
      <c r="Z246" s="1062"/>
      <c r="AA246" s="1062"/>
      <c r="AB246" s="1062"/>
      <c r="AC246" s="1062"/>
      <c r="AD246" s="1062"/>
      <c r="AE246" s="1062"/>
      <c r="AF246" s="1062"/>
      <c r="AG246" s="1062"/>
      <c r="AH246" s="1062"/>
      <c r="AI246" s="1062"/>
      <c r="AJ246" s="1062"/>
      <c r="AK246" s="1062"/>
      <c r="AL246" s="1062"/>
      <c r="AM246" s="1062"/>
      <c r="AN246" s="1062"/>
      <c r="AO246" s="1062"/>
      <c r="AP246" s="1062"/>
      <c r="AQ246" s="1062"/>
      <c r="AR246" s="1062"/>
      <c r="AS246" s="1062"/>
      <c r="AT246" s="1062"/>
      <c r="AU246" s="1062"/>
      <c r="AV246" s="1062"/>
      <c r="AW246" s="1061" t="s">
        <v>914</v>
      </c>
      <c r="AX246" s="1061"/>
      <c r="AY246" s="1061"/>
      <c r="AZ246" s="1061"/>
      <c r="BA246" s="1061"/>
      <c r="BB246" s="1061"/>
      <c r="BC246" s="1061"/>
      <c r="BD246" s="1061"/>
      <c r="BE246" s="1061"/>
      <c r="BF246" s="1061"/>
      <c r="BG246" s="1061"/>
      <c r="BH246" s="1061"/>
      <c r="BI246" s="1061"/>
      <c r="BJ246" s="1061"/>
      <c r="BK246" s="1061"/>
      <c r="BL246" s="1061"/>
      <c r="BM246" s="1061"/>
      <c r="BN246" s="1061"/>
      <c r="BO246" s="1061"/>
      <c r="BP246" s="1061"/>
      <c r="BQ246" s="1061"/>
      <c r="BR246" s="1061"/>
      <c r="BS246" s="1061"/>
      <c r="BT246" s="1061"/>
      <c r="BU246" s="1061"/>
      <c r="BV246" s="1061"/>
      <c r="BW246" s="1061"/>
      <c r="BX246" s="1061"/>
    </row>
    <row r="247" spans="1:76" ht="12.75" hidden="1" customHeight="1" outlineLevel="1">
      <c r="A247" s="171"/>
      <c r="B247" s="1"/>
      <c r="C247" s="203" t="str">
        <f>+'Resto del Mundo'!J5</f>
        <v>MS_GHRERM</v>
      </c>
      <c r="D247" s="400" t="str">
        <f>+'Resto del Mundo'!J4</f>
        <v>Importaciones de servicios. Gasto de los hogares residentes en el resto del mundo</v>
      </c>
      <c r="E247" s="206" t="s">
        <v>101</v>
      </c>
      <c r="F247" s="206" t="s">
        <v>586</v>
      </c>
      <c r="G247" s="83"/>
      <c r="H247" s="178"/>
      <c r="I247" s="178"/>
      <c r="J247" s="178"/>
      <c r="K247" s="178"/>
      <c r="L247" s="178"/>
      <c r="M247" s="178"/>
      <c r="N247" s="178"/>
      <c r="O247" s="178"/>
      <c r="P247" s="178"/>
      <c r="Q247" s="178"/>
      <c r="R247" s="1061" t="s">
        <v>20</v>
      </c>
      <c r="S247" s="1061"/>
      <c r="T247" s="1061"/>
      <c r="U247" s="1061"/>
      <c r="V247" s="1061"/>
      <c r="W247" s="1061"/>
      <c r="X247" s="1062" t="s">
        <v>4</v>
      </c>
      <c r="Y247" s="1062"/>
      <c r="Z247" s="1062"/>
      <c r="AA247" s="1062"/>
      <c r="AB247" s="1062"/>
      <c r="AC247" s="1062"/>
      <c r="AD247" s="1062"/>
      <c r="AE247" s="1062"/>
      <c r="AF247" s="1062"/>
      <c r="AG247" s="1062"/>
      <c r="AH247" s="1062"/>
      <c r="AI247" s="1062"/>
      <c r="AJ247" s="1062"/>
      <c r="AK247" s="1062"/>
      <c r="AL247" s="1062"/>
      <c r="AM247" s="1062"/>
      <c r="AN247" s="1062"/>
      <c r="AO247" s="1062"/>
      <c r="AP247" s="1062"/>
      <c r="AQ247" s="1062"/>
      <c r="AR247" s="1062"/>
      <c r="AS247" s="1062"/>
      <c r="AT247" s="1062"/>
      <c r="AU247" s="1062"/>
      <c r="AV247" s="1062"/>
      <c r="AW247" s="1061" t="s">
        <v>914</v>
      </c>
      <c r="AX247" s="1061"/>
      <c r="AY247" s="1061"/>
      <c r="AZ247" s="1061"/>
      <c r="BA247" s="1061"/>
      <c r="BB247" s="1061"/>
      <c r="BC247" s="1061"/>
      <c r="BD247" s="1061"/>
      <c r="BE247" s="1061"/>
      <c r="BF247" s="1061"/>
      <c r="BG247" s="1061"/>
      <c r="BH247" s="1061"/>
      <c r="BI247" s="1061"/>
      <c r="BJ247" s="1061"/>
      <c r="BK247" s="1061"/>
      <c r="BL247" s="1061"/>
      <c r="BM247" s="1061"/>
      <c r="BN247" s="1061"/>
      <c r="BO247" s="1061"/>
      <c r="BP247" s="1061"/>
      <c r="BQ247" s="1061"/>
      <c r="BR247" s="1061"/>
      <c r="BS247" s="1061"/>
      <c r="BT247" s="1061"/>
      <c r="BU247" s="1061"/>
      <c r="BV247" s="1061"/>
      <c r="BW247" s="1061"/>
      <c r="BX247" s="1061"/>
    </row>
    <row r="248" spans="1:76" ht="12.75" hidden="1" customHeight="1" outlineLevel="1">
      <c r="A248" s="171"/>
      <c r="B248" s="1"/>
      <c r="C248" s="203" t="str">
        <f>+'Resto del Mundo'!K5</f>
        <v>RPRIMNrm</v>
      </c>
      <c r="D248" s="400" t="str">
        <f>+'Resto del Mundo'!K4</f>
        <v>Rentas primarias netas con el resto del mundo</v>
      </c>
      <c r="E248" s="206" t="s">
        <v>101</v>
      </c>
      <c r="F248" s="206" t="s">
        <v>586</v>
      </c>
      <c r="G248" s="83"/>
      <c r="H248" s="178"/>
      <c r="I248" s="178"/>
      <c r="J248" s="178"/>
      <c r="K248" s="178"/>
      <c r="L248" s="178"/>
      <c r="M248" s="178"/>
      <c r="N248" s="178"/>
      <c r="O248" s="178"/>
      <c r="P248" s="178"/>
      <c r="Q248" s="178"/>
      <c r="R248" s="1061" t="s">
        <v>248</v>
      </c>
      <c r="S248" s="1061"/>
      <c r="T248" s="1061"/>
      <c r="U248" s="1061"/>
      <c r="V248" s="1061"/>
      <c r="W248" s="1061"/>
      <c r="X248" s="1061"/>
      <c r="Y248" s="1061"/>
      <c r="Z248" s="1061"/>
      <c r="AA248" s="1061"/>
      <c r="AB248" s="1061"/>
      <c r="AC248" s="1061"/>
      <c r="AD248" s="1061"/>
      <c r="AE248" s="1061"/>
      <c r="AF248" s="1061"/>
      <c r="AG248" s="1061"/>
      <c r="AH248" s="1061"/>
      <c r="AI248" s="1061"/>
      <c r="AJ248" s="1061"/>
      <c r="AK248" s="1061"/>
      <c r="AL248" s="1061"/>
      <c r="AM248" s="1061"/>
      <c r="AN248" s="1061"/>
      <c r="AO248" s="1061"/>
      <c r="AP248" s="1061"/>
      <c r="AQ248" s="1061"/>
      <c r="AR248" s="1061"/>
      <c r="AS248" s="1061"/>
      <c r="AT248" s="1061"/>
      <c r="AU248" s="1061"/>
      <c r="AV248" s="1061"/>
      <c r="AW248" s="1062" t="s">
        <v>253</v>
      </c>
      <c r="AX248" s="1062"/>
      <c r="AY248" s="1062"/>
      <c r="AZ248" s="1062"/>
      <c r="BA248" s="1068" t="s">
        <v>917</v>
      </c>
      <c r="BB248" s="1068"/>
      <c r="BC248" s="1068"/>
      <c r="BD248" s="1068"/>
      <c r="BE248" s="1068"/>
      <c r="BF248" s="1068"/>
      <c r="BG248" s="1068"/>
      <c r="BH248" s="1068"/>
      <c r="BI248" s="1068"/>
      <c r="BJ248" s="1068"/>
      <c r="BK248" s="1068"/>
      <c r="BL248" s="1068"/>
      <c r="BM248" s="1068"/>
      <c r="BN248" s="1068"/>
      <c r="BO248" s="1068"/>
      <c r="BP248" s="1068"/>
      <c r="BQ248" s="1068"/>
      <c r="BR248" s="1068"/>
      <c r="BS248" s="1068"/>
      <c r="BT248" s="1068"/>
      <c r="BU248" s="1068"/>
      <c r="BV248" s="1068"/>
      <c r="BW248" s="1068"/>
      <c r="BX248" s="1068"/>
    </row>
    <row r="249" spans="1:76" ht="12.75" hidden="1" customHeight="1" outlineLevel="1">
      <c r="A249" s="171"/>
      <c r="B249" s="1"/>
      <c r="C249" s="203" t="str">
        <f>+'Resto del Mundo'!L5</f>
        <v>TRCNrm</v>
      </c>
      <c r="D249" s="400" t="str">
        <f>+'Resto del Mundo'!L4</f>
        <v>Transferencias corrientes netas con el resto del mundo</v>
      </c>
      <c r="E249" s="206" t="s">
        <v>101</v>
      </c>
      <c r="F249" s="206" t="s">
        <v>586</v>
      </c>
      <c r="G249" s="83"/>
      <c r="H249" s="178"/>
      <c r="I249" s="178"/>
      <c r="J249" s="178"/>
      <c r="K249" s="178"/>
      <c r="L249" s="178"/>
      <c r="M249" s="178"/>
      <c r="N249" s="178"/>
      <c r="O249" s="178"/>
      <c r="P249" s="178"/>
      <c r="Q249" s="178"/>
      <c r="R249" s="1061" t="s">
        <v>248</v>
      </c>
      <c r="S249" s="1061"/>
      <c r="T249" s="1061"/>
      <c r="U249" s="1061"/>
      <c r="V249" s="1061"/>
      <c r="W249" s="1061"/>
      <c r="X249" s="1061"/>
      <c r="Y249" s="1061"/>
      <c r="Z249" s="1061"/>
      <c r="AA249" s="1061"/>
      <c r="AB249" s="1061"/>
      <c r="AC249" s="1061"/>
      <c r="AD249" s="1061"/>
      <c r="AE249" s="1061"/>
      <c r="AF249" s="1061"/>
      <c r="AG249" s="1061"/>
      <c r="AH249" s="1061"/>
      <c r="AI249" s="1061"/>
      <c r="AJ249" s="1061"/>
      <c r="AK249" s="1061"/>
      <c r="AL249" s="1061"/>
      <c r="AM249" s="1061"/>
      <c r="AN249" s="1061"/>
      <c r="AO249" s="1061"/>
      <c r="AP249" s="1061"/>
      <c r="AQ249" s="1061"/>
      <c r="AR249" s="1061"/>
      <c r="AS249" s="1061"/>
      <c r="AT249" s="1061"/>
      <c r="AU249" s="1061"/>
      <c r="AV249" s="1061"/>
      <c r="AW249" s="1062" t="s">
        <v>253</v>
      </c>
      <c r="AX249" s="1062"/>
      <c r="AY249" s="1062"/>
      <c r="AZ249" s="1062"/>
      <c r="BA249" s="1068" t="s">
        <v>917</v>
      </c>
      <c r="BB249" s="1068"/>
      <c r="BC249" s="1068"/>
      <c r="BD249" s="1068"/>
      <c r="BE249" s="1068"/>
      <c r="BF249" s="1068"/>
      <c r="BG249" s="1068"/>
      <c r="BH249" s="1068"/>
      <c r="BI249" s="1068"/>
      <c r="BJ249" s="1068"/>
      <c r="BK249" s="1068"/>
      <c r="BL249" s="1068"/>
      <c r="BM249" s="1068"/>
      <c r="BN249" s="1068"/>
      <c r="BO249" s="1068"/>
      <c r="BP249" s="1068"/>
      <c r="BQ249" s="1068"/>
      <c r="BR249" s="1068"/>
      <c r="BS249" s="1068"/>
      <c r="BT249" s="1068"/>
      <c r="BU249" s="1068"/>
      <c r="BV249" s="1068"/>
      <c r="BW249" s="1068"/>
      <c r="BX249" s="1068"/>
    </row>
    <row r="250" spans="1:76" ht="12.75" hidden="1" customHeight="1" outlineLevel="1">
      <c r="A250" s="171"/>
      <c r="B250" s="1"/>
      <c r="C250" s="203" t="str">
        <f>+'Resto del Mundo'!M5</f>
        <v>TRKNrm</v>
      </c>
      <c r="D250" s="400" t="str">
        <f>+'Resto del Mundo'!M4</f>
        <v>Transferencias de capital netas con el resto del mundo</v>
      </c>
      <c r="E250" s="206" t="s">
        <v>101</v>
      </c>
      <c r="F250" s="206" t="s">
        <v>586</v>
      </c>
      <c r="G250" s="83"/>
      <c r="H250" s="178"/>
      <c r="I250" s="178"/>
      <c r="J250" s="178"/>
      <c r="K250" s="178"/>
      <c r="L250" s="178"/>
      <c r="M250" s="178"/>
      <c r="N250" s="178"/>
      <c r="O250" s="178"/>
      <c r="P250" s="178"/>
      <c r="Q250" s="178"/>
      <c r="R250" s="1061" t="s">
        <v>248</v>
      </c>
      <c r="S250" s="1061"/>
      <c r="T250" s="1061"/>
      <c r="U250" s="1061"/>
      <c r="V250" s="1061"/>
      <c r="W250" s="1061"/>
      <c r="X250" s="1061"/>
      <c r="Y250" s="1061"/>
      <c r="Z250" s="1061"/>
      <c r="AA250" s="1061"/>
      <c r="AB250" s="1061"/>
      <c r="AC250" s="1061"/>
      <c r="AD250" s="1061"/>
      <c r="AE250" s="1061"/>
      <c r="AF250" s="1061"/>
      <c r="AG250" s="1061"/>
      <c r="AH250" s="1061"/>
      <c r="AI250" s="1061"/>
      <c r="AJ250" s="1061"/>
      <c r="AK250" s="1061"/>
      <c r="AL250" s="1061"/>
      <c r="AM250" s="1061"/>
      <c r="AN250" s="1061"/>
      <c r="AO250" s="1061"/>
      <c r="AP250" s="1061"/>
      <c r="AQ250" s="1061"/>
      <c r="AR250" s="1061"/>
      <c r="AS250" s="1061"/>
      <c r="AT250" s="1061"/>
      <c r="AU250" s="1061"/>
      <c r="AV250" s="1061"/>
      <c r="AW250" s="1062" t="s">
        <v>253</v>
      </c>
      <c r="AX250" s="1062"/>
      <c r="AY250" s="1062"/>
      <c r="AZ250" s="1062"/>
      <c r="BA250" s="1068" t="s">
        <v>917</v>
      </c>
      <c r="BB250" s="1068"/>
      <c r="BC250" s="1068"/>
      <c r="BD250" s="1068"/>
      <c r="BE250" s="1068"/>
      <c r="BF250" s="1068"/>
      <c r="BG250" s="1068"/>
      <c r="BH250" s="1068"/>
      <c r="BI250" s="1068"/>
      <c r="BJ250" s="1068"/>
      <c r="BK250" s="1068"/>
      <c r="BL250" s="1068"/>
      <c r="BM250" s="1068"/>
      <c r="BN250" s="1068"/>
      <c r="BO250" s="1068"/>
      <c r="BP250" s="1068"/>
      <c r="BQ250" s="1068"/>
      <c r="BR250" s="1068"/>
      <c r="BS250" s="1068"/>
      <c r="BT250" s="1068"/>
      <c r="BU250" s="1068"/>
      <c r="BV250" s="1068"/>
      <c r="BW250" s="1068"/>
      <c r="BX250" s="1068"/>
    </row>
    <row r="251" spans="1:76" ht="12.75" hidden="1" customHeight="1" outlineLevel="1">
      <c r="A251" s="171"/>
      <c r="B251" s="1"/>
      <c r="C251" s="203" t="str">
        <f>+'Resto del Mundo'!N5</f>
        <v>CoNFN</v>
      </c>
      <c r="D251" s="400" t="str">
        <f>+'Resto del Mundo'!N4</f>
        <v>Capacidad o Necesidad de Financiación de la Nación</v>
      </c>
      <c r="E251" s="206" t="s">
        <v>101</v>
      </c>
      <c r="F251" s="206" t="s">
        <v>586</v>
      </c>
      <c r="G251" s="83"/>
      <c r="H251" s="178"/>
      <c r="I251" s="178"/>
      <c r="J251" s="178"/>
      <c r="K251" s="178"/>
      <c r="L251" s="178"/>
      <c r="M251" s="178"/>
      <c r="N251" s="178"/>
      <c r="O251" s="178"/>
      <c r="P251" s="178"/>
      <c r="Q251" s="178"/>
      <c r="R251" s="1062" t="s">
        <v>564</v>
      </c>
      <c r="S251" s="1062"/>
      <c r="T251" s="1062"/>
      <c r="U251" s="1062"/>
      <c r="V251" s="1062"/>
      <c r="W251" s="1062"/>
      <c r="X251" s="1062"/>
      <c r="Y251" s="1062"/>
      <c r="Z251" s="1062"/>
      <c r="AA251" s="1062"/>
      <c r="AB251" s="1062"/>
      <c r="AC251" s="1062"/>
      <c r="AD251" s="1062"/>
      <c r="AE251" s="1062"/>
      <c r="AF251" s="1062"/>
      <c r="AG251" s="1062"/>
      <c r="AH251" s="1062"/>
      <c r="AI251" s="1062"/>
      <c r="AJ251" s="1062"/>
      <c r="AK251" s="1062"/>
      <c r="AL251" s="1062"/>
      <c r="AM251" s="1062"/>
      <c r="AN251" s="1062"/>
      <c r="AO251" s="1062"/>
      <c r="AP251" s="1062"/>
      <c r="AQ251" s="1062"/>
      <c r="AR251" s="1062"/>
      <c r="AS251" s="1062"/>
      <c r="AT251" s="1062"/>
      <c r="AU251" s="1062"/>
      <c r="AV251" s="1062"/>
      <c r="AW251" s="1062"/>
      <c r="AX251" s="1062"/>
      <c r="AY251" s="1062"/>
      <c r="AZ251" s="1062"/>
      <c r="BA251" s="1062"/>
      <c r="BB251" s="1062"/>
      <c r="BC251" s="1062"/>
      <c r="BD251" s="1062"/>
      <c r="BE251" s="1062"/>
      <c r="BF251" s="1062"/>
      <c r="BG251" s="1062"/>
      <c r="BH251" s="1062"/>
      <c r="BI251" s="1062"/>
      <c r="BJ251" s="1062"/>
      <c r="BK251" s="1062"/>
      <c r="BL251" s="1062"/>
      <c r="BM251" s="1062"/>
      <c r="BN251" s="1062"/>
      <c r="BO251" s="1062"/>
      <c r="BP251" s="1062"/>
      <c r="BQ251" s="1062"/>
      <c r="BR251" s="1062"/>
      <c r="BS251" s="1062"/>
      <c r="BT251" s="1062"/>
      <c r="BU251" s="1062"/>
      <c r="BV251" s="1062"/>
      <c r="BW251" s="1062"/>
      <c r="BX251" s="1062"/>
    </row>
    <row r="252" spans="1:76" ht="12.75" hidden="1" customHeight="1" outlineLevel="1">
      <c r="A252" s="171"/>
      <c r="B252" s="1"/>
      <c r="C252" s="1000"/>
      <c r="D252" s="1000"/>
      <c r="E252" s="206"/>
      <c r="F252" s="206"/>
      <c r="G252" s="573"/>
      <c r="H252" s="178"/>
      <c r="I252" s="178"/>
      <c r="J252" s="178"/>
      <c r="K252" s="178"/>
      <c r="L252" s="178"/>
      <c r="M252" s="178"/>
      <c r="N252" s="178"/>
      <c r="O252" s="178"/>
      <c r="P252" s="178"/>
      <c r="Q252" s="178"/>
      <c r="R252" s="435"/>
      <c r="S252" s="435"/>
      <c r="T252" s="435"/>
      <c r="U252" s="435"/>
      <c r="V252" s="435"/>
      <c r="W252" s="435"/>
      <c r="X252" s="435"/>
      <c r="Y252" s="435"/>
      <c r="Z252" s="435"/>
      <c r="AA252" s="435"/>
      <c r="AB252" s="435"/>
      <c r="AC252" s="435"/>
      <c r="AD252" s="435"/>
      <c r="AE252" s="435"/>
      <c r="AF252" s="435"/>
      <c r="AG252" s="435"/>
      <c r="AH252" s="435"/>
      <c r="AI252" s="435"/>
      <c r="AJ252" s="435"/>
      <c r="AK252" s="435"/>
      <c r="AL252" s="435"/>
      <c r="AM252" s="435"/>
      <c r="AN252" s="435"/>
      <c r="AO252" s="435"/>
      <c r="AP252" s="435"/>
      <c r="AQ252" s="435"/>
      <c r="AR252" s="435"/>
      <c r="AS252" s="435"/>
      <c r="AT252" s="435"/>
      <c r="AU252" s="435"/>
      <c r="AV252" s="435"/>
      <c r="AW252" s="435"/>
      <c r="AX252" s="435"/>
      <c r="AY252" s="435"/>
      <c r="AZ252" s="435"/>
      <c r="BA252" s="435"/>
      <c r="BB252" s="435"/>
      <c r="BC252" s="435"/>
      <c r="BD252" s="435"/>
      <c r="BE252" s="435"/>
      <c r="BF252" s="435"/>
      <c r="BG252" s="435"/>
      <c r="BH252" s="435"/>
      <c r="BI252" s="435"/>
      <c r="BJ252" s="435"/>
      <c r="BK252" s="435"/>
      <c r="BL252" s="435"/>
      <c r="BM252" s="435"/>
      <c r="BN252" s="435"/>
      <c r="BO252" s="435"/>
      <c r="BP252" s="435"/>
      <c r="BQ252" s="435"/>
      <c r="BR252" s="435"/>
      <c r="BS252" s="435"/>
      <c r="BT252" s="435"/>
      <c r="BU252" s="435"/>
    </row>
    <row r="253" spans="1:76" ht="12.75" customHeight="1" collapsed="1">
      <c r="A253" s="171"/>
      <c r="B253" s="1"/>
      <c r="C253" s="182"/>
      <c r="D253" s="172"/>
      <c r="E253" s="172"/>
      <c r="F253" s="221"/>
      <c r="G253" s="192"/>
      <c r="H253" s="185"/>
      <c r="I253" s="185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  <c r="V253" s="185"/>
      <c r="W253" s="185"/>
      <c r="X253" s="185"/>
      <c r="Y253" s="185"/>
      <c r="Z253" s="185"/>
      <c r="AA253" s="185"/>
      <c r="AB253" s="185"/>
      <c r="AC253" s="185"/>
      <c r="AD253" s="185"/>
      <c r="AE253" s="185"/>
      <c r="AF253" s="185"/>
      <c r="AG253" s="185"/>
      <c r="AH253" s="185"/>
      <c r="AI253" s="185"/>
      <c r="AJ253" s="185"/>
      <c r="AK253" s="185"/>
      <c r="AL253" s="185"/>
      <c r="AM253" s="185"/>
      <c r="AN253" s="185"/>
      <c r="AO253" s="185"/>
      <c r="AP253" s="185"/>
      <c r="AQ253" s="185"/>
      <c r="AR253" s="185"/>
      <c r="AS253" s="185"/>
      <c r="AT253" s="185"/>
      <c r="AU253" s="185"/>
      <c r="AV253" s="185"/>
      <c r="AW253" s="185"/>
      <c r="AX253" s="185"/>
      <c r="AY253" s="185"/>
      <c r="AZ253" s="185"/>
      <c r="BA253" s="185"/>
      <c r="BB253" s="185"/>
      <c r="BC253" s="185"/>
      <c r="BD253" s="185"/>
      <c r="BE253" s="185"/>
      <c r="BF253" s="185"/>
      <c r="BG253" s="185"/>
      <c r="BH253" s="185"/>
      <c r="BI253" s="185"/>
    </row>
    <row r="254" spans="1:76" ht="12.75" customHeight="1">
      <c r="A254" s="170" t="s">
        <v>220</v>
      </c>
      <c r="B254" s="423" t="str">
        <f>+CoNFN!B1</f>
        <v>CUADRO 22:    SALDO DE LA ECONOMÍA NACIONAL</v>
      </c>
      <c r="C254" s="426"/>
      <c r="D254" s="424"/>
      <c r="E254" s="424"/>
      <c r="F254" s="425"/>
      <c r="G254" s="425"/>
      <c r="H254" s="1064"/>
      <c r="I254" s="1065"/>
      <c r="J254" s="1065"/>
      <c r="K254" s="1065"/>
      <c r="L254" s="1065"/>
      <c r="M254" s="1065"/>
      <c r="N254" s="1065"/>
      <c r="O254" s="1065"/>
      <c r="P254" s="1065"/>
      <c r="Q254" s="1065"/>
      <c r="R254" s="1065"/>
      <c r="S254" s="1065"/>
      <c r="T254" s="1065"/>
      <c r="U254" s="1065"/>
      <c r="V254" s="1065"/>
      <c r="W254" s="1065"/>
      <c r="X254" s="1065"/>
      <c r="Y254" s="1065"/>
      <c r="Z254" s="1065"/>
      <c r="AA254" s="1065"/>
      <c r="AB254" s="1065"/>
      <c r="AC254" s="1065"/>
      <c r="AD254" s="1065"/>
      <c r="AE254" s="1065"/>
      <c r="AF254" s="1065"/>
      <c r="AG254" s="1065"/>
      <c r="AH254" s="1065"/>
      <c r="AI254" s="1065"/>
      <c r="AJ254" s="1065"/>
      <c r="AK254" s="1065"/>
      <c r="AL254" s="1065"/>
      <c r="AM254" s="1065"/>
      <c r="AN254" s="1065"/>
      <c r="AO254" s="1065"/>
      <c r="AP254" s="1065"/>
      <c r="AQ254" s="1065"/>
      <c r="AR254" s="1065"/>
      <c r="AS254" s="1065"/>
      <c r="AT254" s="1065"/>
      <c r="AU254" s="1065"/>
      <c r="AV254" s="1065"/>
      <c r="AW254" s="1065"/>
      <c r="AX254" s="1065"/>
      <c r="AY254" s="1065"/>
      <c r="AZ254" s="1065"/>
      <c r="BA254" s="1065"/>
      <c r="BB254" s="1065"/>
      <c r="BC254" s="1065"/>
      <c r="BD254" s="1065"/>
      <c r="BE254" s="1065"/>
      <c r="BF254" s="1065"/>
      <c r="BG254" s="1065"/>
      <c r="BH254" s="1065"/>
      <c r="BI254" s="1065"/>
      <c r="BJ254" s="1065"/>
      <c r="BK254" s="1065"/>
      <c r="BL254" s="1065"/>
      <c r="BM254" s="1065"/>
      <c r="BN254" s="1065"/>
      <c r="BO254" s="1065"/>
      <c r="BP254" s="1065"/>
      <c r="BQ254" s="1065"/>
      <c r="BR254" s="1065"/>
      <c r="BS254" s="1065"/>
      <c r="BT254" s="1065"/>
      <c r="BU254" s="1065"/>
      <c r="BV254" s="1065"/>
      <c r="BW254" s="1065"/>
      <c r="BX254" s="1065"/>
    </row>
    <row r="255" spans="1:76" ht="12.75" hidden="1" customHeight="1" outlineLevel="1">
      <c r="A255" s="171"/>
      <c r="B255" s="1"/>
      <c r="C255" s="182"/>
      <c r="D255" s="172"/>
      <c r="E255" s="172"/>
      <c r="F255" s="221"/>
      <c r="G255" s="174"/>
      <c r="H255" s="185"/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  <c r="V255" s="185"/>
      <c r="W255" s="185"/>
      <c r="X255" s="185"/>
      <c r="Y255" s="185"/>
      <c r="Z255" s="185"/>
      <c r="AA255" s="185"/>
      <c r="AB255" s="185"/>
      <c r="AC255" s="185"/>
      <c r="AD255" s="185"/>
      <c r="AE255" s="185"/>
      <c r="AF255" s="185"/>
      <c r="AG255" s="185"/>
      <c r="AH255" s="185"/>
      <c r="AI255" s="185"/>
      <c r="AJ255" s="185"/>
      <c r="AK255" s="185"/>
      <c r="AL255" s="185"/>
      <c r="AM255" s="185"/>
      <c r="AN255" s="185"/>
      <c r="AO255" s="185"/>
      <c r="AP255" s="185"/>
      <c r="AQ255" s="185"/>
      <c r="AR255" s="185"/>
      <c r="AS255" s="185"/>
      <c r="AT255" s="185"/>
      <c r="AU255" s="185"/>
      <c r="AV255" s="185"/>
      <c r="AW255" s="185"/>
      <c r="AX255" s="185"/>
      <c r="AY255" s="185"/>
      <c r="AZ255" s="185"/>
      <c r="BA255" s="185"/>
      <c r="BB255" s="185"/>
      <c r="BC255" s="185"/>
      <c r="BD255" s="185"/>
      <c r="BE255" s="185"/>
      <c r="BF255" s="185"/>
      <c r="BG255" s="185"/>
      <c r="BH255" s="185"/>
      <c r="BI255" s="185"/>
    </row>
    <row r="256" spans="1:76" ht="12.75" hidden="1" customHeight="1" outlineLevel="1">
      <c r="A256" s="171"/>
      <c r="B256" s="1"/>
      <c r="C256" s="83" t="str">
        <f>+CoNFN!B5</f>
        <v>PIBpm</v>
      </c>
      <c r="D256" s="399" t="str">
        <f>+CoNFN!B4</f>
        <v>Producto Interior Bruto a precios corrientes</v>
      </c>
      <c r="E256" s="207" t="s">
        <v>101</v>
      </c>
      <c r="F256" s="207" t="s">
        <v>69</v>
      </c>
      <c r="G256" s="545"/>
      <c r="H256" s="1062" t="s">
        <v>3</v>
      </c>
      <c r="I256" s="1062"/>
      <c r="J256" s="1062"/>
      <c r="K256" s="1062"/>
      <c r="L256" s="1062"/>
      <c r="M256" s="1062"/>
      <c r="N256" s="1062"/>
      <c r="O256" s="1062"/>
      <c r="P256" s="1062"/>
      <c r="Q256" s="1062"/>
      <c r="R256" s="1061" t="s">
        <v>4</v>
      </c>
      <c r="S256" s="1061"/>
      <c r="T256" s="1061"/>
      <c r="U256" s="1061"/>
      <c r="V256" s="1061"/>
      <c r="W256" s="1061"/>
      <c r="X256" s="1061"/>
      <c r="Y256" s="1061"/>
      <c r="Z256" s="1061"/>
      <c r="AA256" s="1061"/>
      <c r="AB256" s="1061"/>
      <c r="AC256" s="1061"/>
      <c r="AD256" s="1061"/>
      <c r="AE256" s="1061"/>
      <c r="AF256" s="1061"/>
      <c r="AG256" s="1061"/>
      <c r="AH256" s="1062" t="s">
        <v>5</v>
      </c>
      <c r="AI256" s="1062"/>
      <c r="AJ256" s="1062"/>
      <c r="AK256" s="1062"/>
      <c r="AL256" s="1062"/>
      <c r="AM256" s="1062"/>
      <c r="AN256" s="1062"/>
      <c r="AO256" s="1062"/>
      <c r="AP256" s="1062"/>
      <c r="AQ256" s="1062"/>
      <c r="AR256" s="1062"/>
      <c r="AS256" s="1062"/>
      <c r="AT256" s="1062"/>
      <c r="AU256" s="1062"/>
      <c r="AV256" s="1062"/>
      <c r="AW256" s="1061" t="s">
        <v>914</v>
      </c>
      <c r="AX256" s="1061"/>
      <c r="AY256" s="1061"/>
      <c r="AZ256" s="1061"/>
      <c r="BA256" s="1061"/>
      <c r="BB256" s="1061"/>
      <c r="BC256" s="1061"/>
      <c r="BD256" s="1061"/>
      <c r="BE256" s="1061"/>
      <c r="BF256" s="1061"/>
      <c r="BG256" s="1061"/>
      <c r="BH256" s="1061"/>
      <c r="BI256" s="1061"/>
      <c r="BJ256" s="1061"/>
      <c r="BK256" s="1061"/>
      <c r="BL256" s="1061"/>
      <c r="BM256" s="1061"/>
      <c r="BN256" s="1061"/>
      <c r="BO256" s="1061"/>
      <c r="BP256" s="1061"/>
      <c r="BQ256" s="1061"/>
      <c r="BR256" s="1061"/>
      <c r="BS256" s="1061"/>
      <c r="BT256" s="1061"/>
      <c r="BU256" s="1061"/>
      <c r="BV256" s="1061"/>
      <c r="BW256" s="1061"/>
      <c r="BX256" s="1061"/>
    </row>
    <row r="257" spans="1:76" ht="12.75" hidden="1" customHeight="1" outlineLevel="1">
      <c r="A257" s="171"/>
      <c r="B257" s="1"/>
      <c r="C257" s="83" t="str">
        <f>+CoNFN!C5</f>
        <v>RPRIMrmr</v>
      </c>
      <c r="D257" s="399" t="str">
        <f>+CoNFN!C4</f>
        <v>Rentas primarias recibidas del resto del mundo-Recursos</v>
      </c>
      <c r="E257" s="207" t="s">
        <v>101</v>
      </c>
      <c r="F257" s="207" t="s">
        <v>69</v>
      </c>
      <c r="G257" s="545"/>
      <c r="H257" s="178"/>
      <c r="I257" s="178"/>
      <c r="J257" s="178"/>
      <c r="K257" s="178"/>
      <c r="L257" s="178"/>
      <c r="M257" s="178"/>
      <c r="N257" s="178"/>
      <c r="O257" s="178"/>
      <c r="P257" s="178"/>
      <c r="Q257" s="178"/>
      <c r="R257" s="1061" t="s">
        <v>165</v>
      </c>
      <c r="S257" s="1061"/>
      <c r="T257" s="1061"/>
      <c r="U257" s="1061"/>
      <c r="V257" s="1061"/>
      <c r="W257" s="1061"/>
      <c r="X257" s="1061"/>
      <c r="Y257" s="1061"/>
      <c r="Z257" s="1061"/>
      <c r="AA257" s="1061"/>
      <c r="AB257" s="1061"/>
      <c r="AC257" s="1061"/>
      <c r="AD257" s="1061"/>
      <c r="AE257" s="1061"/>
      <c r="AF257" s="1061"/>
      <c r="AG257" s="1061"/>
      <c r="AH257" s="1061"/>
      <c r="AI257" s="1061"/>
      <c r="AJ257" s="1061"/>
      <c r="AK257" s="1061"/>
      <c r="AL257" s="1061"/>
      <c r="AM257" s="1061"/>
      <c r="AN257" s="1061"/>
      <c r="AO257" s="1061"/>
      <c r="AP257" s="1061"/>
      <c r="AQ257" s="1061"/>
      <c r="AR257" s="1061"/>
      <c r="AS257" s="1061"/>
      <c r="AT257" s="1061"/>
      <c r="AU257" s="1061"/>
      <c r="AV257" s="1061"/>
      <c r="AW257" s="1062" t="s">
        <v>253</v>
      </c>
      <c r="AX257" s="1062"/>
      <c r="AY257" s="1062"/>
      <c r="AZ257" s="1062"/>
      <c r="BA257" s="1068" t="s">
        <v>917</v>
      </c>
      <c r="BB257" s="1068"/>
      <c r="BC257" s="1068"/>
      <c r="BD257" s="1068"/>
      <c r="BE257" s="1068"/>
      <c r="BF257" s="1068"/>
      <c r="BG257" s="1068"/>
      <c r="BH257" s="1068"/>
      <c r="BI257" s="1068"/>
      <c r="BJ257" s="1068"/>
      <c r="BK257" s="1068"/>
      <c r="BL257" s="1068"/>
      <c r="BM257" s="1068"/>
      <c r="BN257" s="1068"/>
      <c r="BO257" s="1068"/>
      <c r="BP257" s="1068"/>
      <c r="BQ257" s="1068"/>
      <c r="BR257" s="1068"/>
      <c r="BS257" s="1068"/>
      <c r="BT257" s="1068"/>
      <c r="BU257" s="1068"/>
      <c r="BV257" s="1068"/>
      <c r="BW257" s="1068"/>
      <c r="BX257" s="1068"/>
    </row>
    <row r="258" spans="1:76" ht="12.75" hidden="1" customHeight="1" outlineLevel="1">
      <c r="A258" s="171"/>
      <c r="B258" s="1"/>
      <c r="C258" s="83" t="str">
        <f>+CoNFN!D5</f>
        <v>RPRIMrme</v>
      </c>
      <c r="D258" s="399" t="str">
        <f>+CoNFN!D4</f>
        <v>Rentas primarias pagadas al resto del mundo- Empleos</v>
      </c>
      <c r="E258" s="207" t="s">
        <v>101</v>
      </c>
      <c r="F258" s="207" t="s">
        <v>69</v>
      </c>
      <c r="G258" s="545"/>
      <c r="H258" s="178"/>
      <c r="I258" s="178"/>
      <c r="J258" s="178"/>
      <c r="K258" s="178"/>
      <c r="L258" s="178"/>
      <c r="M258" s="178"/>
      <c r="N258" s="178"/>
      <c r="O258" s="178"/>
      <c r="P258" s="178"/>
      <c r="Q258" s="178"/>
      <c r="R258" s="1061" t="s">
        <v>165</v>
      </c>
      <c r="S258" s="1061"/>
      <c r="T258" s="1061"/>
      <c r="U258" s="1061"/>
      <c r="V258" s="1061"/>
      <c r="W258" s="1061"/>
      <c r="X258" s="1061"/>
      <c r="Y258" s="1061"/>
      <c r="Z258" s="1061"/>
      <c r="AA258" s="1061"/>
      <c r="AB258" s="1061"/>
      <c r="AC258" s="1061"/>
      <c r="AD258" s="1061"/>
      <c r="AE258" s="1061"/>
      <c r="AF258" s="1061"/>
      <c r="AG258" s="1061"/>
      <c r="AH258" s="1061"/>
      <c r="AI258" s="1061"/>
      <c r="AJ258" s="1061"/>
      <c r="AK258" s="1061"/>
      <c r="AL258" s="1061"/>
      <c r="AM258" s="1061"/>
      <c r="AN258" s="1061"/>
      <c r="AO258" s="1061"/>
      <c r="AP258" s="1061"/>
      <c r="AQ258" s="1061"/>
      <c r="AR258" s="1061"/>
      <c r="AS258" s="1061"/>
      <c r="AT258" s="1061"/>
      <c r="AU258" s="1061"/>
      <c r="AV258" s="1061"/>
      <c r="AW258" s="1062" t="s">
        <v>253</v>
      </c>
      <c r="AX258" s="1062"/>
      <c r="AY258" s="1062"/>
      <c r="AZ258" s="1062"/>
      <c r="BA258" s="1068" t="s">
        <v>917</v>
      </c>
      <c r="BB258" s="1068"/>
      <c r="BC258" s="1068"/>
      <c r="BD258" s="1068"/>
      <c r="BE258" s="1068"/>
      <c r="BF258" s="1068"/>
      <c r="BG258" s="1068"/>
      <c r="BH258" s="1068"/>
      <c r="BI258" s="1068"/>
      <c r="BJ258" s="1068"/>
      <c r="BK258" s="1068"/>
      <c r="BL258" s="1068"/>
      <c r="BM258" s="1068"/>
      <c r="BN258" s="1068"/>
      <c r="BO258" s="1068"/>
      <c r="BP258" s="1068"/>
      <c r="BQ258" s="1068"/>
      <c r="BR258" s="1068"/>
      <c r="BS258" s="1068"/>
      <c r="BT258" s="1068"/>
      <c r="BU258" s="1068"/>
      <c r="BV258" s="1068"/>
      <c r="BW258" s="1068"/>
      <c r="BX258" s="1068"/>
    </row>
    <row r="259" spans="1:76" ht="12.75" hidden="1" customHeight="1" outlineLevel="1">
      <c r="A259" s="171"/>
      <c r="B259" s="1"/>
      <c r="C259" s="83" t="str">
        <f>+CoNFN!E5</f>
        <v>RPRIMNrm</v>
      </c>
      <c r="D259" s="399" t="str">
        <f>+CoNFN!E4</f>
        <v>Rentas primarias netas con el resto del mundo</v>
      </c>
      <c r="E259" s="207" t="s">
        <v>101</v>
      </c>
      <c r="F259" s="207" t="s">
        <v>69</v>
      </c>
      <c r="G259" s="545"/>
      <c r="H259" s="178"/>
      <c r="I259" s="178"/>
      <c r="J259" s="178"/>
      <c r="K259" s="178"/>
      <c r="L259" s="178"/>
      <c r="M259" s="178"/>
      <c r="N259" s="178"/>
      <c r="O259" s="178"/>
      <c r="P259" s="178"/>
      <c r="Q259" s="178"/>
      <c r="R259" s="1062" t="s">
        <v>248</v>
      </c>
      <c r="S259" s="1062"/>
      <c r="T259" s="1062"/>
      <c r="U259" s="1062"/>
      <c r="V259" s="1062"/>
      <c r="W259" s="1062"/>
      <c r="X259" s="1062"/>
      <c r="Y259" s="1062"/>
      <c r="Z259" s="1062"/>
      <c r="AA259" s="1062"/>
      <c r="AB259" s="1062"/>
      <c r="AC259" s="1062"/>
      <c r="AD259" s="1062"/>
      <c r="AE259" s="1062"/>
      <c r="AF259" s="1062"/>
      <c r="AG259" s="1062"/>
      <c r="AH259" s="1062"/>
      <c r="AI259" s="1062"/>
      <c r="AJ259" s="1062"/>
      <c r="AK259" s="1062"/>
      <c r="AL259" s="1062"/>
      <c r="AM259" s="1062"/>
      <c r="AN259" s="1062"/>
      <c r="AO259" s="1062"/>
      <c r="AP259" s="1062"/>
      <c r="AQ259" s="1062"/>
      <c r="AR259" s="1062"/>
      <c r="AS259" s="1062"/>
      <c r="AT259" s="1062"/>
      <c r="AU259" s="1062"/>
      <c r="AV259" s="1062"/>
      <c r="AW259" s="1061" t="s">
        <v>254</v>
      </c>
      <c r="AX259" s="1061"/>
      <c r="AY259" s="1061"/>
      <c r="AZ259" s="1061"/>
      <c r="BA259" s="1061"/>
      <c r="BB259" s="1061"/>
      <c r="BC259" s="1061"/>
      <c r="BD259" s="1061"/>
      <c r="BE259" s="1061"/>
      <c r="BF259" s="1061"/>
      <c r="BG259" s="1061"/>
      <c r="BH259" s="1061"/>
      <c r="BI259" s="1061"/>
      <c r="BJ259" s="1061"/>
      <c r="BK259" s="1061"/>
      <c r="BL259" s="1061"/>
      <c r="BM259" s="1061"/>
      <c r="BN259" s="1061"/>
      <c r="BO259" s="1061"/>
      <c r="BP259" s="1061"/>
      <c r="BQ259" s="1061"/>
      <c r="BR259" s="1061"/>
      <c r="BS259" s="1061"/>
      <c r="BT259" s="1061"/>
      <c r="BU259" s="1061"/>
      <c r="BV259" s="1061"/>
      <c r="BW259" s="1061"/>
      <c r="BX259" s="1061"/>
    </row>
    <row r="260" spans="1:76" ht="12.75" hidden="1" customHeight="1" outlineLevel="1">
      <c r="A260" s="171"/>
      <c r="B260" s="1"/>
      <c r="C260" s="83" t="str">
        <f>+CoNFN!F5</f>
        <v>TRCrmr</v>
      </c>
      <c r="D260" s="399" t="str">
        <f>+CoNFN!F4</f>
        <v>Transferencias corrientes recibidas del resto del mundo-Recursos</v>
      </c>
      <c r="E260" s="207" t="s">
        <v>101</v>
      </c>
      <c r="F260" s="207" t="s">
        <v>69</v>
      </c>
      <c r="G260" s="545"/>
      <c r="H260" s="178"/>
      <c r="I260" s="178"/>
      <c r="J260" s="178"/>
      <c r="K260" s="178"/>
      <c r="L260" s="178"/>
      <c r="M260" s="178"/>
      <c r="N260" s="178"/>
      <c r="O260" s="178"/>
      <c r="P260" s="178"/>
      <c r="Q260" s="178"/>
      <c r="R260" s="1061" t="s">
        <v>165</v>
      </c>
      <c r="S260" s="1061"/>
      <c r="T260" s="1061"/>
      <c r="U260" s="1061"/>
      <c r="V260" s="1061"/>
      <c r="W260" s="1061"/>
      <c r="X260" s="1061"/>
      <c r="Y260" s="1061"/>
      <c r="Z260" s="1061"/>
      <c r="AA260" s="1061"/>
      <c r="AB260" s="1061"/>
      <c r="AC260" s="1061"/>
      <c r="AD260" s="1061"/>
      <c r="AE260" s="1061"/>
      <c r="AF260" s="1061"/>
      <c r="AG260" s="1061"/>
      <c r="AH260" s="1061"/>
      <c r="AI260" s="1061"/>
      <c r="AJ260" s="1061"/>
      <c r="AK260" s="1061"/>
      <c r="AL260" s="1061"/>
      <c r="AM260" s="1061"/>
      <c r="AN260" s="1061"/>
      <c r="AO260" s="1061"/>
      <c r="AP260" s="1061"/>
      <c r="AQ260" s="1061"/>
      <c r="AR260" s="1061"/>
      <c r="AS260" s="1061"/>
      <c r="AT260" s="1061"/>
      <c r="AU260" s="1061"/>
      <c r="AV260" s="1061"/>
      <c r="AW260" s="1062" t="s">
        <v>253</v>
      </c>
      <c r="AX260" s="1062"/>
      <c r="AY260" s="1062"/>
      <c r="AZ260" s="1062"/>
      <c r="BA260" s="1068" t="s">
        <v>917</v>
      </c>
      <c r="BB260" s="1068"/>
      <c r="BC260" s="1068"/>
      <c r="BD260" s="1068"/>
      <c r="BE260" s="1068"/>
      <c r="BF260" s="1068"/>
      <c r="BG260" s="1068"/>
      <c r="BH260" s="1068"/>
      <c r="BI260" s="1068"/>
      <c r="BJ260" s="1068"/>
      <c r="BK260" s="1068"/>
      <c r="BL260" s="1068"/>
      <c r="BM260" s="1068"/>
      <c r="BN260" s="1068"/>
      <c r="BO260" s="1068"/>
      <c r="BP260" s="1068"/>
      <c r="BQ260" s="1068"/>
      <c r="BR260" s="1068"/>
      <c r="BS260" s="1068"/>
      <c r="BT260" s="1068"/>
      <c r="BU260" s="1068"/>
      <c r="BV260" s="1068"/>
      <c r="BW260" s="1068"/>
      <c r="BX260" s="1068"/>
    </row>
    <row r="261" spans="1:76" ht="12.75" hidden="1" customHeight="1" outlineLevel="1">
      <c r="A261" s="171"/>
      <c r="B261" s="1"/>
      <c r="C261" s="83" t="str">
        <f>+CoNFN!G5</f>
        <v>TRCrme</v>
      </c>
      <c r="D261" s="399" t="str">
        <f>+CoNFN!G4</f>
        <v>Transferencias corrientes pagadas al resto del mundo-Empleos</v>
      </c>
      <c r="E261" s="207" t="s">
        <v>101</v>
      </c>
      <c r="F261" s="207" t="s">
        <v>69</v>
      </c>
      <c r="G261" s="545"/>
      <c r="H261" s="178"/>
      <c r="I261" s="178"/>
      <c r="J261" s="178"/>
      <c r="K261" s="178"/>
      <c r="L261" s="178"/>
      <c r="M261" s="178"/>
      <c r="N261" s="178"/>
      <c r="O261" s="178"/>
      <c r="P261" s="178"/>
      <c r="Q261" s="178"/>
      <c r="R261" s="1061" t="s">
        <v>165</v>
      </c>
      <c r="S261" s="1061"/>
      <c r="T261" s="1061"/>
      <c r="U261" s="1061"/>
      <c r="V261" s="1061"/>
      <c r="W261" s="1061"/>
      <c r="X261" s="1061"/>
      <c r="Y261" s="1061"/>
      <c r="Z261" s="1061"/>
      <c r="AA261" s="1061"/>
      <c r="AB261" s="1061"/>
      <c r="AC261" s="1061"/>
      <c r="AD261" s="1061"/>
      <c r="AE261" s="1061"/>
      <c r="AF261" s="1061"/>
      <c r="AG261" s="1061"/>
      <c r="AH261" s="1061"/>
      <c r="AI261" s="1061"/>
      <c r="AJ261" s="1061"/>
      <c r="AK261" s="1061"/>
      <c r="AL261" s="1061"/>
      <c r="AM261" s="1061"/>
      <c r="AN261" s="1061"/>
      <c r="AO261" s="1061"/>
      <c r="AP261" s="1061"/>
      <c r="AQ261" s="1061"/>
      <c r="AR261" s="1061"/>
      <c r="AS261" s="1061"/>
      <c r="AT261" s="1061"/>
      <c r="AU261" s="1061"/>
      <c r="AV261" s="1061"/>
      <c r="AW261" s="1062" t="s">
        <v>253</v>
      </c>
      <c r="AX261" s="1062"/>
      <c r="AY261" s="1062"/>
      <c r="AZ261" s="1062"/>
      <c r="BA261" s="1068" t="s">
        <v>917</v>
      </c>
      <c r="BB261" s="1068"/>
      <c r="BC261" s="1068"/>
      <c r="BD261" s="1068"/>
      <c r="BE261" s="1068"/>
      <c r="BF261" s="1068"/>
      <c r="BG261" s="1068"/>
      <c r="BH261" s="1068"/>
      <c r="BI261" s="1068"/>
      <c r="BJ261" s="1068"/>
      <c r="BK261" s="1068"/>
      <c r="BL261" s="1068"/>
      <c r="BM261" s="1068"/>
      <c r="BN261" s="1068"/>
      <c r="BO261" s="1068"/>
      <c r="BP261" s="1068"/>
      <c r="BQ261" s="1068"/>
      <c r="BR261" s="1068"/>
      <c r="BS261" s="1068"/>
      <c r="BT261" s="1068"/>
      <c r="BU261" s="1068"/>
      <c r="BV261" s="1068"/>
      <c r="BW261" s="1068"/>
      <c r="BX261" s="1068"/>
    </row>
    <row r="262" spans="1:76" ht="12.75" hidden="1" customHeight="1" outlineLevel="1">
      <c r="A262" s="171"/>
      <c r="B262" s="1"/>
      <c r="C262" s="83" t="str">
        <f>+CoNFN!H5</f>
        <v>TRCNrm</v>
      </c>
      <c r="D262" s="399" t="str">
        <f>+CoNFN!H4</f>
        <v>Transferencias corrientes netas con el resto del mundo</v>
      </c>
      <c r="E262" s="207" t="s">
        <v>101</v>
      </c>
      <c r="F262" s="207" t="s">
        <v>69</v>
      </c>
      <c r="G262" s="545"/>
      <c r="H262" s="178"/>
      <c r="I262" s="178"/>
      <c r="J262" s="178"/>
      <c r="K262" s="178"/>
      <c r="L262" s="178"/>
      <c r="M262" s="178"/>
      <c r="N262" s="178"/>
      <c r="O262" s="178"/>
      <c r="P262" s="178"/>
      <c r="Q262" s="178"/>
      <c r="R262" s="1062" t="s">
        <v>248</v>
      </c>
      <c r="S262" s="1062"/>
      <c r="T262" s="1062"/>
      <c r="U262" s="1062"/>
      <c r="V262" s="1062"/>
      <c r="W262" s="1062"/>
      <c r="X262" s="1062"/>
      <c r="Y262" s="1062"/>
      <c r="Z262" s="1062"/>
      <c r="AA262" s="1062"/>
      <c r="AB262" s="1062"/>
      <c r="AC262" s="1062"/>
      <c r="AD262" s="1062"/>
      <c r="AE262" s="1062"/>
      <c r="AF262" s="1062"/>
      <c r="AG262" s="1062"/>
      <c r="AH262" s="1062"/>
      <c r="AI262" s="1062"/>
      <c r="AJ262" s="1062"/>
      <c r="AK262" s="1062"/>
      <c r="AL262" s="1062"/>
      <c r="AM262" s="1062"/>
      <c r="AN262" s="1062"/>
      <c r="AO262" s="1062"/>
      <c r="AP262" s="1062"/>
      <c r="AQ262" s="1062"/>
      <c r="AR262" s="1062"/>
      <c r="AS262" s="1062"/>
      <c r="AT262" s="1062"/>
      <c r="AU262" s="1062"/>
      <c r="AV262" s="1062"/>
      <c r="AW262" s="1061" t="s">
        <v>255</v>
      </c>
      <c r="AX262" s="1061"/>
      <c r="AY262" s="1061"/>
      <c r="AZ262" s="1061"/>
      <c r="BA262" s="1061"/>
      <c r="BB262" s="1061"/>
      <c r="BC262" s="1061"/>
      <c r="BD262" s="1061"/>
      <c r="BE262" s="1061"/>
      <c r="BF262" s="1061"/>
      <c r="BG262" s="1061"/>
      <c r="BH262" s="1061"/>
      <c r="BI262" s="1061"/>
      <c r="BJ262" s="1061"/>
      <c r="BK262" s="1061"/>
      <c r="BL262" s="1061"/>
      <c r="BM262" s="1061"/>
      <c r="BN262" s="1061"/>
      <c r="BO262" s="1061"/>
      <c r="BP262" s="1061"/>
      <c r="BQ262" s="1061"/>
      <c r="BR262" s="1061"/>
      <c r="BS262" s="1061"/>
      <c r="BT262" s="1061"/>
      <c r="BU262" s="1061"/>
      <c r="BV262" s="1061"/>
      <c r="BW262" s="1061"/>
      <c r="BX262" s="1061"/>
    </row>
    <row r="263" spans="1:76" ht="12.75" hidden="1" customHeight="1" outlineLevel="1">
      <c r="A263" s="171"/>
      <c r="B263" s="1"/>
      <c r="C263" s="83" t="str">
        <f>+CoNFN!I5</f>
        <v>RNBD</v>
      </c>
      <c r="D263" s="399" t="str">
        <f>+CoNFN!I4</f>
        <v>Renta disponible nacional bruta</v>
      </c>
      <c r="E263" s="207" t="s">
        <v>101</v>
      </c>
      <c r="F263" s="207" t="s">
        <v>69</v>
      </c>
      <c r="G263" s="545"/>
      <c r="H263" s="178"/>
      <c r="I263" s="178"/>
      <c r="J263" s="178"/>
      <c r="K263" s="178"/>
      <c r="L263" s="178"/>
      <c r="M263" s="178"/>
      <c r="N263" s="178"/>
      <c r="O263" s="178"/>
      <c r="P263" s="178"/>
      <c r="Q263" s="178"/>
      <c r="R263" s="1062" t="s">
        <v>248</v>
      </c>
      <c r="S263" s="1062"/>
      <c r="T263" s="1062"/>
      <c r="U263" s="1062"/>
      <c r="V263" s="1062"/>
      <c r="W263" s="1062"/>
      <c r="X263" s="1062"/>
      <c r="Y263" s="1062"/>
      <c r="Z263" s="1062"/>
      <c r="AA263" s="1062"/>
      <c r="AB263" s="1062"/>
      <c r="AC263" s="1062"/>
      <c r="AD263" s="1062"/>
      <c r="AE263" s="1062"/>
      <c r="AF263" s="1062"/>
      <c r="AG263" s="1062"/>
      <c r="AH263" s="1062"/>
      <c r="AI263" s="1062"/>
      <c r="AJ263" s="1062"/>
      <c r="AK263" s="1062"/>
      <c r="AL263" s="1062"/>
      <c r="AM263" s="1062"/>
      <c r="AN263" s="1062"/>
      <c r="AO263" s="1062"/>
      <c r="AP263" s="1062"/>
      <c r="AQ263" s="1062"/>
      <c r="AR263" s="1062"/>
      <c r="AS263" s="1062"/>
      <c r="AT263" s="1062"/>
      <c r="AU263" s="1062"/>
      <c r="AV263" s="1062"/>
      <c r="AW263" s="1061" t="s">
        <v>256</v>
      </c>
      <c r="AX263" s="1061"/>
      <c r="AY263" s="1061"/>
      <c r="AZ263" s="1061"/>
      <c r="BA263" s="1061"/>
      <c r="BB263" s="1061"/>
      <c r="BC263" s="1061"/>
      <c r="BD263" s="1061"/>
      <c r="BE263" s="1061"/>
      <c r="BF263" s="1061"/>
      <c r="BG263" s="1061"/>
      <c r="BH263" s="1061"/>
      <c r="BI263" s="1061"/>
      <c r="BJ263" s="1061"/>
      <c r="BK263" s="1061"/>
      <c r="BL263" s="1061"/>
      <c r="BM263" s="1061"/>
      <c r="BN263" s="1061"/>
      <c r="BO263" s="1061"/>
      <c r="BP263" s="1061"/>
      <c r="BQ263" s="1061"/>
      <c r="BR263" s="1061"/>
      <c r="BS263" s="1061"/>
      <c r="BT263" s="1061"/>
      <c r="BU263" s="1061"/>
      <c r="BV263" s="1061"/>
      <c r="BW263" s="1061"/>
      <c r="BX263" s="1061"/>
    </row>
    <row r="264" spans="1:76" ht="12.75" hidden="1" customHeight="1" outlineLevel="1">
      <c r="A264" s="171"/>
      <c r="B264" s="1"/>
      <c r="C264" s="83" t="str">
        <f>+CoNFN!J5</f>
        <v>CCF</v>
      </c>
      <c r="D264" s="399" t="str">
        <f>+CoNFN!J4</f>
        <v>Consumo de capital fijo</v>
      </c>
      <c r="E264" s="207" t="s">
        <v>101</v>
      </c>
      <c r="F264" s="207" t="s">
        <v>69</v>
      </c>
      <c r="G264" s="545"/>
      <c r="H264" s="1062" t="s">
        <v>20</v>
      </c>
      <c r="I264" s="1062"/>
      <c r="J264" s="1062"/>
      <c r="K264" s="1062"/>
      <c r="L264" s="1062"/>
      <c r="M264" s="1062"/>
      <c r="N264" s="1062"/>
      <c r="O264" s="1062"/>
      <c r="P264" s="1062"/>
      <c r="Q264" s="1062"/>
      <c r="R264" s="1062"/>
      <c r="S264" s="1062"/>
      <c r="T264" s="1062"/>
      <c r="U264" s="1062"/>
      <c r="V264" s="1062"/>
      <c r="W264" s="1062"/>
      <c r="X264" s="1062"/>
      <c r="Y264" s="1073" t="s">
        <v>4</v>
      </c>
      <c r="Z264" s="1073"/>
      <c r="AA264" s="1073"/>
      <c r="AB264" s="1073"/>
      <c r="AC264" s="1073"/>
      <c r="AD264" s="1073"/>
      <c r="AE264" s="1073"/>
      <c r="AF264" s="1073"/>
      <c r="AG264" s="1073"/>
      <c r="AH264" s="1073"/>
      <c r="AI264" s="1073"/>
      <c r="AJ264" s="1073"/>
      <c r="AK264" s="1073"/>
      <c r="AL264" s="1073"/>
      <c r="AM264" s="1073"/>
      <c r="AN264" s="1073"/>
      <c r="AO264" s="1073"/>
      <c r="AP264" s="1073"/>
      <c r="AQ264" s="1073"/>
      <c r="AR264" s="1073"/>
      <c r="AS264" s="1073"/>
      <c r="AT264" s="1073"/>
      <c r="AU264" s="1073"/>
      <c r="AV264" s="1073"/>
      <c r="AW264" s="1062" t="s">
        <v>915</v>
      </c>
      <c r="AX264" s="1062"/>
      <c r="AY264" s="1062"/>
      <c r="AZ264" s="1062"/>
      <c r="BA264" s="1062"/>
      <c r="BB264" s="1062"/>
      <c r="BC264" s="1062"/>
      <c r="BD264" s="1062"/>
      <c r="BE264" s="1062"/>
      <c r="BF264" s="1062"/>
      <c r="BG264" s="1062"/>
      <c r="BH264" s="1062"/>
      <c r="BI264" s="1062"/>
      <c r="BJ264" s="1062"/>
      <c r="BK264" s="1062"/>
      <c r="BL264" s="1062"/>
      <c r="BM264" s="1062"/>
      <c r="BN264" s="1062"/>
      <c r="BO264" s="1062"/>
      <c r="BP264" s="1062"/>
      <c r="BQ264" s="1062"/>
      <c r="BR264" s="1062"/>
      <c r="BS264" s="1062"/>
      <c r="BT264" s="1062"/>
      <c r="BU264" s="1062"/>
      <c r="BV264" s="1062"/>
      <c r="BW264" s="1062"/>
      <c r="BX264" s="1062"/>
    </row>
    <row r="265" spans="1:76" ht="12.75" hidden="1" customHeight="1" outlineLevel="1">
      <c r="A265" s="171"/>
      <c r="B265" s="1"/>
      <c r="C265" s="83" t="str">
        <f>+CoNFN!K5</f>
        <v>RNND</v>
      </c>
      <c r="D265" s="399" t="str">
        <f>+CoNFN!K4</f>
        <v>Renta disponible nacional neta</v>
      </c>
      <c r="E265" s="207" t="s">
        <v>101</v>
      </c>
      <c r="F265" s="207" t="s">
        <v>69</v>
      </c>
      <c r="G265" s="545"/>
      <c r="H265" s="178"/>
      <c r="I265" s="178"/>
      <c r="J265" s="178"/>
      <c r="K265" s="178"/>
      <c r="L265" s="178"/>
      <c r="M265" s="178"/>
      <c r="N265" s="178"/>
      <c r="O265" s="178"/>
      <c r="P265" s="178"/>
      <c r="Q265" s="178"/>
      <c r="R265" s="1062" t="s">
        <v>257</v>
      </c>
      <c r="S265" s="1062"/>
      <c r="T265" s="1062"/>
      <c r="U265" s="1062"/>
      <c r="V265" s="1062"/>
      <c r="W265" s="1062"/>
      <c r="X265" s="1062"/>
      <c r="Y265" s="1062"/>
      <c r="Z265" s="1062"/>
      <c r="AA265" s="1062"/>
      <c r="AB265" s="1062"/>
      <c r="AC265" s="1062"/>
      <c r="AD265" s="1062"/>
      <c r="AE265" s="1062"/>
      <c r="AF265" s="1062"/>
      <c r="AG265" s="1062"/>
      <c r="AH265" s="1062"/>
      <c r="AI265" s="1062"/>
      <c r="AJ265" s="1062"/>
      <c r="AK265" s="1062"/>
      <c r="AL265" s="1062"/>
      <c r="AM265" s="1062"/>
      <c r="AN265" s="1062"/>
      <c r="AO265" s="1062"/>
      <c r="AP265" s="1062"/>
      <c r="AQ265" s="1062"/>
      <c r="AR265" s="1062"/>
      <c r="AS265" s="1062"/>
      <c r="AT265" s="1062"/>
      <c r="AU265" s="1062"/>
      <c r="AV265" s="1062"/>
      <c r="AW265" s="1062"/>
      <c r="AX265" s="1062"/>
      <c r="AY265" s="1062"/>
      <c r="AZ265" s="1062"/>
      <c r="BA265" s="1062"/>
      <c r="BB265" s="1062"/>
      <c r="BC265" s="1062"/>
      <c r="BD265" s="1062"/>
      <c r="BE265" s="1062"/>
      <c r="BF265" s="1062"/>
      <c r="BG265" s="1062"/>
      <c r="BH265" s="1062"/>
      <c r="BI265" s="1062"/>
      <c r="BJ265" s="1062"/>
      <c r="BK265" s="1062"/>
      <c r="BL265" s="1062"/>
      <c r="BM265" s="1062"/>
      <c r="BN265" s="1062"/>
      <c r="BO265" s="1062"/>
      <c r="BP265" s="1062"/>
      <c r="BQ265" s="1062"/>
      <c r="BR265" s="1062"/>
      <c r="BS265" s="1062"/>
      <c r="BT265" s="1062"/>
      <c r="BU265" s="1062"/>
      <c r="BV265" s="1062"/>
      <c r="BW265" s="1062"/>
      <c r="BX265" s="1062"/>
    </row>
    <row r="266" spans="1:76" ht="12.75" hidden="1" customHeight="1" outlineLevel="1">
      <c r="A266" s="171"/>
      <c r="B266" s="1"/>
      <c r="C266" s="83" t="str">
        <f>+CoNFN!L5</f>
        <v>Cpr</v>
      </c>
      <c r="D266" s="399" t="str">
        <f>+CoNFN!L4</f>
        <v>Gasto en consumo final de los hogares e ISFLSH</v>
      </c>
      <c r="E266" s="207" t="s">
        <v>101</v>
      </c>
      <c r="F266" s="207" t="s">
        <v>69</v>
      </c>
      <c r="G266" s="545"/>
      <c r="H266" s="1062" t="s">
        <v>3</v>
      </c>
      <c r="I266" s="1062"/>
      <c r="J266" s="1062"/>
      <c r="K266" s="1062"/>
      <c r="L266" s="1062"/>
      <c r="M266" s="1062"/>
      <c r="N266" s="1062"/>
      <c r="O266" s="1062"/>
      <c r="P266" s="1062"/>
      <c r="Q266" s="1062"/>
      <c r="R266" s="1061" t="s">
        <v>4</v>
      </c>
      <c r="S266" s="1061"/>
      <c r="T266" s="1061"/>
      <c r="U266" s="1061"/>
      <c r="V266" s="1061"/>
      <c r="W266" s="1061"/>
      <c r="X266" s="1061"/>
      <c r="Y266" s="1061"/>
      <c r="Z266" s="1061"/>
      <c r="AA266" s="1061"/>
      <c r="AB266" s="1061"/>
      <c r="AC266" s="1061"/>
      <c r="AD266" s="1061"/>
      <c r="AE266" s="1061"/>
      <c r="AF266" s="1061"/>
      <c r="AG266" s="1061"/>
      <c r="AH266" s="1062" t="s">
        <v>5</v>
      </c>
      <c r="AI266" s="1062"/>
      <c r="AJ266" s="1062"/>
      <c r="AK266" s="1062"/>
      <c r="AL266" s="1062"/>
      <c r="AM266" s="1062"/>
      <c r="AN266" s="1062"/>
      <c r="AO266" s="1062"/>
      <c r="AP266" s="1062"/>
      <c r="AQ266" s="1062"/>
      <c r="AR266" s="1062"/>
      <c r="AS266" s="1062"/>
      <c r="AT266" s="1062"/>
      <c r="AU266" s="1062"/>
      <c r="AV266" s="1062"/>
      <c r="AW266" s="1061" t="s">
        <v>917</v>
      </c>
      <c r="AX266" s="1061"/>
      <c r="AY266" s="1061"/>
      <c r="AZ266" s="1061"/>
      <c r="BA266" s="1061"/>
      <c r="BB266" s="1061"/>
      <c r="BC266" s="1061"/>
      <c r="BD266" s="1061"/>
      <c r="BE266" s="1061"/>
      <c r="BF266" s="1061"/>
      <c r="BG266" s="1061"/>
      <c r="BH266" s="1061"/>
      <c r="BI266" s="1061"/>
      <c r="BJ266" s="1061"/>
      <c r="BK266" s="1061"/>
      <c r="BL266" s="1061"/>
      <c r="BM266" s="1061"/>
      <c r="BN266" s="1061"/>
      <c r="BO266" s="1061"/>
      <c r="BP266" s="1061"/>
      <c r="BQ266" s="1061"/>
      <c r="BR266" s="1061"/>
      <c r="BS266" s="1061"/>
      <c r="BT266" s="1061"/>
      <c r="BU266" s="1061"/>
      <c r="BV266" s="1061"/>
      <c r="BW266" s="1061"/>
      <c r="BX266" s="1061"/>
    </row>
    <row r="267" spans="1:76" ht="12.75" hidden="1" customHeight="1" outlineLevel="1">
      <c r="A267" s="171"/>
      <c r="B267" s="1"/>
      <c r="C267" s="83" t="str">
        <f>+CoNFN!M5</f>
        <v>Cpu</v>
      </c>
      <c r="D267" s="399" t="str">
        <f>+CoNFN!M4</f>
        <v>Gasto en consumo final de las AAPP</v>
      </c>
      <c r="E267" s="207" t="s">
        <v>101</v>
      </c>
      <c r="F267" s="207" t="s">
        <v>69</v>
      </c>
      <c r="G267" s="545"/>
      <c r="H267" s="1062" t="s">
        <v>3</v>
      </c>
      <c r="I267" s="1062"/>
      <c r="J267" s="1062"/>
      <c r="K267" s="1062"/>
      <c r="L267" s="1062"/>
      <c r="M267" s="1062"/>
      <c r="N267" s="1062"/>
      <c r="O267" s="1062"/>
      <c r="P267" s="1062"/>
      <c r="Q267" s="1062"/>
      <c r="R267" s="1061" t="s">
        <v>4</v>
      </c>
      <c r="S267" s="1061"/>
      <c r="T267" s="1061"/>
      <c r="U267" s="1061"/>
      <c r="V267" s="1061"/>
      <c r="W267" s="1061"/>
      <c r="X267" s="1061"/>
      <c r="Y267" s="1061"/>
      <c r="Z267" s="1061"/>
      <c r="AA267" s="1061"/>
      <c r="AB267" s="1061"/>
      <c r="AC267" s="1061"/>
      <c r="AD267" s="1061"/>
      <c r="AE267" s="1061"/>
      <c r="AF267" s="1061"/>
      <c r="AG267" s="1061"/>
      <c r="AH267" s="1062" t="s">
        <v>5</v>
      </c>
      <c r="AI267" s="1062"/>
      <c r="AJ267" s="1062"/>
      <c r="AK267" s="1062"/>
      <c r="AL267" s="1062"/>
      <c r="AM267" s="1062"/>
      <c r="AN267" s="1062"/>
      <c r="AO267" s="1062"/>
      <c r="AP267" s="1062"/>
      <c r="AQ267" s="1062"/>
      <c r="AR267" s="1062"/>
      <c r="AS267" s="1062"/>
      <c r="AT267" s="1062"/>
      <c r="AU267" s="1062"/>
      <c r="AV267" s="1062"/>
      <c r="AW267" s="1061" t="s">
        <v>917</v>
      </c>
      <c r="AX267" s="1061"/>
      <c r="AY267" s="1061"/>
      <c r="AZ267" s="1061"/>
      <c r="BA267" s="1061"/>
      <c r="BB267" s="1061"/>
      <c r="BC267" s="1061"/>
      <c r="BD267" s="1061"/>
      <c r="BE267" s="1061"/>
      <c r="BF267" s="1061"/>
      <c r="BG267" s="1061"/>
      <c r="BH267" s="1061"/>
      <c r="BI267" s="1061"/>
      <c r="BJ267" s="1061"/>
      <c r="BK267" s="1061"/>
      <c r="BL267" s="1061"/>
      <c r="BM267" s="1061"/>
      <c r="BN267" s="1061"/>
      <c r="BO267" s="1061"/>
      <c r="BP267" s="1061"/>
      <c r="BQ267" s="1061"/>
      <c r="BR267" s="1061"/>
      <c r="BS267" s="1061"/>
      <c r="BT267" s="1061"/>
      <c r="BU267" s="1061"/>
      <c r="BV267" s="1061"/>
      <c r="BW267" s="1061"/>
      <c r="BX267" s="1061"/>
    </row>
    <row r="268" spans="1:76" ht="12.75" hidden="1" customHeight="1" outlineLevel="1">
      <c r="A268" s="171"/>
      <c r="B268" s="1"/>
      <c r="C268" s="83" t="str">
        <f>+CoNFN!N5</f>
        <v>SNB</v>
      </c>
      <c r="D268" s="399" t="str">
        <f>+CoNFN!N4</f>
        <v>Ahorro nacional bruto</v>
      </c>
      <c r="E268" s="207" t="s">
        <v>101</v>
      </c>
      <c r="F268" s="207" t="s">
        <v>69</v>
      </c>
      <c r="G268" s="545"/>
      <c r="H268" s="178"/>
      <c r="I268" s="178"/>
      <c r="J268" s="178"/>
      <c r="K268" s="178"/>
      <c r="L268" s="178"/>
      <c r="M268" s="178"/>
      <c r="N268" s="178"/>
      <c r="O268" s="178"/>
      <c r="P268" s="178"/>
      <c r="Q268" s="178"/>
      <c r="R268" s="1062" t="s">
        <v>258</v>
      </c>
      <c r="S268" s="1062"/>
      <c r="T268" s="1062"/>
      <c r="U268" s="1062"/>
      <c r="V268" s="1062"/>
      <c r="W268" s="1062"/>
      <c r="X268" s="1062"/>
      <c r="Y268" s="1062"/>
      <c r="Z268" s="1062"/>
      <c r="AA268" s="1062"/>
      <c r="AB268" s="1062"/>
      <c r="AC268" s="1062"/>
      <c r="AD268" s="1062"/>
      <c r="AE268" s="1062"/>
      <c r="AF268" s="1062"/>
      <c r="AG268" s="1062"/>
      <c r="AH268" s="1062"/>
      <c r="AI268" s="1062"/>
      <c r="AJ268" s="1062"/>
      <c r="AK268" s="1062"/>
      <c r="AL268" s="1062"/>
      <c r="AM268" s="1062"/>
      <c r="AN268" s="1062"/>
      <c r="AO268" s="1062"/>
      <c r="AP268" s="1062"/>
      <c r="AQ268" s="1062"/>
      <c r="AR268" s="1062"/>
      <c r="AS268" s="1062"/>
      <c r="AT268" s="1062"/>
      <c r="AU268" s="1062"/>
      <c r="AV268" s="1062"/>
      <c r="AW268" s="1062"/>
      <c r="AX268" s="1062"/>
      <c r="AY268" s="1062"/>
      <c r="AZ268" s="1062"/>
      <c r="BA268" s="1062"/>
      <c r="BB268" s="1062"/>
      <c r="BC268" s="1062"/>
      <c r="BD268" s="1062"/>
      <c r="BE268" s="1062"/>
      <c r="BF268" s="1062"/>
      <c r="BG268" s="1062"/>
      <c r="BH268" s="1062"/>
      <c r="BI268" s="1062"/>
      <c r="BJ268" s="1062"/>
      <c r="BK268" s="1062"/>
      <c r="BL268" s="1062"/>
      <c r="BM268" s="1062"/>
      <c r="BN268" s="1062"/>
      <c r="BO268" s="1062"/>
      <c r="BP268" s="1062"/>
      <c r="BQ268" s="1062"/>
      <c r="BR268" s="1062"/>
      <c r="BS268" s="1062"/>
      <c r="BT268" s="1062"/>
      <c r="BU268" s="1062"/>
      <c r="BV268" s="1062"/>
      <c r="BW268" s="1062"/>
      <c r="BX268" s="1062"/>
    </row>
    <row r="269" spans="1:76" ht="12.75" hidden="1" customHeight="1" outlineLevel="1">
      <c r="A269" s="171"/>
      <c r="B269" s="1"/>
      <c r="C269" s="83" t="str">
        <f>+CoNFN!O5</f>
        <v>FBC</v>
      </c>
      <c r="D269" s="399" t="str">
        <f>+CoNFN!O4</f>
        <v>Formación bruta de capital</v>
      </c>
      <c r="E269" s="207" t="s">
        <v>101</v>
      </c>
      <c r="F269" s="207" t="s">
        <v>69</v>
      </c>
      <c r="G269" s="545"/>
      <c r="H269" s="1062" t="s">
        <v>3</v>
      </c>
      <c r="I269" s="1062"/>
      <c r="J269" s="1062"/>
      <c r="K269" s="1062"/>
      <c r="L269" s="1062"/>
      <c r="M269" s="1062"/>
      <c r="N269" s="1062"/>
      <c r="O269" s="1062"/>
      <c r="P269" s="1062"/>
      <c r="Q269" s="1062"/>
      <c r="R269" s="1061" t="s">
        <v>4</v>
      </c>
      <c r="S269" s="1061"/>
      <c r="T269" s="1061"/>
      <c r="U269" s="1061"/>
      <c r="V269" s="1061"/>
      <c r="W269" s="1061"/>
      <c r="X269" s="1061"/>
      <c r="Y269" s="1061"/>
      <c r="Z269" s="1061"/>
      <c r="AA269" s="1061"/>
      <c r="AB269" s="1061"/>
      <c r="AC269" s="1061"/>
      <c r="AD269" s="1061"/>
      <c r="AE269" s="1061"/>
      <c r="AF269" s="1061"/>
      <c r="AG269" s="1061"/>
      <c r="AH269" s="1062" t="s">
        <v>5</v>
      </c>
      <c r="AI269" s="1062"/>
      <c r="AJ269" s="1062"/>
      <c r="AK269" s="1062"/>
      <c r="AL269" s="1062"/>
      <c r="AM269" s="1062"/>
      <c r="AN269" s="1062"/>
      <c r="AO269" s="1062"/>
      <c r="AP269" s="1062"/>
      <c r="AQ269" s="1062"/>
      <c r="AR269" s="1062"/>
      <c r="AS269" s="1062"/>
      <c r="AT269" s="1062"/>
      <c r="AU269" s="1062"/>
      <c r="AV269" s="1062"/>
      <c r="AW269" s="1061" t="s">
        <v>917</v>
      </c>
      <c r="AX269" s="1061"/>
      <c r="AY269" s="1061"/>
      <c r="AZ269" s="1061"/>
      <c r="BA269" s="1061"/>
      <c r="BB269" s="1061"/>
      <c r="BC269" s="1061"/>
      <c r="BD269" s="1061"/>
      <c r="BE269" s="1061"/>
      <c r="BF269" s="1061"/>
      <c r="BG269" s="1061"/>
      <c r="BH269" s="1061"/>
      <c r="BI269" s="1061"/>
      <c r="BJ269" s="1061"/>
      <c r="BK269" s="1061"/>
      <c r="BL269" s="1061"/>
      <c r="BM269" s="1061"/>
      <c r="BN269" s="1061"/>
      <c r="BO269" s="1061"/>
      <c r="BP269" s="1061"/>
      <c r="BQ269" s="1061"/>
      <c r="BR269" s="1061"/>
      <c r="BS269" s="1061"/>
      <c r="BT269" s="1061"/>
      <c r="BU269" s="1061"/>
      <c r="BV269" s="1061"/>
      <c r="BW269" s="1061"/>
      <c r="BX269" s="1061"/>
    </row>
    <row r="270" spans="1:76" ht="12.75" hidden="1" customHeight="1" outlineLevel="1">
      <c r="A270" s="171"/>
      <c r="B270" s="1"/>
      <c r="C270" s="83" t="str">
        <f>+CoNFN!P5</f>
        <v>TRKrmr</v>
      </c>
      <c r="D270" s="399" t="str">
        <f>+CoNFN!P4</f>
        <v>Transferencias de capital recibidas del resto del mundo-Recursos</v>
      </c>
      <c r="E270" s="207" t="s">
        <v>101</v>
      </c>
      <c r="F270" s="207" t="s">
        <v>69</v>
      </c>
      <c r="G270" s="545"/>
      <c r="H270" s="178"/>
      <c r="I270" s="178"/>
      <c r="J270" s="178"/>
      <c r="K270" s="178"/>
      <c r="L270" s="178"/>
      <c r="M270" s="178"/>
      <c r="N270" s="178"/>
      <c r="O270" s="178"/>
      <c r="P270" s="178"/>
      <c r="Q270" s="178"/>
      <c r="R270" s="1061" t="s">
        <v>165</v>
      </c>
      <c r="S270" s="1061"/>
      <c r="T270" s="1061"/>
      <c r="U270" s="1061"/>
      <c r="V270" s="1061"/>
      <c r="W270" s="1061"/>
      <c r="X270" s="1061"/>
      <c r="Y270" s="1061"/>
      <c r="Z270" s="1061"/>
      <c r="AA270" s="1061"/>
      <c r="AB270" s="1061"/>
      <c r="AC270" s="1061"/>
      <c r="AD270" s="1061"/>
      <c r="AE270" s="1061"/>
      <c r="AF270" s="1061"/>
      <c r="AG270" s="1061"/>
      <c r="AH270" s="1061"/>
      <c r="AI270" s="1061"/>
      <c r="AJ270" s="1061"/>
      <c r="AK270" s="1061"/>
      <c r="AL270" s="1061"/>
      <c r="AM270" s="1061"/>
      <c r="AN270" s="1061"/>
      <c r="AO270" s="1061"/>
      <c r="AP270" s="1061"/>
      <c r="AQ270" s="1061"/>
      <c r="AR270" s="1061"/>
      <c r="AS270" s="1061"/>
      <c r="AT270" s="1061"/>
      <c r="AU270" s="1061"/>
      <c r="AV270" s="1061"/>
      <c r="AW270" s="1062" t="s">
        <v>253</v>
      </c>
      <c r="AX270" s="1062"/>
      <c r="AY270" s="1062"/>
      <c r="AZ270" s="1062"/>
      <c r="BA270" s="1068" t="s">
        <v>917</v>
      </c>
      <c r="BB270" s="1068"/>
      <c r="BC270" s="1068"/>
      <c r="BD270" s="1068"/>
      <c r="BE270" s="1068"/>
      <c r="BF270" s="1068"/>
      <c r="BG270" s="1068"/>
      <c r="BH270" s="1068"/>
      <c r="BI270" s="1068"/>
      <c r="BJ270" s="1068"/>
      <c r="BK270" s="1068"/>
      <c r="BL270" s="1068"/>
      <c r="BM270" s="1068"/>
      <c r="BN270" s="1068"/>
      <c r="BO270" s="1068"/>
      <c r="BP270" s="1068"/>
      <c r="BQ270" s="1068"/>
      <c r="BR270" s="1068"/>
      <c r="BS270" s="1068"/>
      <c r="BT270" s="1068"/>
      <c r="BU270" s="1068"/>
      <c r="BV270" s="1068"/>
      <c r="BW270" s="1068"/>
      <c r="BX270" s="1068"/>
    </row>
    <row r="271" spans="1:76" ht="12.75" hidden="1" customHeight="1" outlineLevel="1">
      <c r="A271" s="171"/>
      <c r="B271" s="1"/>
      <c r="C271" s="83" t="str">
        <f>+CoNFN!Q5</f>
        <v>TRKrme</v>
      </c>
      <c r="D271" s="399" t="str">
        <f>+CoNFN!Q4</f>
        <v>Transferencias de capital pagadas al resto del mundo-Empleos</v>
      </c>
      <c r="E271" s="207" t="s">
        <v>101</v>
      </c>
      <c r="F271" s="207" t="s">
        <v>69</v>
      </c>
      <c r="G271" s="545"/>
      <c r="H271" s="178"/>
      <c r="I271" s="178"/>
      <c r="J271" s="178"/>
      <c r="K271" s="178"/>
      <c r="L271" s="178"/>
      <c r="M271" s="178"/>
      <c r="N271" s="178"/>
      <c r="O271" s="178"/>
      <c r="P271" s="178"/>
      <c r="Q271" s="178"/>
      <c r="R271" s="1061" t="s">
        <v>165</v>
      </c>
      <c r="S271" s="1061"/>
      <c r="T271" s="1061"/>
      <c r="U271" s="1061"/>
      <c r="V271" s="1061"/>
      <c r="W271" s="1061"/>
      <c r="X271" s="1061"/>
      <c r="Y271" s="1061"/>
      <c r="Z271" s="1061"/>
      <c r="AA271" s="1061"/>
      <c r="AB271" s="1061"/>
      <c r="AC271" s="1061"/>
      <c r="AD271" s="1061"/>
      <c r="AE271" s="1061"/>
      <c r="AF271" s="1061"/>
      <c r="AG271" s="1061"/>
      <c r="AH271" s="1061"/>
      <c r="AI271" s="1061"/>
      <c r="AJ271" s="1061"/>
      <c r="AK271" s="1061"/>
      <c r="AL271" s="1061"/>
      <c r="AM271" s="1061"/>
      <c r="AN271" s="1061"/>
      <c r="AO271" s="1061"/>
      <c r="AP271" s="1061"/>
      <c r="AQ271" s="1061"/>
      <c r="AR271" s="1061"/>
      <c r="AS271" s="1061"/>
      <c r="AT271" s="1061"/>
      <c r="AU271" s="1061"/>
      <c r="AV271" s="1061"/>
      <c r="AW271" s="1062" t="s">
        <v>253</v>
      </c>
      <c r="AX271" s="1062"/>
      <c r="AY271" s="1062"/>
      <c r="AZ271" s="1062"/>
      <c r="BA271" s="1068" t="s">
        <v>917</v>
      </c>
      <c r="BB271" s="1068"/>
      <c r="BC271" s="1068"/>
      <c r="BD271" s="1068"/>
      <c r="BE271" s="1068"/>
      <c r="BF271" s="1068"/>
      <c r="BG271" s="1068"/>
      <c r="BH271" s="1068"/>
      <c r="BI271" s="1068"/>
      <c r="BJ271" s="1068"/>
      <c r="BK271" s="1068"/>
      <c r="BL271" s="1068"/>
      <c r="BM271" s="1068"/>
      <c r="BN271" s="1068"/>
      <c r="BO271" s="1068"/>
      <c r="BP271" s="1068"/>
      <c r="BQ271" s="1068"/>
      <c r="BR271" s="1068"/>
      <c r="BS271" s="1068"/>
      <c r="BT271" s="1068"/>
      <c r="BU271" s="1068"/>
      <c r="BV271" s="1068"/>
      <c r="BW271" s="1068"/>
      <c r="BX271" s="1068"/>
    </row>
    <row r="272" spans="1:76" ht="12.75" hidden="1" customHeight="1" outlineLevel="1">
      <c r="A272" s="171"/>
      <c r="B272" s="1"/>
      <c r="C272" s="83" t="str">
        <f>+CoNFN!R5</f>
        <v>TRKNrm</v>
      </c>
      <c r="D272" s="399" t="str">
        <f>+CoNFN!R4</f>
        <v>Transferencias de capital netas con el resto del mundo</v>
      </c>
      <c r="E272" s="207" t="s">
        <v>101</v>
      </c>
      <c r="F272" s="207" t="s">
        <v>69</v>
      </c>
      <c r="G272" s="83"/>
      <c r="H272" s="178"/>
      <c r="I272" s="178"/>
      <c r="J272" s="178"/>
      <c r="K272" s="178"/>
      <c r="L272" s="178"/>
      <c r="M272" s="178"/>
      <c r="N272" s="178"/>
      <c r="O272" s="178"/>
      <c r="P272" s="178"/>
      <c r="Q272" s="178"/>
      <c r="R272" s="1062" t="s">
        <v>248</v>
      </c>
      <c r="S272" s="1062"/>
      <c r="T272" s="1062"/>
      <c r="U272" s="1062"/>
      <c r="V272" s="1062"/>
      <c r="W272" s="1062"/>
      <c r="X272" s="1062"/>
      <c r="Y272" s="1062"/>
      <c r="Z272" s="1062"/>
      <c r="AA272" s="1062"/>
      <c r="AB272" s="1062"/>
      <c r="AC272" s="1062"/>
      <c r="AD272" s="1062"/>
      <c r="AE272" s="1062"/>
      <c r="AF272" s="1062"/>
      <c r="AG272" s="1062"/>
      <c r="AH272" s="1062"/>
      <c r="AI272" s="1062"/>
      <c r="AJ272" s="1062"/>
      <c r="AK272" s="1062"/>
      <c r="AL272" s="1062"/>
      <c r="AM272" s="1062"/>
      <c r="AN272" s="1062"/>
      <c r="AO272" s="1062"/>
      <c r="AP272" s="1062"/>
      <c r="AQ272" s="1062"/>
      <c r="AR272" s="1062"/>
      <c r="AS272" s="1062"/>
      <c r="AT272" s="1062"/>
      <c r="AU272" s="1062"/>
      <c r="AV272" s="1062"/>
      <c r="AW272" s="1061" t="s">
        <v>259</v>
      </c>
      <c r="AX272" s="1061"/>
      <c r="AY272" s="1061"/>
      <c r="AZ272" s="1061"/>
      <c r="BA272" s="1061"/>
      <c r="BB272" s="1061"/>
      <c r="BC272" s="1061"/>
      <c r="BD272" s="1061"/>
      <c r="BE272" s="1061"/>
      <c r="BF272" s="1061"/>
      <c r="BG272" s="1061"/>
      <c r="BH272" s="1061"/>
      <c r="BI272" s="1061"/>
      <c r="BJ272" s="1061"/>
      <c r="BK272" s="1061"/>
      <c r="BL272" s="1061"/>
      <c r="BM272" s="1061"/>
      <c r="BN272" s="1061"/>
      <c r="BO272" s="1061"/>
      <c r="BP272" s="1061"/>
      <c r="BQ272" s="1061"/>
      <c r="BR272" s="1061"/>
      <c r="BS272" s="1061"/>
      <c r="BT272" s="1061"/>
      <c r="BU272" s="1061"/>
      <c r="BV272" s="1061"/>
      <c r="BW272" s="1061"/>
      <c r="BX272" s="1061"/>
    </row>
    <row r="273" spans="1:76" ht="12.75" hidden="1" customHeight="1" outlineLevel="1">
      <c r="A273" s="171"/>
      <c r="B273" s="1"/>
      <c r="C273" s="83" t="str">
        <f>+CoNFN!S5</f>
        <v>CoNFN</v>
      </c>
      <c r="D273" s="399" t="str">
        <f>+CoNFN!S4</f>
        <v>Capacidad o Necesidad de Financiación de la Nación</v>
      </c>
      <c r="E273" s="207" t="s">
        <v>101</v>
      </c>
      <c r="F273" s="207" t="s">
        <v>36</v>
      </c>
      <c r="G273" s="83"/>
      <c r="H273" s="178"/>
      <c r="I273" s="178"/>
      <c r="J273" s="178"/>
      <c r="K273" s="178"/>
      <c r="L273" s="178"/>
      <c r="M273" s="178"/>
      <c r="N273" s="178"/>
      <c r="O273" s="178"/>
      <c r="P273" s="178"/>
      <c r="Q273" s="178"/>
      <c r="R273" s="1062" t="s">
        <v>260</v>
      </c>
      <c r="S273" s="1062"/>
      <c r="T273" s="1062"/>
      <c r="U273" s="1062"/>
      <c r="V273" s="1062"/>
      <c r="W273" s="1062"/>
      <c r="X273" s="1062"/>
      <c r="Y273" s="1062"/>
      <c r="Z273" s="1062"/>
      <c r="AA273" s="1062"/>
      <c r="AB273" s="1062"/>
      <c r="AC273" s="1062"/>
      <c r="AD273" s="1062"/>
      <c r="AE273" s="1062"/>
      <c r="AF273" s="1062"/>
      <c r="AG273" s="1062"/>
      <c r="AH273" s="1062"/>
      <c r="AI273" s="1062"/>
      <c r="AJ273" s="1062"/>
      <c r="AK273" s="1062"/>
      <c r="AL273" s="1062"/>
      <c r="AM273" s="1062"/>
      <c r="AN273" s="1062"/>
      <c r="AO273" s="1062"/>
      <c r="AP273" s="1062"/>
      <c r="AQ273" s="1062"/>
      <c r="AR273" s="1062"/>
      <c r="AS273" s="1062"/>
      <c r="AT273" s="1062"/>
      <c r="AU273" s="1062"/>
      <c r="AV273" s="1062"/>
      <c r="AW273" s="1062"/>
      <c r="AX273" s="1062"/>
      <c r="AY273" s="1062"/>
      <c r="AZ273" s="1062"/>
      <c r="BA273" s="1062"/>
      <c r="BB273" s="1062"/>
      <c r="BC273" s="1062"/>
      <c r="BD273" s="1062"/>
      <c r="BE273" s="1062"/>
      <c r="BF273" s="1062"/>
      <c r="BG273" s="1062"/>
      <c r="BH273" s="1062"/>
      <c r="BI273" s="1062"/>
      <c r="BJ273" s="1062"/>
      <c r="BK273" s="1062"/>
      <c r="BL273" s="1062"/>
      <c r="BM273" s="1062"/>
      <c r="BN273" s="1062"/>
      <c r="BO273" s="1062"/>
      <c r="BP273" s="1062"/>
      <c r="BQ273" s="1062"/>
      <c r="BR273" s="1062"/>
      <c r="BS273" s="1062"/>
      <c r="BT273" s="1062"/>
      <c r="BU273" s="1062"/>
      <c r="BV273" s="1062"/>
      <c r="BW273" s="1062"/>
      <c r="BX273" s="1062"/>
    </row>
    <row r="274" spans="1:76" ht="12.75" hidden="1" customHeight="1" outlineLevel="1">
      <c r="A274" s="171"/>
      <c r="B274" s="1"/>
      <c r="C274" s="182"/>
      <c r="D274" s="172"/>
      <c r="E274" s="172"/>
      <c r="F274" s="221"/>
      <c r="G274" s="192"/>
      <c r="H274" s="185"/>
      <c r="I274" s="185"/>
      <c r="J274" s="185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  <c r="V274" s="185"/>
      <c r="W274" s="185"/>
      <c r="X274" s="185"/>
      <c r="Y274" s="185"/>
      <c r="Z274" s="185"/>
      <c r="AA274" s="185"/>
      <c r="AB274" s="185"/>
      <c r="AC274" s="185"/>
      <c r="AD274" s="185"/>
      <c r="AE274" s="185"/>
      <c r="AF274" s="185"/>
      <c r="AG274" s="185"/>
      <c r="AH274" s="185"/>
      <c r="AI274" s="185"/>
      <c r="AJ274" s="185"/>
      <c r="AK274" s="185"/>
      <c r="AL274" s="185"/>
      <c r="AM274" s="185"/>
      <c r="AN274" s="185"/>
      <c r="AO274" s="185"/>
      <c r="AP274" s="185"/>
      <c r="AQ274" s="185"/>
      <c r="AR274" s="185"/>
      <c r="AS274" s="185"/>
      <c r="AT274" s="185"/>
      <c r="AU274" s="185"/>
      <c r="AV274" s="185"/>
      <c r="AW274" s="185"/>
      <c r="AX274" s="185"/>
      <c r="AY274" s="185"/>
      <c r="AZ274" s="185"/>
      <c r="BA274" s="185"/>
      <c r="BB274" s="185"/>
      <c r="BC274" s="185"/>
      <c r="BD274" s="185"/>
      <c r="BE274" s="185"/>
      <c r="BF274" s="185"/>
      <c r="BG274" s="185"/>
      <c r="BH274" s="185"/>
      <c r="BI274" s="185"/>
    </row>
    <row r="275" spans="1:76" ht="12.75" customHeight="1" collapsed="1">
      <c r="A275" s="171"/>
      <c r="B275" s="1"/>
      <c r="C275" s="182"/>
      <c r="D275" s="172"/>
      <c r="E275" s="172"/>
      <c r="F275" s="221"/>
      <c r="G275" s="192"/>
      <c r="H275" s="185"/>
      <c r="I275" s="185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  <c r="V275" s="185"/>
      <c r="W275" s="185"/>
      <c r="X275" s="185"/>
      <c r="Y275" s="185"/>
      <c r="Z275" s="185"/>
      <c r="AA275" s="185"/>
      <c r="AB275" s="185"/>
      <c r="AC275" s="185"/>
      <c r="AD275" s="185"/>
      <c r="AE275" s="185"/>
      <c r="AF275" s="185"/>
      <c r="AG275" s="185"/>
      <c r="AH275" s="185"/>
      <c r="AI275" s="185"/>
      <c r="AJ275" s="185"/>
      <c r="AK275" s="185"/>
      <c r="AL275" s="185"/>
      <c r="AM275" s="185"/>
      <c r="AN275" s="185"/>
      <c r="AO275" s="185"/>
      <c r="AP275" s="185"/>
      <c r="AQ275" s="185"/>
      <c r="AR275" s="185"/>
      <c r="AS275" s="185"/>
      <c r="AT275" s="185"/>
      <c r="AU275" s="185"/>
      <c r="AV275" s="185"/>
      <c r="AW275" s="185"/>
      <c r="AX275" s="185"/>
      <c r="AY275" s="185"/>
      <c r="AZ275" s="185"/>
      <c r="BA275" s="185"/>
      <c r="BB275" s="185"/>
      <c r="BC275" s="185"/>
      <c r="BD275" s="185"/>
      <c r="BE275" s="185"/>
      <c r="BF275" s="185"/>
      <c r="BG275" s="185"/>
      <c r="BH275" s="185"/>
      <c r="BI275" s="185"/>
    </row>
    <row r="276" spans="1:76" ht="12.75" customHeight="1">
      <c r="A276" s="170" t="s">
        <v>216</v>
      </c>
      <c r="B276" s="459" t="str">
        <f>+'CUENTA DE LAS AAPP DETALLADA'!C1</f>
        <v>CUADRO 23:    CUENTAS DE LAS AAPP (Operaciones no fiancieras)</v>
      </c>
      <c r="C276" s="460"/>
      <c r="D276" s="424"/>
      <c r="E276" s="424"/>
      <c r="F276" s="425"/>
      <c r="G276" s="425"/>
      <c r="H276" s="1064"/>
      <c r="I276" s="1065"/>
      <c r="J276" s="1065"/>
      <c r="K276" s="1065"/>
      <c r="L276" s="1065"/>
      <c r="M276" s="1065"/>
      <c r="N276" s="1065"/>
      <c r="O276" s="1065"/>
      <c r="P276" s="1065"/>
      <c r="Q276" s="1065"/>
      <c r="R276" s="1065"/>
      <c r="S276" s="1065"/>
      <c r="T276" s="1065"/>
      <c r="U276" s="1065"/>
      <c r="V276" s="1065"/>
      <c r="W276" s="1065"/>
      <c r="X276" s="1065"/>
      <c r="Y276" s="1065"/>
      <c r="Z276" s="1065"/>
      <c r="AA276" s="1065"/>
      <c r="AB276" s="1065"/>
      <c r="AC276" s="1065"/>
      <c r="AD276" s="1065"/>
      <c r="AE276" s="1065"/>
      <c r="AF276" s="1065"/>
      <c r="AG276" s="1065"/>
      <c r="AH276" s="1065"/>
      <c r="AI276" s="1065"/>
      <c r="AJ276" s="1065"/>
      <c r="AK276" s="1065"/>
      <c r="AL276" s="1065"/>
      <c r="AM276" s="1065"/>
      <c r="AN276" s="1065"/>
      <c r="AO276" s="1065"/>
      <c r="AP276" s="1065"/>
      <c r="AQ276" s="1065"/>
      <c r="AR276" s="1065"/>
      <c r="AS276" s="1065"/>
      <c r="AT276" s="1065"/>
      <c r="AU276" s="1065"/>
      <c r="AV276" s="1065"/>
      <c r="AW276" s="1065"/>
      <c r="AX276" s="1065"/>
      <c r="AY276" s="1065"/>
      <c r="AZ276" s="1065"/>
      <c r="BA276" s="1065"/>
      <c r="BB276" s="1065"/>
      <c r="BC276" s="1065"/>
      <c r="BD276" s="1065"/>
      <c r="BE276" s="1065"/>
      <c r="BF276" s="1065"/>
      <c r="BG276" s="1065"/>
      <c r="BH276" s="1065"/>
      <c r="BI276" s="1065"/>
      <c r="BJ276" s="1065"/>
      <c r="BK276" s="1065"/>
      <c r="BL276" s="1065"/>
      <c r="BM276" s="1065"/>
      <c r="BN276" s="1065"/>
      <c r="BO276" s="1065"/>
      <c r="BP276" s="1065"/>
      <c r="BQ276" s="1065"/>
      <c r="BR276" s="1065"/>
      <c r="BS276" s="1065"/>
      <c r="BT276" s="1065"/>
      <c r="BU276" s="1065"/>
      <c r="BV276" s="1065"/>
      <c r="BW276" s="1065"/>
      <c r="BX276" s="1065"/>
    </row>
    <row r="277" spans="1:76" ht="12.75" hidden="1" customHeight="1" outlineLevel="1">
      <c r="A277" s="3"/>
      <c r="B277" s="1"/>
      <c r="C277" s="182"/>
      <c r="D277" s="183"/>
      <c r="E277" s="172"/>
      <c r="F277" s="172"/>
      <c r="G277" s="192"/>
      <c r="H277" s="185"/>
      <c r="I277" s="185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  <c r="V277" s="185"/>
      <c r="W277" s="185"/>
      <c r="X277" s="185"/>
      <c r="Y277" s="185"/>
      <c r="Z277" s="185"/>
      <c r="AA277" s="185"/>
      <c r="AB277" s="185"/>
      <c r="AC277" s="185"/>
      <c r="AD277" s="185"/>
      <c r="AE277" s="185"/>
      <c r="AF277" s="185"/>
      <c r="AG277" s="185"/>
      <c r="AH277" s="185"/>
      <c r="AI277" s="185"/>
      <c r="AJ277" s="185"/>
      <c r="AK277" s="185"/>
      <c r="AL277" s="185"/>
      <c r="AM277" s="185"/>
      <c r="AN277" s="185"/>
      <c r="AO277" s="185"/>
      <c r="AP277" s="185"/>
      <c r="AQ277" s="185"/>
      <c r="AR277" s="185"/>
      <c r="AS277" s="185"/>
      <c r="AT277" s="185"/>
      <c r="AU277" s="185"/>
      <c r="AV277" s="185"/>
      <c r="AW277" s="185"/>
      <c r="AX277" s="185"/>
      <c r="AY277" s="185"/>
      <c r="AZ277" s="185"/>
      <c r="BA277" s="185"/>
      <c r="BB277" s="185"/>
      <c r="BC277" s="185"/>
      <c r="BD277" s="185"/>
      <c r="BE277" s="185"/>
      <c r="BF277" s="185"/>
      <c r="BG277" s="185"/>
      <c r="BH277" s="185"/>
      <c r="BI277" s="185"/>
    </row>
    <row r="278" spans="1:76" ht="12.75" hidden="1" customHeight="1" outlineLevel="1">
      <c r="A278" s="171"/>
      <c r="B278" s="215"/>
      <c r="C278" s="406" t="str">
        <f>+'CUENTA DE LAS AAPP DETALLADA'!B5</f>
        <v>PIBpm</v>
      </c>
      <c r="D278" s="406" t="str">
        <f>+'CUENTA DE LAS AAPP DETALLADA'!B4</f>
        <v>Producto Interior Bruto (Precios corrientes)</v>
      </c>
      <c r="E278" s="207" t="s">
        <v>1</v>
      </c>
      <c r="F278" s="207" t="s">
        <v>36</v>
      </c>
      <c r="G278" s="545"/>
      <c r="H278" s="1062" t="s">
        <v>3</v>
      </c>
      <c r="I278" s="1062"/>
      <c r="J278" s="1062"/>
      <c r="K278" s="1062"/>
      <c r="L278" s="1062"/>
      <c r="M278" s="1062"/>
      <c r="N278" s="1062"/>
      <c r="O278" s="1062"/>
      <c r="P278" s="1062"/>
      <c r="Q278" s="1062"/>
      <c r="R278" s="1061" t="s">
        <v>4</v>
      </c>
      <c r="S278" s="1061"/>
      <c r="T278" s="1061"/>
      <c r="U278" s="1061"/>
      <c r="V278" s="1061"/>
      <c r="W278" s="1061"/>
      <c r="X278" s="1061"/>
      <c r="Y278" s="1061"/>
      <c r="Z278" s="1061"/>
      <c r="AA278" s="1061"/>
      <c r="AB278" s="1061"/>
      <c r="AC278" s="1061"/>
      <c r="AD278" s="1061"/>
      <c r="AE278" s="1061"/>
      <c r="AF278" s="1061"/>
      <c r="AG278" s="1061"/>
      <c r="AH278" s="1062" t="s">
        <v>5</v>
      </c>
      <c r="AI278" s="1062"/>
      <c r="AJ278" s="1062"/>
      <c r="AK278" s="1062"/>
      <c r="AL278" s="1062"/>
      <c r="AM278" s="1062"/>
      <c r="AN278" s="1062"/>
      <c r="AO278" s="1062"/>
      <c r="AP278" s="1062"/>
      <c r="AQ278" s="1062"/>
      <c r="AR278" s="1062"/>
      <c r="AS278" s="1062"/>
      <c r="AT278" s="1062"/>
      <c r="AU278" s="1062"/>
      <c r="AV278" s="1062"/>
      <c r="AW278" s="1061" t="s">
        <v>556</v>
      </c>
      <c r="AX278" s="1061"/>
      <c r="AY278" s="1061"/>
      <c r="AZ278" s="1061"/>
      <c r="BA278" s="1061"/>
      <c r="BB278" s="1061"/>
      <c r="BC278" s="1061"/>
      <c r="BD278" s="1061"/>
      <c r="BE278" s="1061"/>
      <c r="BF278" s="1061"/>
      <c r="BG278" s="1061"/>
      <c r="BH278" s="1061"/>
      <c r="BI278" s="1061"/>
      <c r="BJ278" s="1061"/>
      <c r="BK278" s="1061"/>
      <c r="BL278" s="1061"/>
      <c r="BM278" s="1061"/>
      <c r="BN278" s="1061"/>
      <c r="BO278" s="1061"/>
      <c r="BP278" s="1061"/>
      <c r="BQ278" s="1061"/>
      <c r="BR278" s="1061"/>
      <c r="BS278" s="1061"/>
      <c r="BT278" s="1061"/>
      <c r="BU278" s="1061"/>
      <c r="BV278" s="1061"/>
      <c r="BW278" s="1061"/>
      <c r="BX278" s="1061"/>
    </row>
    <row r="279" spans="1:76" ht="12.75" hidden="1" customHeight="1" outlineLevel="1">
      <c r="A279" s="171"/>
      <c r="B279" s="215"/>
      <c r="C279" s="406" t="str">
        <f>+'CUENTA DE LAS AAPP DETALLADA'!C5</f>
        <v>RNF.AAPP</v>
      </c>
      <c r="D279" s="406" t="str">
        <f>+'CUENTA DE LAS AAPP DETALLADA'!C4</f>
        <v>RECURSOS NO FINANCIEROS</v>
      </c>
      <c r="E279" s="207" t="s">
        <v>1</v>
      </c>
      <c r="F279" s="207" t="s">
        <v>36</v>
      </c>
      <c r="G279" s="83"/>
      <c r="H279" s="435"/>
      <c r="I279" s="435"/>
      <c r="J279" s="435"/>
      <c r="K279" s="435"/>
      <c r="L279" s="1062" t="s">
        <v>562</v>
      </c>
      <c r="M279" s="1062"/>
      <c r="N279" s="1062"/>
      <c r="O279" s="1062"/>
      <c r="P279" s="1062"/>
      <c r="Q279" s="1062"/>
      <c r="R279" s="1062"/>
      <c r="S279" s="1062"/>
      <c r="T279" s="1062"/>
      <c r="U279" s="1062"/>
      <c r="V279" s="1062"/>
      <c r="W279" s="1062"/>
      <c r="X279" s="1062"/>
      <c r="Y279" s="1062"/>
      <c r="Z279" s="1062"/>
      <c r="AA279" s="1062"/>
      <c r="AB279" s="1062"/>
      <c r="AC279" s="1062"/>
      <c r="AD279" s="1062"/>
      <c r="AE279" s="1062"/>
      <c r="AF279" s="1062"/>
      <c r="AG279" s="1062"/>
      <c r="AH279" s="1062"/>
      <c r="AI279" s="1062"/>
      <c r="AJ279" s="1062"/>
      <c r="AK279" s="1062"/>
      <c r="AL279" s="1062"/>
      <c r="AM279" s="1062"/>
      <c r="AN279" s="1062"/>
      <c r="AO279" s="1062"/>
      <c r="AP279" s="1062"/>
      <c r="AQ279" s="1062"/>
      <c r="AR279" s="1062"/>
      <c r="AS279" s="1062"/>
      <c r="AT279" s="1062"/>
      <c r="AU279" s="1062"/>
      <c r="AV279" s="1062"/>
      <c r="AW279" s="1061" t="s">
        <v>560</v>
      </c>
      <c r="AX279" s="1061"/>
      <c r="AY279" s="1061"/>
      <c r="AZ279" s="1061"/>
      <c r="BA279" s="1061"/>
      <c r="BB279" s="1061"/>
      <c r="BC279" s="1061"/>
      <c r="BD279" s="1061"/>
      <c r="BE279" s="1061"/>
      <c r="BF279" s="1061"/>
      <c r="BG279" s="1061"/>
      <c r="BH279" s="1061"/>
      <c r="BI279" s="1061"/>
      <c r="BJ279" s="1061"/>
      <c r="BK279" s="1061"/>
      <c r="BL279" s="1061"/>
      <c r="BM279" s="1061"/>
      <c r="BN279" s="1061"/>
      <c r="BO279" s="1061"/>
      <c r="BP279" s="1061"/>
      <c r="BQ279" s="1061"/>
      <c r="BR279" s="1061"/>
      <c r="BS279" s="1061"/>
      <c r="BT279" s="1061"/>
      <c r="BU279" s="1061"/>
      <c r="BV279" s="1061"/>
      <c r="BW279" s="1061"/>
      <c r="BX279" s="1061"/>
    </row>
    <row r="280" spans="1:76" ht="12.75" hidden="1" customHeight="1" outlineLevel="1">
      <c r="A280" s="171"/>
      <c r="B280" s="215"/>
      <c r="C280" s="406" t="str">
        <f>+'CUENTA DE LAS AAPP DETALLADA'!D5</f>
        <v>RC.AAPP</v>
      </c>
      <c r="D280" s="406" t="str">
        <f>+'CUENTA DE LAS AAPP DETALLADA'!D4</f>
        <v>RECURSOS CORRIENTES</v>
      </c>
      <c r="E280" s="207" t="s">
        <v>1</v>
      </c>
      <c r="F280" s="207" t="s">
        <v>36</v>
      </c>
      <c r="G280" s="83"/>
      <c r="H280" s="435"/>
      <c r="I280" s="435"/>
      <c r="J280" s="435"/>
      <c r="K280" s="435"/>
      <c r="L280" s="1062" t="s">
        <v>562</v>
      </c>
      <c r="M280" s="1062"/>
      <c r="N280" s="1062"/>
      <c r="O280" s="1062"/>
      <c r="P280" s="1062"/>
      <c r="Q280" s="1062"/>
      <c r="R280" s="1062"/>
      <c r="S280" s="1062"/>
      <c r="T280" s="1062"/>
      <c r="U280" s="1062"/>
      <c r="V280" s="1062"/>
      <c r="W280" s="1062"/>
      <c r="X280" s="1062"/>
      <c r="Y280" s="1062"/>
      <c r="Z280" s="1062"/>
      <c r="AA280" s="1062"/>
      <c r="AB280" s="1062"/>
      <c r="AC280" s="1062"/>
      <c r="AD280" s="1062"/>
      <c r="AE280" s="1062"/>
      <c r="AF280" s="1062"/>
      <c r="AG280" s="1062"/>
      <c r="AH280" s="1062"/>
      <c r="AI280" s="1062"/>
      <c r="AJ280" s="1062"/>
      <c r="AK280" s="1062"/>
      <c r="AL280" s="1062"/>
      <c r="AM280" s="1062"/>
      <c r="AN280" s="1062"/>
      <c r="AO280" s="1062"/>
      <c r="AP280" s="1062"/>
      <c r="AQ280" s="1062"/>
      <c r="AR280" s="1062"/>
      <c r="AS280" s="1062"/>
      <c r="AT280" s="1062"/>
      <c r="AU280" s="1062"/>
      <c r="AV280" s="1062"/>
      <c r="AW280" s="1061" t="s">
        <v>560</v>
      </c>
      <c r="AX280" s="1061"/>
      <c r="AY280" s="1061"/>
      <c r="AZ280" s="1061"/>
      <c r="BA280" s="1061"/>
      <c r="BB280" s="1061"/>
      <c r="BC280" s="1061"/>
      <c r="BD280" s="1061"/>
      <c r="BE280" s="1061"/>
      <c r="BF280" s="1061"/>
      <c r="BG280" s="1061"/>
      <c r="BH280" s="1061"/>
      <c r="BI280" s="1061"/>
      <c r="BJ280" s="1061"/>
      <c r="BK280" s="1061"/>
      <c r="BL280" s="1061"/>
      <c r="BM280" s="1061"/>
      <c r="BN280" s="1061"/>
      <c r="BO280" s="1061"/>
      <c r="BP280" s="1061"/>
      <c r="BQ280" s="1061"/>
      <c r="BR280" s="1061"/>
      <c r="BS280" s="1061"/>
      <c r="BT280" s="1061"/>
      <c r="BU280" s="1061"/>
      <c r="BV280" s="1061"/>
      <c r="BW280" s="1061"/>
      <c r="BX280" s="1061"/>
    </row>
    <row r="281" spans="1:76" ht="12.75" hidden="1" customHeight="1" outlineLevel="1">
      <c r="A281" s="171"/>
      <c r="B281" s="215"/>
      <c r="C281" s="406" t="str">
        <f>+'CUENTA DE LAS AAPP DETALLADA'!E5</f>
        <v>VR.AAPP</v>
      </c>
      <c r="D281" s="406" t="str">
        <f>+'CUENTA DE LAS AAPP DETALLADA'!E4</f>
        <v>Producción de mercado y producción para uso final propio [P.11, P.12]</v>
      </c>
      <c r="E281" s="207" t="s">
        <v>1</v>
      </c>
      <c r="F281" s="207" t="s">
        <v>36</v>
      </c>
      <c r="G281" s="83"/>
      <c r="H281" s="435"/>
      <c r="I281" s="435"/>
      <c r="J281" s="435"/>
      <c r="K281" s="435"/>
      <c r="L281" s="1062" t="s">
        <v>562</v>
      </c>
      <c r="M281" s="1062"/>
      <c r="N281" s="1062"/>
      <c r="O281" s="1062"/>
      <c r="P281" s="1062"/>
      <c r="Q281" s="1062"/>
      <c r="R281" s="1062"/>
      <c r="S281" s="1062"/>
      <c r="T281" s="1062"/>
      <c r="U281" s="1062"/>
      <c r="V281" s="1062"/>
      <c r="W281" s="1062"/>
      <c r="X281" s="1062"/>
      <c r="Y281" s="1062"/>
      <c r="Z281" s="1062"/>
      <c r="AA281" s="1062"/>
      <c r="AB281" s="1062"/>
      <c r="AC281" s="1062"/>
      <c r="AD281" s="1062"/>
      <c r="AE281" s="1062"/>
      <c r="AF281" s="1062"/>
      <c r="AG281" s="1062"/>
      <c r="AH281" s="1062"/>
      <c r="AI281" s="1062"/>
      <c r="AJ281" s="1062"/>
      <c r="AK281" s="1062"/>
      <c r="AL281" s="1062"/>
      <c r="AM281" s="1062"/>
      <c r="AN281" s="1062"/>
      <c r="AO281" s="1062"/>
      <c r="AP281" s="1062"/>
      <c r="AQ281" s="1062"/>
      <c r="AR281" s="1062"/>
      <c r="AS281" s="1062"/>
      <c r="AT281" s="1062"/>
      <c r="AU281" s="1062"/>
      <c r="AV281" s="1062"/>
      <c r="AW281" s="1061" t="s">
        <v>560</v>
      </c>
      <c r="AX281" s="1061"/>
      <c r="AY281" s="1061"/>
      <c r="AZ281" s="1061"/>
      <c r="BA281" s="1061"/>
      <c r="BB281" s="1061"/>
      <c r="BC281" s="1061"/>
      <c r="BD281" s="1061"/>
      <c r="BE281" s="1061"/>
      <c r="BF281" s="1061"/>
      <c r="BG281" s="1061"/>
      <c r="BH281" s="1061"/>
      <c r="BI281" s="1061"/>
      <c r="BJ281" s="1061"/>
      <c r="BK281" s="1061"/>
      <c r="BL281" s="1061"/>
      <c r="BM281" s="1061"/>
      <c r="BN281" s="1061"/>
      <c r="BO281" s="1061"/>
      <c r="BP281" s="1061"/>
      <c r="BQ281" s="1061"/>
      <c r="BR281" s="1061"/>
      <c r="BS281" s="1061"/>
      <c r="BT281" s="1061"/>
      <c r="BU281" s="1061"/>
      <c r="BV281" s="1061"/>
      <c r="BW281" s="1061"/>
      <c r="BX281" s="1061"/>
    </row>
    <row r="282" spans="1:76" ht="12.75" hidden="1" customHeight="1" outlineLevel="1">
      <c r="A282" s="171"/>
      <c r="B282" s="215"/>
      <c r="C282" s="406" t="str">
        <f>+'CUENTA DE LAS AAPP DETALLADA'!F5</f>
        <v>POPNM.AAPP</v>
      </c>
      <c r="D282" s="406" t="str">
        <f>+'CUENTA DE LAS AAPP DETALLADA'!F4</f>
        <v>Pagos por otra producción no de mercado (P.131)</v>
      </c>
      <c r="E282" s="207" t="s">
        <v>1</v>
      </c>
      <c r="F282" s="207" t="s">
        <v>36</v>
      </c>
      <c r="G282" s="83"/>
      <c r="H282" s="435"/>
      <c r="I282" s="435"/>
      <c r="J282" s="435"/>
      <c r="K282" s="435"/>
      <c r="L282" s="1062" t="s">
        <v>562</v>
      </c>
      <c r="M282" s="1062"/>
      <c r="N282" s="1062"/>
      <c r="O282" s="1062"/>
      <c r="P282" s="1062"/>
      <c r="Q282" s="1062"/>
      <c r="R282" s="1062"/>
      <c r="S282" s="1062"/>
      <c r="T282" s="1062"/>
      <c r="U282" s="1062"/>
      <c r="V282" s="1062"/>
      <c r="W282" s="1062"/>
      <c r="X282" s="1062"/>
      <c r="Y282" s="1062"/>
      <c r="Z282" s="1062"/>
      <c r="AA282" s="1062"/>
      <c r="AB282" s="1062"/>
      <c r="AC282" s="1062"/>
      <c r="AD282" s="1062"/>
      <c r="AE282" s="1062"/>
      <c r="AF282" s="1062"/>
      <c r="AG282" s="1062"/>
      <c r="AH282" s="1062"/>
      <c r="AI282" s="1062"/>
      <c r="AJ282" s="1062"/>
      <c r="AK282" s="1062"/>
      <c r="AL282" s="1062"/>
      <c r="AM282" s="1062"/>
      <c r="AN282" s="1062"/>
      <c r="AO282" s="1062"/>
      <c r="AP282" s="1062"/>
      <c r="AQ282" s="1062"/>
      <c r="AR282" s="1062"/>
      <c r="AS282" s="1062"/>
      <c r="AT282" s="1062"/>
      <c r="AU282" s="1062"/>
      <c r="AV282" s="1062"/>
      <c r="AW282" s="1061" t="s">
        <v>560</v>
      </c>
      <c r="AX282" s="1061"/>
      <c r="AY282" s="1061"/>
      <c r="AZ282" s="1061"/>
      <c r="BA282" s="1061"/>
      <c r="BB282" s="1061"/>
      <c r="BC282" s="1061"/>
      <c r="BD282" s="1061"/>
      <c r="BE282" s="1061"/>
      <c r="BF282" s="1061"/>
      <c r="BG282" s="1061"/>
      <c r="BH282" s="1061"/>
      <c r="BI282" s="1061"/>
      <c r="BJ282" s="1061"/>
      <c r="BK282" s="1061"/>
      <c r="BL282" s="1061"/>
      <c r="BM282" s="1061"/>
      <c r="BN282" s="1061"/>
      <c r="BO282" s="1061"/>
      <c r="BP282" s="1061"/>
      <c r="BQ282" s="1061"/>
      <c r="BR282" s="1061"/>
      <c r="BS282" s="1061"/>
      <c r="BT282" s="1061"/>
      <c r="BU282" s="1061"/>
      <c r="BV282" s="1061"/>
      <c r="BW282" s="1061"/>
      <c r="BX282" s="1061"/>
    </row>
    <row r="283" spans="1:76" ht="12.75" hidden="1" customHeight="1" outlineLevel="1">
      <c r="A283" s="171"/>
      <c r="B283" s="215"/>
      <c r="C283" s="406" t="str">
        <f>+'CUENTA DE LAS AAPP DETALLADA'!G5</f>
        <v>PP.AAPP</v>
      </c>
      <c r="D283" s="406" t="str">
        <f>+'CUENTA DE LAS AAPP DETALLADA'!G4</f>
        <v>Pagos Parciales</v>
      </c>
      <c r="E283" s="207" t="s">
        <v>1</v>
      </c>
      <c r="F283" s="207" t="s">
        <v>36</v>
      </c>
      <c r="G283" s="83"/>
      <c r="H283" s="435"/>
      <c r="I283" s="435"/>
      <c r="J283" s="435"/>
      <c r="K283" s="435"/>
      <c r="L283" s="1062" t="s">
        <v>562</v>
      </c>
      <c r="M283" s="1062"/>
      <c r="N283" s="1062"/>
      <c r="O283" s="1062"/>
      <c r="P283" s="1062"/>
      <c r="Q283" s="1062"/>
      <c r="R283" s="1062"/>
      <c r="S283" s="1062"/>
      <c r="T283" s="1062"/>
      <c r="U283" s="1062"/>
      <c r="V283" s="1062"/>
      <c r="W283" s="1062"/>
      <c r="X283" s="1062"/>
      <c r="Y283" s="1062"/>
      <c r="Z283" s="1062"/>
      <c r="AA283" s="1062"/>
      <c r="AB283" s="1062"/>
      <c r="AC283" s="1062"/>
      <c r="AD283" s="1062"/>
      <c r="AE283" s="1062"/>
      <c r="AF283" s="1062"/>
      <c r="AG283" s="1062"/>
      <c r="AH283" s="1062"/>
      <c r="AI283" s="1062"/>
      <c r="AJ283" s="1062"/>
      <c r="AK283" s="1062"/>
      <c r="AL283" s="1062"/>
      <c r="AM283" s="1062"/>
      <c r="AN283" s="1062"/>
      <c r="AO283" s="1062"/>
      <c r="AP283" s="1062"/>
      <c r="AQ283" s="1062"/>
      <c r="AR283" s="1062"/>
      <c r="AS283" s="1062"/>
      <c r="AT283" s="1062"/>
      <c r="AU283" s="1062"/>
      <c r="AV283" s="1062"/>
      <c r="AW283" s="191"/>
      <c r="AX283" s="191"/>
      <c r="AY283" s="191"/>
      <c r="AZ283" s="191"/>
      <c r="BA283" s="191"/>
      <c r="BB283" s="191"/>
      <c r="BC283" s="191"/>
      <c r="BD283" s="191"/>
      <c r="BE283" s="191"/>
      <c r="BF283" s="191"/>
      <c r="BG283" s="191"/>
      <c r="BH283" s="191"/>
      <c r="BI283" s="191"/>
      <c r="BJ283" s="191"/>
      <c r="BK283" s="191"/>
      <c r="BL283" s="191"/>
      <c r="BM283" s="191"/>
      <c r="BN283" s="191"/>
      <c r="BO283" s="191"/>
      <c r="BP283" s="191"/>
      <c r="BQ283" s="191"/>
      <c r="BR283" s="191"/>
      <c r="BS283" s="191"/>
      <c r="BT283" s="191"/>
    </row>
    <row r="284" spans="1:76" ht="12.75" hidden="1" customHeight="1" outlineLevel="1">
      <c r="A284" s="171"/>
      <c r="B284" s="215"/>
      <c r="C284" s="406" t="str">
        <f>+'CUENTA DE LAS AAPP DETALLADA'!H5</f>
        <v>IPIMP.AAPP</v>
      </c>
      <c r="D284" s="406" t="str">
        <f>+'CUENTA DE LAS AAPP DETALLADA'!H4</f>
        <v>Impuestos sobre la producción y las importaciones (D.2)</v>
      </c>
      <c r="E284" s="207" t="s">
        <v>1</v>
      </c>
      <c r="F284" s="207" t="s">
        <v>36</v>
      </c>
      <c r="G284" s="83"/>
      <c r="H284" s="435"/>
      <c r="I284" s="435"/>
      <c r="J284" s="435"/>
      <c r="K284" s="435"/>
      <c r="L284" s="1062" t="s">
        <v>562</v>
      </c>
      <c r="M284" s="1062"/>
      <c r="N284" s="1062"/>
      <c r="O284" s="1062"/>
      <c r="P284" s="1062"/>
      <c r="Q284" s="1062"/>
      <c r="R284" s="1062"/>
      <c r="S284" s="1062"/>
      <c r="T284" s="1062"/>
      <c r="U284" s="1062"/>
      <c r="V284" s="1062"/>
      <c r="W284" s="1062"/>
      <c r="X284" s="1062"/>
      <c r="Y284" s="1062"/>
      <c r="Z284" s="1062"/>
      <c r="AA284" s="1062"/>
      <c r="AB284" s="1062"/>
      <c r="AC284" s="1062"/>
      <c r="AD284" s="1062"/>
      <c r="AE284" s="1062"/>
      <c r="AF284" s="1062"/>
      <c r="AG284" s="1062"/>
      <c r="AH284" s="1062"/>
      <c r="AI284" s="1062"/>
      <c r="AJ284" s="1062"/>
      <c r="AK284" s="1062"/>
      <c r="AL284" s="1062"/>
      <c r="AM284" s="1062"/>
      <c r="AN284" s="1062"/>
      <c r="AO284" s="1062"/>
      <c r="AP284" s="1062"/>
      <c r="AQ284" s="1062"/>
      <c r="AR284" s="1062"/>
      <c r="AS284" s="1062"/>
      <c r="AT284" s="1062"/>
      <c r="AU284" s="1062"/>
      <c r="AV284" s="1062"/>
      <c r="AW284" s="1061" t="s">
        <v>560</v>
      </c>
      <c r="AX284" s="1061"/>
      <c r="AY284" s="1061"/>
      <c r="AZ284" s="1061"/>
      <c r="BA284" s="1061"/>
      <c r="BB284" s="1061"/>
      <c r="BC284" s="1061"/>
      <c r="BD284" s="1061"/>
      <c r="BE284" s="1061"/>
      <c r="BF284" s="1061"/>
      <c r="BG284" s="1061"/>
      <c r="BH284" s="1061"/>
      <c r="BI284" s="1061"/>
      <c r="BJ284" s="1061"/>
      <c r="BK284" s="1061"/>
      <c r="BL284" s="1061"/>
      <c r="BM284" s="1061"/>
      <c r="BN284" s="1061"/>
      <c r="BO284" s="1061"/>
      <c r="BP284" s="1061"/>
      <c r="BQ284" s="1061"/>
      <c r="BR284" s="1061"/>
      <c r="BS284" s="1061"/>
      <c r="BT284" s="1061"/>
      <c r="BU284" s="1061"/>
      <c r="BV284" s="1061"/>
      <c r="BW284" s="1061"/>
      <c r="BX284" s="1061"/>
    </row>
    <row r="285" spans="1:76" ht="12.75" hidden="1" customHeight="1" outlineLevel="1">
      <c r="A285" s="171"/>
      <c r="B285" s="215"/>
      <c r="C285" s="406" t="str">
        <f>+'CUENTA DE LAS AAPP DETALLADA'!I5</f>
        <v>RP.AAPP</v>
      </c>
      <c r="D285" s="406" t="str">
        <f>+'CUENTA DE LAS AAPP DETALLADA'!I4</f>
        <v>Rentas de la propiedad (D.4)</v>
      </c>
      <c r="E285" s="207" t="s">
        <v>1</v>
      </c>
      <c r="F285" s="207" t="s">
        <v>36</v>
      </c>
      <c r="G285" s="83"/>
      <c r="H285" s="435"/>
      <c r="I285" s="435"/>
      <c r="J285" s="435"/>
      <c r="K285" s="435"/>
      <c r="L285" s="1062" t="s">
        <v>562</v>
      </c>
      <c r="M285" s="1062"/>
      <c r="N285" s="1062"/>
      <c r="O285" s="1062"/>
      <c r="P285" s="1062"/>
      <c r="Q285" s="1062"/>
      <c r="R285" s="1062"/>
      <c r="S285" s="1062"/>
      <c r="T285" s="1062"/>
      <c r="U285" s="1062"/>
      <c r="V285" s="1062"/>
      <c r="W285" s="1062"/>
      <c r="X285" s="1062"/>
      <c r="Y285" s="1062"/>
      <c r="Z285" s="1062"/>
      <c r="AA285" s="1062"/>
      <c r="AB285" s="1062"/>
      <c r="AC285" s="1062"/>
      <c r="AD285" s="1062"/>
      <c r="AE285" s="1062"/>
      <c r="AF285" s="1062"/>
      <c r="AG285" s="1062"/>
      <c r="AH285" s="1062"/>
      <c r="AI285" s="1062"/>
      <c r="AJ285" s="1062"/>
      <c r="AK285" s="1062"/>
      <c r="AL285" s="1062"/>
      <c r="AM285" s="1062"/>
      <c r="AN285" s="1062"/>
      <c r="AO285" s="1062"/>
      <c r="AP285" s="1062"/>
      <c r="AQ285" s="1062"/>
      <c r="AR285" s="1062"/>
      <c r="AS285" s="1062"/>
      <c r="AT285" s="1062"/>
      <c r="AU285" s="1062"/>
      <c r="AV285" s="1062"/>
      <c r="AW285" s="1061" t="s">
        <v>560</v>
      </c>
      <c r="AX285" s="1061"/>
      <c r="AY285" s="1061"/>
      <c r="AZ285" s="1061"/>
      <c r="BA285" s="1061"/>
      <c r="BB285" s="1061"/>
      <c r="BC285" s="1061"/>
      <c r="BD285" s="1061"/>
      <c r="BE285" s="1061"/>
      <c r="BF285" s="1061"/>
      <c r="BG285" s="1061"/>
      <c r="BH285" s="1061"/>
      <c r="BI285" s="1061"/>
      <c r="BJ285" s="1061"/>
      <c r="BK285" s="1061"/>
      <c r="BL285" s="1061"/>
      <c r="BM285" s="1061"/>
      <c r="BN285" s="1061"/>
      <c r="BO285" s="1061"/>
      <c r="BP285" s="1061"/>
      <c r="BQ285" s="1061"/>
      <c r="BR285" s="1061"/>
      <c r="BS285" s="1061"/>
      <c r="BT285" s="1061"/>
      <c r="BU285" s="1061"/>
      <c r="BV285" s="1061"/>
      <c r="BW285" s="1061"/>
      <c r="BX285" s="1061"/>
    </row>
    <row r="286" spans="1:76" ht="12.75" hidden="1" customHeight="1" outlineLevel="1">
      <c r="A286" s="171"/>
      <c r="B286" s="215"/>
      <c r="C286" s="406" t="str">
        <f>+'CUENTA DE LAS AAPP DETALLADA'!J5</f>
        <v>IRP.AAPP</v>
      </c>
      <c r="D286" s="406" t="str">
        <f>+'CUENTA DE LAS AAPP DETALLADA'!J4</f>
        <v>Impuestos corrientes sobre la renta, el patrimonio, etc. (D.5)</v>
      </c>
      <c r="E286" s="207" t="s">
        <v>1</v>
      </c>
      <c r="F286" s="207" t="s">
        <v>36</v>
      </c>
      <c r="G286" s="83"/>
      <c r="H286" s="435"/>
      <c r="I286" s="435"/>
      <c r="J286" s="435"/>
      <c r="K286" s="435"/>
      <c r="L286" s="1062" t="s">
        <v>562</v>
      </c>
      <c r="M286" s="1062"/>
      <c r="N286" s="1062"/>
      <c r="O286" s="1062"/>
      <c r="P286" s="1062"/>
      <c r="Q286" s="1062"/>
      <c r="R286" s="1062"/>
      <c r="S286" s="1062"/>
      <c r="T286" s="1062"/>
      <c r="U286" s="1062"/>
      <c r="V286" s="1062"/>
      <c r="W286" s="1062"/>
      <c r="X286" s="1062"/>
      <c r="Y286" s="1062"/>
      <c r="Z286" s="1062"/>
      <c r="AA286" s="1062"/>
      <c r="AB286" s="1062"/>
      <c r="AC286" s="1062"/>
      <c r="AD286" s="1062"/>
      <c r="AE286" s="1062"/>
      <c r="AF286" s="1062"/>
      <c r="AG286" s="1062"/>
      <c r="AH286" s="1062"/>
      <c r="AI286" s="1062"/>
      <c r="AJ286" s="1062"/>
      <c r="AK286" s="1062"/>
      <c r="AL286" s="1062"/>
      <c r="AM286" s="1062"/>
      <c r="AN286" s="1062"/>
      <c r="AO286" s="1062"/>
      <c r="AP286" s="1062"/>
      <c r="AQ286" s="1062"/>
      <c r="AR286" s="1062"/>
      <c r="AS286" s="1062"/>
      <c r="AT286" s="1062"/>
      <c r="AU286" s="1062"/>
      <c r="AV286" s="1062"/>
      <c r="AW286" s="1061" t="s">
        <v>560</v>
      </c>
      <c r="AX286" s="1061"/>
      <c r="AY286" s="1061"/>
      <c r="AZ286" s="1061"/>
      <c r="BA286" s="1061"/>
      <c r="BB286" s="1061"/>
      <c r="BC286" s="1061"/>
      <c r="BD286" s="1061"/>
      <c r="BE286" s="1061"/>
      <c r="BF286" s="1061"/>
      <c r="BG286" s="1061"/>
      <c r="BH286" s="1061"/>
      <c r="BI286" s="1061"/>
      <c r="BJ286" s="1061"/>
      <c r="BK286" s="1061"/>
      <c r="BL286" s="1061"/>
      <c r="BM286" s="1061"/>
      <c r="BN286" s="1061"/>
      <c r="BO286" s="1061"/>
      <c r="BP286" s="1061"/>
      <c r="BQ286" s="1061"/>
      <c r="BR286" s="1061"/>
      <c r="BS286" s="1061"/>
      <c r="BT286" s="1061"/>
      <c r="BU286" s="1061"/>
      <c r="BV286" s="1061"/>
      <c r="BW286" s="1061"/>
      <c r="BX286" s="1061"/>
    </row>
    <row r="287" spans="1:76" ht="12.75" hidden="1" customHeight="1" outlineLevel="1">
      <c r="A287" s="171"/>
      <c r="B287" s="215"/>
      <c r="C287" s="406" t="str">
        <f>+'CUENTA DE LAS AAPP DETALLADA'!K5</f>
        <v>CS</v>
      </c>
      <c r="D287" s="406" t="str">
        <f>+'CUENTA DE LAS AAPP DETALLADA'!K4</f>
        <v>Cotizaciones sociales (D.61)</v>
      </c>
      <c r="E287" s="207" t="s">
        <v>1</v>
      </c>
      <c r="F287" s="207" t="s">
        <v>36</v>
      </c>
      <c r="G287" s="83"/>
      <c r="H287" s="435"/>
      <c r="I287" s="435"/>
      <c r="J287" s="435"/>
      <c r="K287" s="435"/>
      <c r="L287" s="1062" t="s">
        <v>562</v>
      </c>
      <c r="M287" s="1062"/>
      <c r="N287" s="1062"/>
      <c r="O287" s="1062"/>
      <c r="P287" s="1062"/>
      <c r="Q287" s="1062"/>
      <c r="R287" s="1062"/>
      <c r="S287" s="1062"/>
      <c r="T287" s="1062"/>
      <c r="U287" s="1062"/>
      <c r="V287" s="1062"/>
      <c r="W287" s="1062"/>
      <c r="X287" s="1062"/>
      <c r="Y287" s="1062"/>
      <c r="Z287" s="1062"/>
      <c r="AA287" s="1062"/>
      <c r="AB287" s="1062"/>
      <c r="AC287" s="1062"/>
      <c r="AD287" s="1062"/>
      <c r="AE287" s="1062"/>
      <c r="AF287" s="1062"/>
      <c r="AG287" s="1062"/>
      <c r="AH287" s="1062"/>
      <c r="AI287" s="1062"/>
      <c r="AJ287" s="1062"/>
      <c r="AK287" s="1062"/>
      <c r="AL287" s="1062"/>
      <c r="AM287" s="1062"/>
      <c r="AN287" s="1062"/>
      <c r="AO287" s="1062"/>
      <c r="AP287" s="1062"/>
      <c r="AQ287" s="1062"/>
      <c r="AR287" s="1062"/>
      <c r="AS287" s="1062"/>
      <c r="AT287" s="1062"/>
      <c r="AU287" s="1062"/>
      <c r="AV287" s="1062"/>
      <c r="AW287" s="1061" t="s">
        <v>560</v>
      </c>
      <c r="AX287" s="1061"/>
      <c r="AY287" s="1061"/>
      <c r="AZ287" s="1061"/>
      <c r="BA287" s="1061"/>
      <c r="BB287" s="1061"/>
      <c r="BC287" s="1061"/>
      <c r="BD287" s="1061"/>
      <c r="BE287" s="1061"/>
      <c r="BF287" s="1061"/>
      <c r="BG287" s="1061"/>
      <c r="BH287" s="1061"/>
      <c r="BI287" s="1061"/>
      <c r="BJ287" s="1061"/>
      <c r="BK287" s="1061"/>
      <c r="BL287" s="1061"/>
      <c r="BM287" s="1061"/>
      <c r="BN287" s="1061"/>
      <c r="BO287" s="1061"/>
      <c r="BP287" s="1061"/>
      <c r="BQ287" s="1061"/>
      <c r="BR287" s="1061"/>
      <c r="BS287" s="1061"/>
      <c r="BT287" s="1061"/>
      <c r="BU287" s="1061"/>
      <c r="BV287" s="1061"/>
      <c r="BW287" s="1061"/>
      <c r="BX287" s="1061"/>
    </row>
    <row r="288" spans="1:76" ht="12.75" hidden="1" customHeight="1" outlineLevel="1">
      <c r="A288" s="171"/>
      <c r="B288" s="215"/>
      <c r="C288" s="406" t="str">
        <f>+'CUENTA DE LAS AAPP DETALLADA'!L5</f>
        <v>TrC.AAPP</v>
      </c>
      <c r="D288" s="406" t="str">
        <f>+'CUENTA DE LAS AAPP DETALLADA'!L4</f>
        <v>Transferencias corrientes (D.7)</v>
      </c>
      <c r="E288" s="207" t="s">
        <v>1</v>
      </c>
      <c r="F288" s="207" t="s">
        <v>36</v>
      </c>
      <c r="G288" s="83"/>
      <c r="H288" s="435"/>
      <c r="I288" s="435"/>
      <c r="J288" s="435"/>
      <c r="K288" s="435"/>
      <c r="L288" s="1062" t="s">
        <v>562</v>
      </c>
      <c r="M288" s="1062"/>
      <c r="N288" s="1062"/>
      <c r="O288" s="1062"/>
      <c r="P288" s="1062"/>
      <c r="Q288" s="1062"/>
      <c r="R288" s="1062"/>
      <c r="S288" s="1062"/>
      <c r="T288" s="1062"/>
      <c r="U288" s="1062"/>
      <c r="V288" s="1062"/>
      <c r="W288" s="1062"/>
      <c r="X288" s="1062"/>
      <c r="Y288" s="1062"/>
      <c r="Z288" s="1062"/>
      <c r="AA288" s="1062"/>
      <c r="AB288" s="1062"/>
      <c r="AC288" s="1062"/>
      <c r="AD288" s="1062"/>
      <c r="AE288" s="1062"/>
      <c r="AF288" s="1062"/>
      <c r="AG288" s="1062"/>
      <c r="AH288" s="1062"/>
      <c r="AI288" s="1062"/>
      <c r="AJ288" s="1062"/>
      <c r="AK288" s="1062"/>
      <c r="AL288" s="1062"/>
      <c r="AM288" s="1062"/>
      <c r="AN288" s="1062"/>
      <c r="AO288" s="1062"/>
      <c r="AP288" s="1062"/>
      <c r="AQ288" s="1062"/>
      <c r="AR288" s="1062"/>
      <c r="AS288" s="1062"/>
      <c r="AT288" s="1062"/>
      <c r="AU288" s="1062"/>
      <c r="AV288" s="1062"/>
      <c r="AW288" s="1061" t="s">
        <v>560</v>
      </c>
      <c r="AX288" s="1061"/>
      <c r="AY288" s="1061"/>
      <c r="AZ288" s="1061"/>
      <c r="BA288" s="1061"/>
      <c r="BB288" s="1061"/>
      <c r="BC288" s="1061"/>
      <c r="BD288" s="1061"/>
      <c r="BE288" s="1061"/>
      <c r="BF288" s="1061"/>
      <c r="BG288" s="1061"/>
      <c r="BH288" s="1061"/>
      <c r="BI288" s="1061"/>
      <c r="BJ288" s="1061"/>
      <c r="BK288" s="1061"/>
      <c r="BL288" s="1061"/>
      <c r="BM288" s="1061"/>
      <c r="BN288" s="1061"/>
      <c r="BO288" s="1061"/>
      <c r="BP288" s="1061"/>
      <c r="BQ288" s="1061"/>
      <c r="BR288" s="1061"/>
      <c r="BS288" s="1061"/>
      <c r="BT288" s="1061"/>
      <c r="BU288" s="1061"/>
      <c r="BV288" s="1061"/>
      <c r="BW288" s="1061"/>
      <c r="BX288" s="1061"/>
    </row>
    <row r="289" spans="1:76" ht="12.75" hidden="1" customHeight="1" outlineLevel="1">
      <c r="A289" s="171"/>
      <c r="B289" s="215"/>
      <c r="C289" s="406" t="str">
        <f>+'CUENTA DE LAS AAPP DETALLADA'!M5</f>
        <v>RCAP.AAPP</v>
      </c>
      <c r="D289" s="406" t="str">
        <f>+'CUENTA DE LAS AAPP DETALLADA'!M4</f>
        <v>RECURSOS  DE CAPITAL</v>
      </c>
      <c r="E289" s="207" t="s">
        <v>1</v>
      </c>
      <c r="F289" s="207" t="s">
        <v>36</v>
      </c>
      <c r="G289" s="83"/>
      <c r="H289" s="435"/>
      <c r="I289" s="435"/>
      <c r="J289" s="435"/>
      <c r="K289" s="435"/>
      <c r="L289" s="1062" t="s">
        <v>562</v>
      </c>
      <c r="M289" s="1062"/>
      <c r="N289" s="1062"/>
      <c r="O289" s="1062"/>
      <c r="P289" s="1062"/>
      <c r="Q289" s="1062"/>
      <c r="R289" s="1062"/>
      <c r="S289" s="1062"/>
      <c r="T289" s="1062"/>
      <c r="U289" s="1062"/>
      <c r="V289" s="1062"/>
      <c r="W289" s="1062"/>
      <c r="X289" s="1062"/>
      <c r="Y289" s="1062"/>
      <c r="Z289" s="1062"/>
      <c r="AA289" s="1062"/>
      <c r="AB289" s="1062"/>
      <c r="AC289" s="1062"/>
      <c r="AD289" s="1062"/>
      <c r="AE289" s="1062"/>
      <c r="AF289" s="1062"/>
      <c r="AG289" s="1062"/>
      <c r="AH289" s="1062"/>
      <c r="AI289" s="1062"/>
      <c r="AJ289" s="1062"/>
      <c r="AK289" s="1062"/>
      <c r="AL289" s="1062"/>
      <c r="AM289" s="1062"/>
      <c r="AN289" s="1062"/>
      <c r="AO289" s="1062"/>
      <c r="AP289" s="1062"/>
      <c r="AQ289" s="1062"/>
      <c r="AR289" s="1062"/>
      <c r="AS289" s="1062"/>
      <c r="AT289" s="1062"/>
      <c r="AU289" s="1062"/>
      <c r="AV289" s="1062"/>
      <c r="AW289" s="1061" t="s">
        <v>560</v>
      </c>
      <c r="AX289" s="1061"/>
      <c r="AY289" s="1061"/>
      <c r="AZ289" s="1061"/>
      <c r="BA289" s="1061"/>
      <c r="BB289" s="1061"/>
      <c r="BC289" s="1061"/>
      <c r="BD289" s="1061"/>
      <c r="BE289" s="1061"/>
      <c r="BF289" s="1061"/>
      <c r="BG289" s="1061"/>
      <c r="BH289" s="1061"/>
      <c r="BI289" s="1061"/>
      <c r="BJ289" s="1061"/>
      <c r="BK289" s="1061"/>
      <c r="BL289" s="1061"/>
      <c r="BM289" s="1061"/>
      <c r="BN289" s="1061"/>
      <c r="BO289" s="1061"/>
      <c r="BP289" s="1061"/>
      <c r="BQ289" s="1061"/>
      <c r="BR289" s="1061"/>
      <c r="BS289" s="1061"/>
      <c r="BT289" s="1061"/>
      <c r="BU289" s="1061"/>
      <c r="BV289" s="1061"/>
      <c r="BW289" s="1061"/>
      <c r="BX289" s="1061"/>
    </row>
    <row r="290" spans="1:76" ht="12.75" hidden="1" customHeight="1" outlineLevel="1">
      <c r="A290" s="171"/>
      <c r="B290" s="215"/>
      <c r="C290" s="406" t="str">
        <f>+'CUENTA DE LAS AAPP DETALLADA'!N5</f>
        <v>ENF.AAPP</v>
      </c>
      <c r="D290" s="406" t="str">
        <f>+'CUENTA DE LAS AAPP DETALLADA'!N4</f>
        <v>EMPLEOS NO FINANCIEROS</v>
      </c>
      <c r="E290" s="207" t="s">
        <v>1</v>
      </c>
      <c r="F290" s="207" t="s">
        <v>36</v>
      </c>
      <c r="G290" s="491"/>
      <c r="H290" s="435"/>
      <c r="I290" s="435"/>
      <c r="J290" s="435"/>
      <c r="K290" s="435"/>
      <c r="L290" s="1062" t="s">
        <v>562</v>
      </c>
      <c r="M290" s="1062"/>
      <c r="N290" s="1062"/>
      <c r="O290" s="1062"/>
      <c r="P290" s="1062"/>
      <c r="Q290" s="1062"/>
      <c r="R290" s="1062"/>
      <c r="S290" s="1062"/>
      <c r="T290" s="1062"/>
      <c r="U290" s="1062"/>
      <c r="V290" s="1062"/>
      <c r="W290" s="1062"/>
      <c r="X290" s="1062"/>
      <c r="Y290" s="1062"/>
      <c r="Z290" s="1062"/>
      <c r="AA290" s="1062"/>
      <c r="AB290" s="1062"/>
      <c r="AC290" s="1062"/>
      <c r="AD290" s="1062"/>
      <c r="AE290" s="1062"/>
      <c r="AF290" s="1062"/>
      <c r="AG290" s="1062"/>
      <c r="AH290" s="1062"/>
      <c r="AI290" s="1062"/>
      <c r="AJ290" s="1062"/>
      <c r="AK290" s="1062"/>
      <c r="AL290" s="1062"/>
      <c r="AM290" s="1062"/>
      <c r="AN290" s="1062"/>
      <c r="AO290" s="1062"/>
      <c r="AP290" s="1062"/>
      <c r="AQ290" s="1062"/>
      <c r="AR290" s="1062"/>
      <c r="AS290" s="1062"/>
      <c r="AT290" s="1062"/>
      <c r="AU290" s="1062"/>
      <c r="AV290" s="1062"/>
      <c r="AW290" s="1061" t="s">
        <v>560</v>
      </c>
      <c r="AX290" s="1061"/>
      <c r="AY290" s="1061"/>
      <c r="AZ290" s="1061"/>
      <c r="BA290" s="1061"/>
      <c r="BB290" s="1061"/>
      <c r="BC290" s="1061"/>
      <c r="BD290" s="1061"/>
      <c r="BE290" s="1061"/>
      <c r="BF290" s="1061"/>
      <c r="BG290" s="1061"/>
      <c r="BH290" s="1061"/>
      <c r="BI290" s="1061"/>
      <c r="BJ290" s="1061"/>
      <c r="BK290" s="1061"/>
      <c r="BL290" s="1061"/>
      <c r="BM290" s="1061"/>
      <c r="BN290" s="1061"/>
      <c r="BO290" s="1061"/>
      <c r="BP290" s="1061"/>
      <c r="BQ290" s="1061"/>
      <c r="BR290" s="1061"/>
      <c r="BS290" s="1061"/>
      <c r="BT290" s="1061"/>
      <c r="BU290" s="1061"/>
      <c r="BV290" s="1061"/>
      <c r="BW290" s="1061"/>
      <c r="BX290" s="1061"/>
    </row>
    <row r="291" spans="1:76" ht="12.75" hidden="1" customHeight="1" outlineLevel="1">
      <c r="A291" s="171"/>
      <c r="B291" s="215"/>
      <c r="C291" s="406" t="str">
        <f>+'CUENTA DE LAS AAPP DETALLADA'!O5</f>
        <v>EC.AAPP</v>
      </c>
      <c r="D291" s="406" t="str">
        <f>+'CUENTA DE LAS AAPP DETALLADA'!O4</f>
        <v>EMPLEOS CORRIENTES</v>
      </c>
      <c r="E291" s="207" t="s">
        <v>1</v>
      </c>
      <c r="F291" s="207" t="s">
        <v>36</v>
      </c>
      <c r="G291" s="83"/>
      <c r="H291" s="435"/>
      <c r="I291" s="435"/>
      <c r="J291" s="435"/>
      <c r="K291" s="435"/>
      <c r="L291" s="1062" t="s">
        <v>562</v>
      </c>
      <c r="M291" s="1062"/>
      <c r="N291" s="1062"/>
      <c r="O291" s="1062"/>
      <c r="P291" s="1062"/>
      <c r="Q291" s="1062"/>
      <c r="R291" s="1062"/>
      <c r="S291" s="1062"/>
      <c r="T291" s="1062"/>
      <c r="U291" s="1062"/>
      <c r="V291" s="1062"/>
      <c r="W291" s="1062"/>
      <c r="X291" s="1062"/>
      <c r="Y291" s="1062"/>
      <c r="Z291" s="1062"/>
      <c r="AA291" s="1062"/>
      <c r="AB291" s="1062"/>
      <c r="AC291" s="1062"/>
      <c r="AD291" s="1062"/>
      <c r="AE291" s="1062"/>
      <c r="AF291" s="1062"/>
      <c r="AG291" s="1062"/>
      <c r="AH291" s="1062"/>
      <c r="AI291" s="1062"/>
      <c r="AJ291" s="1062"/>
      <c r="AK291" s="1062"/>
      <c r="AL291" s="1062"/>
      <c r="AM291" s="1062"/>
      <c r="AN291" s="1062"/>
      <c r="AO291" s="1062"/>
      <c r="AP291" s="1062"/>
      <c r="AQ291" s="1062"/>
      <c r="AR291" s="1062"/>
      <c r="AS291" s="1062"/>
      <c r="AT291" s="1062"/>
      <c r="AU291" s="1062"/>
      <c r="AV291" s="1062"/>
      <c r="AW291" s="1061" t="s">
        <v>560</v>
      </c>
      <c r="AX291" s="1061"/>
      <c r="AY291" s="1061"/>
      <c r="AZ291" s="1061"/>
      <c r="BA291" s="1061"/>
      <c r="BB291" s="1061"/>
      <c r="BC291" s="1061"/>
      <c r="BD291" s="1061"/>
      <c r="BE291" s="1061"/>
      <c r="BF291" s="1061"/>
      <c r="BG291" s="1061"/>
      <c r="BH291" s="1061"/>
      <c r="BI291" s="1061"/>
      <c r="BJ291" s="1061"/>
      <c r="BK291" s="1061"/>
      <c r="BL291" s="1061"/>
      <c r="BM291" s="1061"/>
      <c r="BN291" s="1061"/>
      <c r="BO291" s="1061"/>
      <c r="BP291" s="1061"/>
      <c r="BQ291" s="1061"/>
      <c r="BR291" s="1061"/>
      <c r="BS291" s="1061"/>
      <c r="BT291" s="1061"/>
      <c r="BU291" s="1061"/>
      <c r="BV291" s="1061"/>
      <c r="BW291" s="1061"/>
      <c r="BX291" s="1061"/>
    </row>
    <row r="292" spans="1:76" ht="12.75" hidden="1" customHeight="1" outlineLevel="1">
      <c r="A292" s="171"/>
      <c r="B292" s="215"/>
      <c r="C292" s="406" t="str">
        <f>+'CUENTA DE LAS AAPP DETALLADA'!P5</f>
        <v>RA.AAPP</v>
      </c>
      <c r="D292" s="406" t="str">
        <f>+'CUENTA DE LAS AAPP DETALLADA'!P4</f>
        <v>Remuneracion de asalariados</v>
      </c>
      <c r="E292" s="207" t="s">
        <v>1</v>
      </c>
      <c r="F292" s="207" t="s">
        <v>36</v>
      </c>
      <c r="G292" s="83"/>
      <c r="H292" s="435"/>
      <c r="I292" s="435"/>
      <c r="J292" s="435"/>
      <c r="K292" s="435"/>
      <c r="L292" s="1062" t="s">
        <v>562</v>
      </c>
      <c r="M292" s="1062"/>
      <c r="N292" s="1062"/>
      <c r="O292" s="1062"/>
      <c r="P292" s="1062"/>
      <c r="Q292" s="1062"/>
      <c r="R292" s="1062"/>
      <c r="S292" s="1062"/>
      <c r="T292" s="1062"/>
      <c r="U292" s="1062"/>
      <c r="V292" s="1062"/>
      <c r="W292" s="1062"/>
      <c r="X292" s="1062"/>
      <c r="Y292" s="1062"/>
      <c r="Z292" s="1062"/>
      <c r="AA292" s="1062"/>
      <c r="AB292" s="1062"/>
      <c r="AC292" s="1062"/>
      <c r="AD292" s="1062"/>
      <c r="AE292" s="1062"/>
      <c r="AF292" s="1062"/>
      <c r="AG292" s="1062"/>
      <c r="AH292" s="1062"/>
      <c r="AI292" s="1062"/>
      <c r="AJ292" s="1062"/>
      <c r="AK292" s="1062"/>
      <c r="AL292" s="1062"/>
      <c r="AM292" s="1062"/>
      <c r="AN292" s="1062"/>
      <c r="AO292" s="1062"/>
      <c r="AP292" s="1062"/>
      <c r="AQ292" s="1062"/>
      <c r="AR292" s="1062"/>
      <c r="AS292" s="1062"/>
      <c r="AT292" s="1062"/>
      <c r="AU292" s="1062"/>
      <c r="AV292" s="1062"/>
      <c r="AW292" s="1061" t="s">
        <v>560</v>
      </c>
      <c r="AX292" s="1061"/>
      <c r="AY292" s="1061"/>
      <c r="AZ292" s="1061"/>
      <c r="BA292" s="1061"/>
      <c r="BB292" s="1061"/>
      <c r="BC292" s="1061"/>
      <c r="BD292" s="1061"/>
      <c r="BE292" s="1061"/>
      <c r="BF292" s="1061"/>
      <c r="BG292" s="1061"/>
      <c r="BH292" s="1061"/>
      <c r="BI292" s="1061"/>
      <c r="BJ292" s="1061"/>
      <c r="BK292" s="1061"/>
      <c r="BL292" s="1061"/>
      <c r="BM292" s="1061"/>
      <c r="BN292" s="1061"/>
      <c r="BO292" s="1061"/>
      <c r="BP292" s="1061"/>
      <c r="BQ292" s="1061"/>
      <c r="BR292" s="1061"/>
      <c r="BS292" s="1061"/>
      <c r="BT292" s="1061"/>
      <c r="BU292" s="1061"/>
      <c r="BV292" s="1061"/>
      <c r="BW292" s="1061"/>
      <c r="BX292" s="1061"/>
    </row>
    <row r="293" spans="1:76" ht="12.75" hidden="1" customHeight="1" outlineLevel="1">
      <c r="A293" s="171"/>
      <c r="B293" s="215"/>
      <c r="C293" s="406" t="str">
        <f>+'CUENTA DE LAS AAPP DETALLADA'!Q5</f>
        <v>CI.AAPP</v>
      </c>
      <c r="D293" s="406" t="str">
        <f>+'CUENTA DE LAS AAPP DETALLADA'!Q4</f>
        <v>Consumos intermedios</v>
      </c>
      <c r="E293" s="207" t="s">
        <v>1</v>
      </c>
      <c r="F293" s="207" t="s">
        <v>36</v>
      </c>
      <c r="G293" s="83"/>
      <c r="H293" s="435"/>
      <c r="I293" s="435"/>
      <c r="J293" s="435"/>
      <c r="K293" s="435"/>
      <c r="L293" s="1062" t="s">
        <v>562</v>
      </c>
      <c r="M293" s="1062"/>
      <c r="N293" s="1062"/>
      <c r="O293" s="1062"/>
      <c r="P293" s="1062"/>
      <c r="Q293" s="1062"/>
      <c r="R293" s="1062"/>
      <c r="S293" s="1062"/>
      <c r="T293" s="1062"/>
      <c r="U293" s="1062"/>
      <c r="V293" s="1062"/>
      <c r="W293" s="1062"/>
      <c r="X293" s="1062"/>
      <c r="Y293" s="1062"/>
      <c r="Z293" s="1062"/>
      <c r="AA293" s="1062"/>
      <c r="AB293" s="1062"/>
      <c r="AC293" s="1062"/>
      <c r="AD293" s="1062"/>
      <c r="AE293" s="1062"/>
      <c r="AF293" s="1062"/>
      <c r="AG293" s="1062"/>
      <c r="AH293" s="1062"/>
      <c r="AI293" s="1062"/>
      <c r="AJ293" s="1062"/>
      <c r="AK293" s="1062"/>
      <c r="AL293" s="1062"/>
      <c r="AM293" s="1062"/>
      <c r="AN293" s="1062"/>
      <c r="AO293" s="1062"/>
      <c r="AP293" s="1062"/>
      <c r="AQ293" s="1062"/>
      <c r="AR293" s="1062"/>
      <c r="AS293" s="1062"/>
      <c r="AT293" s="1062"/>
      <c r="AU293" s="1062"/>
      <c r="AV293" s="1062"/>
      <c r="AW293" s="1061" t="s">
        <v>560</v>
      </c>
      <c r="AX293" s="1061"/>
      <c r="AY293" s="1061"/>
      <c r="AZ293" s="1061"/>
      <c r="BA293" s="1061"/>
      <c r="BB293" s="1061"/>
      <c r="BC293" s="1061"/>
      <c r="BD293" s="1061"/>
      <c r="BE293" s="1061"/>
      <c r="BF293" s="1061"/>
      <c r="BG293" s="1061"/>
      <c r="BH293" s="1061"/>
      <c r="BI293" s="1061"/>
      <c r="BJ293" s="1061"/>
      <c r="BK293" s="1061"/>
      <c r="BL293" s="1061"/>
      <c r="BM293" s="1061"/>
      <c r="BN293" s="1061"/>
      <c r="BO293" s="1061"/>
      <c r="BP293" s="1061"/>
      <c r="BQ293" s="1061"/>
      <c r="BR293" s="1061"/>
      <c r="BS293" s="1061"/>
      <c r="BT293" s="1061"/>
      <c r="BU293" s="1061"/>
      <c r="BV293" s="1061"/>
      <c r="BW293" s="1061"/>
      <c r="BX293" s="1061"/>
    </row>
    <row r="294" spans="1:76" ht="14.1" hidden="1" customHeight="1" outlineLevel="1">
      <c r="A294" s="171"/>
      <c r="B294" s="215"/>
      <c r="C294" s="406" t="str">
        <f>+'CUENTA DE LAS AAPP DETALLADA'!R5</f>
        <v>TrSESP.AAPP</v>
      </c>
      <c r="D294" s="442" t="str">
        <f>+'CUENTA DE LAS AAPP DETALLADA'!R4</f>
        <v>Prestaciones sociales = Pres. sociales distintas a las transferencias sociales en especie + Transferencias sociales en especie (producción adquirida en el mercado)</v>
      </c>
      <c r="E294" s="207" t="s">
        <v>1</v>
      </c>
      <c r="F294" s="207" t="s">
        <v>36</v>
      </c>
      <c r="G294" s="83"/>
      <c r="H294" s="435"/>
      <c r="I294" s="435"/>
      <c r="J294" s="435"/>
      <c r="K294" s="435"/>
      <c r="L294" s="1062" t="s">
        <v>562</v>
      </c>
      <c r="M294" s="1062"/>
      <c r="N294" s="1062"/>
      <c r="O294" s="1062"/>
      <c r="P294" s="1062"/>
      <c r="Q294" s="1062"/>
      <c r="R294" s="1062"/>
      <c r="S294" s="1062"/>
      <c r="T294" s="1062"/>
      <c r="U294" s="1062"/>
      <c r="V294" s="1062"/>
      <c r="W294" s="1062"/>
      <c r="X294" s="1062"/>
      <c r="Y294" s="1062"/>
      <c r="Z294" s="1062"/>
      <c r="AA294" s="1062"/>
      <c r="AB294" s="1062"/>
      <c r="AC294" s="1062"/>
      <c r="AD294" s="1062"/>
      <c r="AE294" s="1062"/>
      <c r="AF294" s="1062"/>
      <c r="AG294" s="1062"/>
      <c r="AH294" s="1062"/>
      <c r="AI294" s="1062"/>
      <c r="AJ294" s="1062"/>
      <c r="AK294" s="1062"/>
      <c r="AL294" s="1062"/>
      <c r="AM294" s="1062"/>
      <c r="AN294" s="1062"/>
      <c r="AO294" s="1062"/>
      <c r="AP294" s="1062"/>
      <c r="AQ294" s="1062"/>
      <c r="AR294" s="1062"/>
      <c r="AS294" s="1062"/>
      <c r="AT294" s="1062"/>
      <c r="AU294" s="1062"/>
      <c r="AV294" s="1062"/>
      <c r="AW294" s="1061" t="s">
        <v>560</v>
      </c>
      <c r="AX294" s="1061"/>
      <c r="AY294" s="1061"/>
      <c r="AZ294" s="1061"/>
      <c r="BA294" s="1061"/>
      <c r="BB294" s="1061"/>
      <c r="BC294" s="1061"/>
      <c r="BD294" s="1061"/>
      <c r="BE294" s="1061"/>
      <c r="BF294" s="1061"/>
      <c r="BG294" s="1061"/>
      <c r="BH294" s="1061"/>
      <c r="BI294" s="1061"/>
      <c r="BJ294" s="1061"/>
      <c r="BK294" s="1061"/>
      <c r="BL294" s="1061"/>
      <c r="BM294" s="1061"/>
      <c r="BN294" s="1061"/>
      <c r="BO294" s="1061"/>
      <c r="BP294" s="1061"/>
      <c r="BQ294" s="1061"/>
      <c r="BR294" s="1061"/>
      <c r="BS294" s="1061"/>
      <c r="BT294" s="1061"/>
      <c r="BU294" s="1061"/>
      <c r="BV294" s="1061"/>
      <c r="BW294" s="1061"/>
      <c r="BX294" s="1061"/>
    </row>
    <row r="295" spans="1:76" ht="12.75" hidden="1" customHeight="1" outlineLevel="1">
      <c r="A295" s="171"/>
      <c r="B295" s="215"/>
      <c r="C295" s="406" t="str">
        <f>+'CUENTA DE LAS AAPP DETALLADA'!S5</f>
        <v>GD.AAPP</v>
      </c>
      <c r="D295" s="406" t="str">
        <f>+'CUENTA DE LAS AAPP DETALLADA'!S4</f>
        <v>Gasto en prestaciones por desempleo (A modo informativo. Incluida en Prestaciones Sociales).</v>
      </c>
      <c r="E295" s="207" t="s">
        <v>1</v>
      </c>
      <c r="F295" s="207" t="s">
        <v>36</v>
      </c>
      <c r="G295" s="83"/>
      <c r="H295" s="191"/>
      <c r="I295" s="191"/>
      <c r="J295" s="191"/>
      <c r="K295" s="191"/>
      <c r="L295" s="191"/>
      <c r="M295" s="191"/>
      <c r="N295" s="191"/>
      <c r="O295" s="191"/>
      <c r="P295" s="191"/>
      <c r="Q295" s="191"/>
      <c r="R295" s="1062" t="s">
        <v>562</v>
      </c>
      <c r="S295" s="1062"/>
      <c r="T295" s="1062"/>
      <c r="U295" s="1062"/>
      <c r="V295" s="1062"/>
      <c r="W295" s="1062"/>
      <c r="X295" s="1062"/>
      <c r="Y295" s="1062"/>
      <c r="Z295" s="1062"/>
      <c r="AA295" s="1062"/>
      <c r="AB295" s="1062"/>
      <c r="AC295" s="1062"/>
      <c r="AD295" s="1062"/>
      <c r="AE295" s="1062"/>
      <c r="AF295" s="1062"/>
      <c r="AG295" s="1062"/>
      <c r="AH295" s="1062"/>
      <c r="AI295" s="1062"/>
      <c r="AJ295" s="1062"/>
      <c r="AK295" s="1062"/>
      <c r="AL295" s="1062"/>
      <c r="AM295" s="1062"/>
      <c r="AN295" s="1062"/>
      <c r="AO295" s="1062"/>
      <c r="AP295" s="1062"/>
      <c r="AQ295" s="1062"/>
      <c r="AR295" s="1062"/>
      <c r="AS295" s="1062"/>
      <c r="AT295" s="1062"/>
      <c r="AU295" s="1062"/>
      <c r="AV295" s="1062"/>
      <c r="AW295" s="1061" t="s">
        <v>560</v>
      </c>
      <c r="AX295" s="1061"/>
      <c r="AY295" s="1061"/>
      <c r="AZ295" s="1061"/>
      <c r="BA295" s="1061"/>
      <c r="BB295" s="1061"/>
      <c r="BC295" s="1061"/>
      <c r="BD295" s="1061"/>
      <c r="BE295" s="1061"/>
      <c r="BF295" s="1061"/>
      <c r="BG295" s="1061"/>
      <c r="BH295" s="1061"/>
      <c r="BI295" s="1061"/>
      <c r="BJ295" s="1061"/>
      <c r="BK295" s="1061"/>
      <c r="BL295" s="1061"/>
      <c r="BM295" s="1061"/>
      <c r="BN295" s="1061"/>
      <c r="BO295" s="1061"/>
      <c r="BP295" s="1061"/>
      <c r="BQ295" s="1061"/>
      <c r="BR295" s="1061"/>
      <c r="BS295" s="1061"/>
      <c r="BT295" s="1061"/>
      <c r="BU295" s="1061"/>
      <c r="BV295" s="1061"/>
      <c r="BW295" s="1061"/>
      <c r="BX295" s="1061"/>
    </row>
    <row r="296" spans="1:76" ht="12.75" hidden="1" customHeight="1" outlineLevel="1">
      <c r="A296" s="171"/>
      <c r="B296" s="215"/>
      <c r="C296" s="406" t="str">
        <f>+'CUENTA DE LAS AAPP DETALLADA'!T5</f>
        <v>SubvExpl.AAPP</v>
      </c>
      <c r="D296" s="407" t="str">
        <f>+'CUENTA DE LAS AAPP DETALLADA'!T4</f>
        <v>Subvenciones de explotación = (subvenciones a los productos + Otras subvenciones a la producción) [D.3]</v>
      </c>
      <c r="E296" s="207" t="s">
        <v>1</v>
      </c>
      <c r="F296" s="207" t="s">
        <v>36</v>
      </c>
      <c r="G296" s="83"/>
      <c r="H296" s="435"/>
      <c r="I296" s="435"/>
      <c r="J296" s="435"/>
      <c r="K296" s="435"/>
      <c r="L296" s="1062" t="s">
        <v>562</v>
      </c>
      <c r="M296" s="1062"/>
      <c r="N296" s="1062"/>
      <c r="O296" s="1062"/>
      <c r="P296" s="1062"/>
      <c r="Q296" s="1062"/>
      <c r="R296" s="1062"/>
      <c r="S296" s="1062"/>
      <c r="T296" s="1062"/>
      <c r="U296" s="1062"/>
      <c r="V296" s="1062"/>
      <c r="W296" s="1062"/>
      <c r="X296" s="1062"/>
      <c r="Y296" s="1062"/>
      <c r="Z296" s="1062"/>
      <c r="AA296" s="1062"/>
      <c r="AB296" s="1062"/>
      <c r="AC296" s="1062"/>
      <c r="AD296" s="1062"/>
      <c r="AE296" s="1062"/>
      <c r="AF296" s="1062"/>
      <c r="AG296" s="1062"/>
      <c r="AH296" s="1062"/>
      <c r="AI296" s="1062"/>
      <c r="AJ296" s="1062"/>
      <c r="AK296" s="1062"/>
      <c r="AL296" s="1062"/>
      <c r="AM296" s="1062"/>
      <c r="AN296" s="1062"/>
      <c r="AO296" s="1062"/>
      <c r="AP296" s="1062"/>
      <c r="AQ296" s="1062"/>
      <c r="AR296" s="1062"/>
      <c r="AS296" s="1062"/>
      <c r="AT296" s="1062"/>
      <c r="AU296" s="1062"/>
      <c r="AV296" s="1062"/>
      <c r="AW296" s="1061" t="s">
        <v>560</v>
      </c>
      <c r="AX296" s="1061"/>
      <c r="AY296" s="1061"/>
      <c r="AZ296" s="1061"/>
      <c r="BA296" s="1061"/>
      <c r="BB296" s="1061"/>
      <c r="BC296" s="1061"/>
      <c r="BD296" s="1061"/>
      <c r="BE296" s="1061"/>
      <c r="BF296" s="1061"/>
      <c r="BG296" s="1061"/>
      <c r="BH296" s="1061"/>
      <c r="BI296" s="1061"/>
      <c r="BJ296" s="1061"/>
      <c r="BK296" s="1061"/>
      <c r="BL296" s="1061"/>
      <c r="BM296" s="1061"/>
      <c r="BN296" s="1061"/>
      <c r="BO296" s="1061"/>
      <c r="BP296" s="1061"/>
      <c r="BQ296" s="1061"/>
      <c r="BR296" s="1061"/>
      <c r="BS296" s="1061"/>
      <c r="BT296" s="1061"/>
      <c r="BU296" s="1061"/>
      <c r="BV296" s="1061"/>
      <c r="BW296" s="1061"/>
      <c r="BX296" s="1061"/>
    </row>
    <row r="297" spans="1:76" ht="12.75" hidden="1" customHeight="1" outlineLevel="1">
      <c r="A297" s="171"/>
      <c r="B297" s="215"/>
      <c r="C297" s="406" t="str">
        <f>+'CUENTA DE LAS AAPP DETALLADA'!U5</f>
        <v>Intr+Orp.AAPP</v>
      </c>
      <c r="D297" s="406" t="str">
        <f>+'CUENTA DE LAS AAPP DETALLADA'!U4</f>
        <v>Intereses + Otras rentas de la propiedad [D.41+D.42p+…+D.45p]</v>
      </c>
      <c r="E297" s="207" t="s">
        <v>1</v>
      </c>
      <c r="F297" s="207" t="s">
        <v>36</v>
      </c>
      <c r="G297" s="83"/>
      <c r="H297" s="435"/>
      <c r="I297" s="435"/>
      <c r="J297" s="435"/>
      <c r="K297" s="435"/>
      <c r="L297" s="1062" t="s">
        <v>562</v>
      </c>
      <c r="M297" s="1062"/>
      <c r="N297" s="1062"/>
      <c r="O297" s="1062"/>
      <c r="P297" s="1062"/>
      <c r="Q297" s="1062"/>
      <c r="R297" s="1062"/>
      <c r="S297" s="1062"/>
      <c r="T297" s="1062"/>
      <c r="U297" s="1062"/>
      <c r="V297" s="1062"/>
      <c r="W297" s="1062"/>
      <c r="X297" s="1062"/>
      <c r="Y297" s="1062"/>
      <c r="Z297" s="1062"/>
      <c r="AA297" s="1062"/>
      <c r="AB297" s="1062"/>
      <c r="AC297" s="1062"/>
      <c r="AD297" s="1062"/>
      <c r="AE297" s="1062"/>
      <c r="AF297" s="1062"/>
      <c r="AG297" s="1062"/>
      <c r="AH297" s="1062"/>
      <c r="AI297" s="1062"/>
      <c r="AJ297" s="1062"/>
      <c r="AK297" s="1062"/>
      <c r="AL297" s="1062"/>
      <c r="AM297" s="1062"/>
      <c r="AN297" s="1062"/>
      <c r="AO297" s="1062"/>
      <c r="AP297" s="1062"/>
      <c r="AQ297" s="1062"/>
      <c r="AR297" s="1062"/>
      <c r="AS297" s="1062"/>
      <c r="AT297" s="1062"/>
      <c r="AU297" s="1062"/>
      <c r="AV297" s="1062"/>
      <c r="AW297" s="1061" t="s">
        <v>560</v>
      </c>
      <c r="AX297" s="1061"/>
      <c r="AY297" s="1061"/>
      <c r="AZ297" s="1061"/>
      <c r="BA297" s="1061"/>
      <c r="BB297" s="1061"/>
      <c r="BC297" s="1061"/>
      <c r="BD297" s="1061"/>
      <c r="BE297" s="1061"/>
      <c r="BF297" s="1061"/>
      <c r="BG297" s="1061"/>
      <c r="BH297" s="1061"/>
      <c r="BI297" s="1061"/>
      <c r="BJ297" s="1061"/>
      <c r="BK297" s="1061"/>
      <c r="BL297" s="1061"/>
      <c r="BM297" s="1061"/>
      <c r="BN297" s="1061"/>
      <c r="BO297" s="1061"/>
      <c r="BP297" s="1061"/>
      <c r="BQ297" s="1061"/>
      <c r="BR297" s="1061"/>
      <c r="BS297" s="1061"/>
      <c r="BT297" s="1061"/>
      <c r="BU297" s="1061"/>
      <c r="BV297" s="1061"/>
      <c r="BW297" s="1061"/>
      <c r="BX297" s="1061"/>
    </row>
    <row r="298" spans="1:76" ht="12.75" hidden="1" customHeight="1" outlineLevel="1">
      <c r="A298" s="171"/>
      <c r="B298" s="215"/>
      <c r="C298" s="406" t="str">
        <f>+'CUENTA DE LAS AAPP DETALLADA'!V5</f>
        <v>Ogc.AAPP</v>
      </c>
      <c r="D298" s="406" t="str">
        <f>+'CUENTA DE LAS AAPP DETALLADA'!V4</f>
        <v>Otros gastos corrientes + Otras transferencias corrientes (= Otros impuestos sobre la producción + Impuestos sobre la renta a pagar + Otras transferencias corrientes [D.29p+D.51p+D7])</v>
      </c>
      <c r="E298" s="207" t="s">
        <v>1</v>
      </c>
      <c r="F298" s="207" t="s">
        <v>36</v>
      </c>
      <c r="G298" s="83"/>
      <c r="H298" s="435"/>
      <c r="I298" s="435"/>
      <c r="J298" s="435"/>
      <c r="K298" s="435"/>
      <c r="L298" s="1062" t="s">
        <v>562</v>
      </c>
      <c r="M298" s="1062"/>
      <c r="N298" s="1062"/>
      <c r="O298" s="1062"/>
      <c r="P298" s="1062"/>
      <c r="Q298" s="1062"/>
      <c r="R298" s="1062"/>
      <c r="S298" s="1062"/>
      <c r="T298" s="1062"/>
      <c r="U298" s="1062"/>
      <c r="V298" s="1062"/>
      <c r="W298" s="1062"/>
      <c r="X298" s="1062"/>
      <c r="Y298" s="1062"/>
      <c r="Z298" s="1062"/>
      <c r="AA298" s="1062"/>
      <c r="AB298" s="1062"/>
      <c r="AC298" s="1062"/>
      <c r="AD298" s="1062"/>
      <c r="AE298" s="1062"/>
      <c r="AF298" s="1062"/>
      <c r="AG298" s="1062"/>
      <c r="AH298" s="1062"/>
      <c r="AI298" s="1062"/>
      <c r="AJ298" s="1062"/>
      <c r="AK298" s="1062"/>
      <c r="AL298" s="1062"/>
      <c r="AM298" s="1062"/>
      <c r="AN298" s="1062"/>
      <c r="AO298" s="1062"/>
      <c r="AP298" s="1062"/>
      <c r="AQ298" s="1062"/>
      <c r="AR298" s="1062"/>
      <c r="AS298" s="1062"/>
      <c r="AT298" s="1062"/>
      <c r="AU298" s="1062"/>
      <c r="AV298" s="1062"/>
      <c r="AW298" s="1061" t="s">
        <v>560</v>
      </c>
      <c r="AX298" s="1061"/>
      <c r="AY298" s="1061"/>
      <c r="AZ298" s="1061"/>
      <c r="BA298" s="1061"/>
      <c r="BB298" s="1061"/>
      <c r="BC298" s="1061"/>
      <c r="BD298" s="1061"/>
      <c r="BE298" s="1061"/>
      <c r="BF298" s="1061"/>
      <c r="BG298" s="1061"/>
      <c r="BH298" s="1061"/>
      <c r="BI298" s="1061"/>
      <c r="BJ298" s="1061"/>
      <c r="BK298" s="1061"/>
      <c r="BL298" s="1061"/>
      <c r="BM298" s="1061"/>
      <c r="BN298" s="1061"/>
      <c r="BO298" s="1061"/>
      <c r="BP298" s="1061"/>
      <c r="BQ298" s="1061"/>
      <c r="BR298" s="1061"/>
      <c r="BS298" s="1061"/>
      <c r="BT298" s="1061"/>
      <c r="BU298" s="1061"/>
      <c r="BV298" s="1061"/>
      <c r="BW298" s="1061"/>
      <c r="BX298" s="1061"/>
    </row>
    <row r="299" spans="1:76" ht="12.75" hidden="1" customHeight="1" outlineLevel="1">
      <c r="A299" s="171"/>
      <c r="B299" s="215"/>
      <c r="C299" s="406" t="str">
        <f>+'CUENTA DE LAS AAPP DETALLADA'!W5</f>
        <v>ECAP.AAPP</v>
      </c>
      <c r="D299" s="406" t="str">
        <f>+'CUENTA DE LAS AAPP DETALLADA'!W4</f>
        <v>EMPLEOS DE CAPITAL</v>
      </c>
      <c r="E299" s="207" t="s">
        <v>1</v>
      </c>
      <c r="F299" s="207" t="s">
        <v>36</v>
      </c>
      <c r="G299" s="83"/>
      <c r="H299" s="435"/>
      <c r="I299" s="435"/>
      <c r="J299" s="435"/>
      <c r="K299" s="435"/>
      <c r="L299" s="1062" t="s">
        <v>562</v>
      </c>
      <c r="M299" s="1062"/>
      <c r="N299" s="1062"/>
      <c r="O299" s="1062"/>
      <c r="P299" s="1062"/>
      <c r="Q299" s="1062"/>
      <c r="R299" s="1062"/>
      <c r="S299" s="1062"/>
      <c r="T299" s="1062"/>
      <c r="U299" s="1062"/>
      <c r="V299" s="1062"/>
      <c r="W299" s="1062"/>
      <c r="X299" s="1062"/>
      <c r="Y299" s="1062"/>
      <c r="Z299" s="1062"/>
      <c r="AA299" s="1062"/>
      <c r="AB299" s="1062"/>
      <c r="AC299" s="1062"/>
      <c r="AD299" s="1062"/>
      <c r="AE299" s="1062"/>
      <c r="AF299" s="1062"/>
      <c r="AG299" s="1062"/>
      <c r="AH299" s="1062"/>
      <c r="AI299" s="1062"/>
      <c r="AJ299" s="1062"/>
      <c r="AK299" s="1062"/>
      <c r="AL299" s="1062"/>
      <c r="AM299" s="1062"/>
      <c r="AN299" s="1062"/>
      <c r="AO299" s="1062"/>
      <c r="AP299" s="1062"/>
      <c r="AQ299" s="1062"/>
      <c r="AR299" s="1062"/>
      <c r="AS299" s="1062"/>
      <c r="AT299" s="1062"/>
      <c r="AU299" s="1062"/>
      <c r="AV299" s="1062"/>
      <c r="AW299" s="1061" t="s">
        <v>560</v>
      </c>
      <c r="AX299" s="1061"/>
      <c r="AY299" s="1061"/>
      <c r="AZ299" s="1061"/>
      <c r="BA299" s="1061"/>
      <c r="BB299" s="1061"/>
      <c r="BC299" s="1061"/>
      <c r="BD299" s="1061"/>
      <c r="BE299" s="1061"/>
      <c r="BF299" s="1061"/>
      <c r="BG299" s="1061"/>
      <c r="BH299" s="1061"/>
      <c r="BI299" s="1061"/>
      <c r="BJ299" s="1061"/>
      <c r="BK299" s="1061"/>
      <c r="BL299" s="1061"/>
      <c r="BM299" s="1061"/>
      <c r="BN299" s="1061"/>
      <c r="BO299" s="1061"/>
      <c r="BP299" s="1061"/>
      <c r="BQ299" s="1061"/>
      <c r="BR299" s="1061"/>
      <c r="BS299" s="1061"/>
      <c r="BT299" s="1061"/>
      <c r="BU299" s="1061"/>
      <c r="BV299" s="1061"/>
      <c r="BW299" s="1061"/>
      <c r="BX299" s="1061"/>
    </row>
    <row r="300" spans="1:76" ht="12.75" hidden="1" customHeight="1" outlineLevel="1">
      <c r="A300" s="171"/>
      <c r="B300" s="215"/>
      <c r="C300" s="406" t="str">
        <f>+'CUENTA DE LAS AAPP DETALLADA'!X5</f>
        <v>FBC.AAPP</v>
      </c>
      <c r="D300" s="406" t="str">
        <f>+'CUENTA DE LAS AAPP DETALLADA'!X4</f>
        <v>Formación bruta de capital</v>
      </c>
      <c r="E300" s="207" t="s">
        <v>1</v>
      </c>
      <c r="F300" s="207" t="s">
        <v>36</v>
      </c>
      <c r="G300" s="83"/>
      <c r="H300" s="435"/>
      <c r="I300" s="435"/>
      <c r="J300" s="435"/>
      <c r="K300" s="435"/>
      <c r="L300" s="1062" t="s">
        <v>562</v>
      </c>
      <c r="M300" s="1062"/>
      <c r="N300" s="1062"/>
      <c r="O300" s="1062"/>
      <c r="P300" s="1062"/>
      <c r="Q300" s="1062"/>
      <c r="R300" s="1062"/>
      <c r="S300" s="1062"/>
      <c r="T300" s="1062"/>
      <c r="U300" s="1062"/>
      <c r="V300" s="1062"/>
      <c r="W300" s="1062"/>
      <c r="X300" s="1062"/>
      <c r="Y300" s="1062"/>
      <c r="Z300" s="1062"/>
      <c r="AA300" s="1062"/>
      <c r="AB300" s="1062"/>
      <c r="AC300" s="1062"/>
      <c r="AD300" s="1062"/>
      <c r="AE300" s="1062"/>
      <c r="AF300" s="1062"/>
      <c r="AG300" s="1062"/>
      <c r="AH300" s="1062"/>
      <c r="AI300" s="1062"/>
      <c r="AJ300" s="1062"/>
      <c r="AK300" s="1062"/>
      <c r="AL300" s="1062"/>
      <c r="AM300" s="1062"/>
      <c r="AN300" s="1062"/>
      <c r="AO300" s="1062"/>
      <c r="AP300" s="1062"/>
      <c r="AQ300" s="1062"/>
      <c r="AR300" s="1062"/>
      <c r="AS300" s="1062"/>
      <c r="AT300" s="1062"/>
      <c r="AU300" s="1062"/>
      <c r="AV300" s="1062"/>
      <c r="AW300" s="1061" t="s">
        <v>560</v>
      </c>
      <c r="AX300" s="1061"/>
      <c r="AY300" s="1061"/>
      <c r="AZ300" s="1061"/>
      <c r="BA300" s="1061"/>
      <c r="BB300" s="1061"/>
      <c r="BC300" s="1061"/>
      <c r="BD300" s="1061"/>
      <c r="BE300" s="1061"/>
      <c r="BF300" s="1061"/>
      <c r="BG300" s="1061"/>
      <c r="BH300" s="1061"/>
      <c r="BI300" s="1061"/>
      <c r="BJ300" s="1061"/>
      <c r="BK300" s="1061"/>
      <c r="BL300" s="1061"/>
      <c r="BM300" s="1061"/>
      <c r="BN300" s="1061"/>
      <c r="BO300" s="1061"/>
      <c r="BP300" s="1061"/>
      <c r="BQ300" s="1061"/>
      <c r="BR300" s="1061"/>
      <c r="BS300" s="1061"/>
      <c r="BT300" s="1061"/>
      <c r="BU300" s="1061"/>
      <c r="BV300" s="1061"/>
      <c r="BW300" s="1061"/>
      <c r="BX300" s="1061"/>
    </row>
    <row r="301" spans="1:76" ht="12.75" hidden="1" customHeight="1" outlineLevel="1">
      <c r="A301" s="171"/>
      <c r="B301" s="215"/>
      <c r="C301" s="406" t="str">
        <f>+'CUENTA DE LAS AAPP DETALLADA'!Y5</f>
        <v>FBCF.AAPP</v>
      </c>
      <c r="D301" s="406" t="str">
        <f>+'CUENTA DE LAS AAPP DETALLADA'!Y4</f>
        <v>Formacion bruta de capital fijo</v>
      </c>
      <c r="E301" s="207" t="s">
        <v>1</v>
      </c>
      <c r="F301" s="207" t="s">
        <v>36</v>
      </c>
      <c r="G301" s="83"/>
      <c r="H301" s="435"/>
      <c r="I301" s="435"/>
      <c r="J301" s="435"/>
      <c r="K301" s="435"/>
      <c r="L301" s="1062" t="s">
        <v>562</v>
      </c>
      <c r="M301" s="1062"/>
      <c r="N301" s="1062"/>
      <c r="O301" s="1062"/>
      <c r="P301" s="1062"/>
      <c r="Q301" s="1062"/>
      <c r="R301" s="1062"/>
      <c r="S301" s="1062"/>
      <c r="T301" s="1062"/>
      <c r="U301" s="1062"/>
      <c r="V301" s="1062"/>
      <c r="W301" s="1062"/>
      <c r="X301" s="1062"/>
      <c r="Y301" s="1062"/>
      <c r="Z301" s="1062"/>
      <c r="AA301" s="1062"/>
      <c r="AB301" s="1062"/>
      <c r="AC301" s="1062"/>
      <c r="AD301" s="1062"/>
      <c r="AE301" s="1062"/>
      <c r="AF301" s="1062"/>
      <c r="AG301" s="1062"/>
      <c r="AH301" s="1062"/>
      <c r="AI301" s="1062"/>
      <c r="AJ301" s="1062"/>
      <c r="AK301" s="1062"/>
      <c r="AL301" s="1062"/>
      <c r="AM301" s="1062"/>
      <c r="AN301" s="1062"/>
      <c r="AO301" s="1062"/>
      <c r="AP301" s="1062"/>
      <c r="AQ301" s="1062"/>
      <c r="AR301" s="1062"/>
      <c r="AS301" s="1062"/>
      <c r="AT301" s="1062"/>
      <c r="AU301" s="1062"/>
      <c r="AV301" s="1062"/>
      <c r="AW301" s="1061" t="s">
        <v>560</v>
      </c>
      <c r="AX301" s="1061"/>
      <c r="AY301" s="1061"/>
      <c r="AZ301" s="1061"/>
      <c r="BA301" s="1061"/>
      <c r="BB301" s="1061"/>
      <c r="BC301" s="1061"/>
      <c r="BD301" s="1061"/>
      <c r="BE301" s="1061"/>
      <c r="BF301" s="1061"/>
      <c r="BG301" s="1061"/>
      <c r="BH301" s="1061"/>
      <c r="BI301" s="1061"/>
      <c r="BJ301" s="1061"/>
      <c r="BK301" s="1061"/>
      <c r="BL301" s="1061"/>
      <c r="BM301" s="1061"/>
      <c r="BN301" s="1061"/>
      <c r="BO301" s="1061"/>
      <c r="BP301" s="1061"/>
      <c r="BQ301" s="1061"/>
      <c r="BR301" s="1061"/>
      <c r="BS301" s="1061"/>
      <c r="BT301" s="1061"/>
      <c r="BU301" s="1061"/>
      <c r="BV301" s="1061"/>
      <c r="BW301" s="1061"/>
      <c r="BX301" s="1061"/>
    </row>
    <row r="302" spans="1:76" ht="12.75" hidden="1" customHeight="1" outlineLevel="1">
      <c r="A302" s="171"/>
      <c r="B302" s="215"/>
      <c r="C302" s="406" t="str">
        <f>+'CUENTA DE LAS AAPP DETALLADA'!Z5</f>
        <v>AI.AAPP</v>
      </c>
      <c r="D302" s="406" t="str">
        <f>+'CUENTA DE LAS AAPP DETALLADA'!Z4</f>
        <v>Ayudas a la inversión (D92p)</v>
      </c>
      <c r="E302" s="207" t="s">
        <v>1</v>
      </c>
      <c r="F302" s="207" t="s">
        <v>36</v>
      </c>
      <c r="G302" s="83"/>
      <c r="H302" s="435"/>
      <c r="I302" s="435"/>
      <c r="J302" s="435"/>
      <c r="K302" s="435"/>
      <c r="L302" s="1062" t="s">
        <v>562</v>
      </c>
      <c r="M302" s="1062"/>
      <c r="N302" s="1062"/>
      <c r="O302" s="1062"/>
      <c r="P302" s="1062"/>
      <c r="Q302" s="1062"/>
      <c r="R302" s="1062"/>
      <c r="S302" s="1062"/>
      <c r="T302" s="1062"/>
      <c r="U302" s="1062"/>
      <c r="V302" s="1062"/>
      <c r="W302" s="1062"/>
      <c r="X302" s="1062"/>
      <c r="Y302" s="1062"/>
      <c r="Z302" s="1062"/>
      <c r="AA302" s="1062"/>
      <c r="AB302" s="1062"/>
      <c r="AC302" s="1062"/>
      <c r="AD302" s="1062"/>
      <c r="AE302" s="1062"/>
      <c r="AF302" s="1062"/>
      <c r="AG302" s="1062"/>
      <c r="AH302" s="1062"/>
      <c r="AI302" s="1062"/>
      <c r="AJ302" s="1062"/>
      <c r="AK302" s="1062"/>
      <c r="AL302" s="1062"/>
      <c r="AM302" s="1062"/>
      <c r="AN302" s="1062"/>
      <c r="AO302" s="1062"/>
      <c r="AP302" s="1062"/>
      <c r="AQ302" s="1062"/>
      <c r="AR302" s="1062"/>
      <c r="AS302" s="1062"/>
      <c r="AT302" s="1062"/>
      <c r="AU302" s="1062"/>
      <c r="AV302" s="1062"/>
      <c r="AW302" s="1061" t="s">
        <v>560</v>
      </c>
      <c r="AX302" s="1061"/>
      <c r="AY302" s="1061"/>
      <c r="AZ302" s="1061"/>
      <c r="BA302" s="1061"/>
      <c r="BB302" s="1061"/>
      <c r="BC302" s="1061"/>
      <c r="BD302" s="1061"/>
      <c r="BE302" s="1061"/>
      <c r="BF302" s="1061"/>
      <c r="BG302" s="1061"/>
      <c r="BH302" s="1061"/>
      <c r="BI302" s="1061"/>
      <c r="BJ302" s="1061"/>
      <c r="BK302" s="1061"/>
      <c r="BL302" s="1061"/>
      <c r="BM302" s="1061"/>
      <c r="BN302" s="1061"/>
      <c r="BO302" s="1061"/>
      <c r="BP302" s="1061"/>
      <c r="BQ302" s="1061"/>
      <c r="BR302" s="1061"/>
      <c r="BS302" s="1061"/>
      <c r="BT302" s="1061"/>
      <c r="BU302" s="1061"/>
      <c r="BV302" s="1061"/>
      <c r="BW302" s="1061"/>
      <c r="BX302" s="1061"/>
    </row>
    <row r="303" spans="1:76" ht="12.75" hidden="1" customHeight="1" outlineLevel="1">
      <c r="A303" s="171"/>
      <c r="B303" s="215"/>
      <c r="C303" s="406" t="str">
        <f>+'CUENTA DE LAS AAPP DETALLADA'!AA5</f>
        <v>OTrCAP.AAPP</v>
      </c>
      <c r="D303" s="406" t="str">
        <f>+'CUENTA DE LAS AAPP DETALLADA'!AA4</f>
        <v>Otras Transferencias de capital (D.99p)</v>
      </c>
      <c r="E303" s="207" t="s">
        <v>1</v>
      </c>
      <c r="F303" s="207" t="s">
        <v>36</v>
      </c>
      <c r="G303" s="83"/>
      <c r="H303" s="435"/>
      <c r="I303" s="435"/>
      <c r="J303" s="435"/>
      <c r="K303" s="435"/>
      <c r="L303" s="191"/>
      <c r="M303" s="191"/>
      <c r="N303" s="191"/>
      <c r="O303" s="191"/>
      <c r="P303" s="191"/>
      <c r="Q303" s="191"/>
      <c r="R303" s="191"/>
      <c r="S303" s="191"/>
      <c r="T303" s="191"/>
      <c r="U303" s="191"/>
      <c r="V303" s="191"/>
      <c r="W303" s="191"/>
      <c r="X303" s="191"/>
      <c r="Y303" s="191"/>
      <c r="Z303" s="191"/>
      <c r="AA303" s="191"/>
      <c r="AB303" s="191"/>
      <c r="AC303" s="191"/>
      <c r="AD303" s="191"/>
      <c r="AE303" s="191"/>
      <c r="AF303" s="191"/>
      <c r="AG303" s="191"/>
      <c r="AH303" s="191"/>
      <c r="AI303" s="191"/>
      <c r="AJ303" s="191"/>
      <c r="AK303" s="191"/>
      <c r="AL303" s="191"/>
      <c r="AM303" s="191"/>
      <c r="AN303" s="191"/>
      <c r="AO303" s="191"/>
      <c r="AP303" s="191"/>
      <c r="AQ303" s="191"/>
      <c r="AR303" s="191"/>
      <c r="AS303" s="191"/>
      <c r="AT303" s="191"/>
      <c r="AU303" s="191"/>
      <c r="AV303" s="191"/>
      <c r="AW303" s="1061" t="s">
        <v>560</v>
      </c>
      <c r="AX303" s="1061"/>
      <c r="AY303" s="1061"/>
      <c r="AZ303" s="1061"/>
      <c r="BA303" s="1061"/>
      <c r="BB303" s="1061"/>
      <c r="BC303" s="1061"/>
      <c r="BD303" s="1061"/>
      <c r="BE303" s="1061"/>
      <c r="BF303" s="1061"/>
      <c r="BG303" s="1061"/>
      <c r="BH303" s="1061"/>
      <c r="BI303" s="1061"/>
      <c r="BJ303" s="1061"/>
      <c r="BK303" s="1061"/>
      <c r="BL303" s="1061"/>
      <c r="BM303" s="1061"/>
      <c r="BN303" s="1061"/>
      <c r="BO303" s="1061"/>
      <c r="BP303" s="1061"/>
      <c r="BQ303" s="1061"/>
      <c r="BR303" s="1061"/>
      <c r="BS303" s="1061"/>
      <c r="BT303" s="1061"/>
      <c r="BU303" s="1061"/>
      <c r="BV303" s="1061"/>
      <c r="BW303" s="1061"/>
      <c r="BX303" s="1061"/>
    </row>
    <row r="304" spans="1:76" ht="12.75" hidden="1" customHeight="1" outlineLevel="1">
      <c r="A304" s="171"/>
      <c r="B304" s="215"/>
      <c r="C304" s="406" t="str">
        <f>+'CUENTA DE LAS AAPP DETALLADA'!AB5</f>
        <v>Adq-Cs ANFNP.AAPP</v>
      </c>
      <c r="D304" s="406" t="str">
        <f>+'CUENTA DE LAS AAPP DETALLADA'!AB4</f>
        <v>Adquisiciones menos cesiones de activos no financieros no producidos (NP)</v>
      </c>
      <c r="E304" s="207" t="s">
        <v>1</v>
      </c>
      <c r="F304" s="207" t="s">
        <v>36</v>
      </c>
      <c r="G304" s="83"/>
      <c r="H304" s="189"/>
      <c r="I304" s="189"/>
      <c r="J304" s="189"/>
      <c r="K304" s="189"/>
      <c r="L304" s="191"/>
      <c r="M304" s="191"/>
      <c r="N304" s="191"/>
      <c r="O304" s="191"/>
      <c r="P304" s="191"/>
      <c r="Q304" s="191"/>
      <c r="R304" s="191"/>
      <c r="S304" s="191"/>
      <c r="T304" s="191"/>
      <c r="U304" s="191"/>
      <c r="V304" s="191"/>
      <c r="W304" s="191"/>
      <c r="X304" s="191"/>
      <c r="Y304" s="191"/>
      <c r="Z304" s="191"/>
      <c r="AA304" s="191"/>
      <c r="AB304" s="191"/>
      <c r="AC304" s="191"/>
      <c r="AD304" s="191"/>
      <c r="AE304" s="191"/>
      <c r="AF304" s="191"/>
      <c r="AG304" s="191"/>
      <c r="AH304" s="191"/>
      <c r="AI304" s="191"/>
      <c r="AJ304" s="191"/>
      <c r="AK304" s="191"/>
      <c r="AL304" s="191"/>
      <c r="AM304" s="191"/>
      <c r="AN304" s="191"/>
      <c r="AO304" s="191"/>
      <c r="AP304" s="191"/>
      <c r="AQ304" s="191"/>
      <c r="AR304" s="191"/>
      <c r="AS304" s="191"/>
      <c r="AT304" s="191"/>
      <c r="AU304" s="191"/>
      <c r="AV304" s="191"/>
      <c r="AW304" s="1061" t="s">
        <v>560</v>
      </c>
      <c r="AX304" s="1061"/>
      <c r="AY304" s="1061"/>
      <c r="AZ304" s="1061"/>
      <c r="BA304" s="1061"/>
      <c r="BB304" s="1061"/>
      <c r="BC304" s="1061"/>
      <c r="BD304" s="1061"/>
      <c r="BE304" s="1061"/>
      <c r="BF304" s="1061"/>
      <c r="BG304" s="1061"/>
      <c r="BH304" s="1061"/>
      <c r="BI304" s="1061"/>
      <c r="BJ304" s="1061"/>
      <c r="BK304" s="1061"/>
      <c r="BL304" s="1061"/>
      <c r="BM304" s="1061"/>
      <c r="BN304" s="1061"/>
      <c r="BO304" s="1061"/>
      <c r="BP304" s="1061"/>
      <c r="BQ304" s="1061"/>
      <c r="BR304" s="1061"/>
      <c r="BS304" s="1061"/>
      <c r="BT304" s="1061"/>
      <c r="BU304" s="1061"/>
      <c r="BV304" s="1061"/>
      <c r="BW304" s="1061"/>
      <c r="BX304" s="1061"/>
    </row>
    <row r="305" spans="1:76" ht="12.75" hidden="1" customHeight="1" outlineLevel="1">
      <c r="A305" s="171"/>
      <c r="B305" s="215"/>
      <c r="C305" s="406" t="str">
        <f>+'CUENTA DE LAS AAPP DETALLADA'!AC5</f>
        <v>CoNF.AAPP</v>
      </c>
      <c r="D305" s="406" t="str">
        <f>+'CUENTA DE LAS AAPP DETALLADA'!AC4</f>
        <v>CAPACIDAD (+) O NECESIDAD(-) DE FINANCIACIÓN (RNF-ENF) de las AAPP</v>
      </c>
      <c r="E305" s="207" t="s">
        <v>1</v>
      </c>
      <c r="F305" s="207" t="s">
        <v>36</v>
      </c>
      <c r="G305" s="83"/>
      <c r="H305" s="435"/>
      <c r="I305" s="435"/>
      <c r="J305" s="435"/>
      <c r="K305" s="435"/>
      <c r="L305" s="1062" t="s">
        <v>562</v>
      </c>
      <c r="M305" s="1062"/>
      <c r="N305" s="1062"/>
      <c r="O305" s="1062"/>
      <c r="P305" s="1062"/>
      <c r="Q305" s="1062"/>
      <c r="R305" s="1062"/>
      <c r="S305" s="1062"/>
      <c r="T305" s="1062"/>
      <c r="U305" s="1062"/>
      <c r="V305" s="1062"/>
      <c r="W305" s="1062"/>
      <c r="X305" s="1062"/>
      <c r="Y305" s="1062"/>
      <c r="Z305" s="1062"/>
      <c r="AA305" s="1062"/>
      <c r="AB305" s="1062"/>
      <c r="AC305" s="1062"/>
      <c r="AD305" s="1062"/>
      <c r="AE305" s="1062"/>
      <c r="AF305" s="1062"/>
      <c r="AG305" s="1062"/>
      <c r="AH305" s="1062"/>
      <c r="AI305" s="1062"/>
      <c r="AJ305" s="1062"/>
      <c r="AK305" s="1062"/>
      <c r="AL305" s="1062"/>
      <c r="AM305" s="1062"/>
      <c r="AN305" s="1062"/>
      <c r="AO305" s="1062"/>
      <c r="AP305" s="1062"/>
      <c r="AQ305" s="1062"/>
      <c r="AR305" s="1062"/>
      <c r="AS305" s="1062"/>
      <c r="AT305" s="1062"/>
      <c r="AU305" s="1062"/>
      <c r="AV305" s="1062"/>
      <c r="AW305" s="1061" t="s">
        <v>560</v>
      </c>
      <c r="AX305" s="1061"/>
      <c r="AY305" s="1061"/>
      <c r="AZ305" s="1061"/>
      <c r="BA305" s="1061"/>
      <c r="BB305" s="1061"/>
      <c r="BC305" s="1061"/>
      <c r="BD305" s="1061"/>
      <c r="BE305" s="1061"/>
      <c r="BF305" s="1061"/>
      <c r="BG305" s="1061"/>
      <c r="BH305" s="1061"/>
      <c r="BI305" s="1061"/>
      <c r="BJ305" s="1061"/>
      <c r="BK305" s="1061"/>
      <c r="BL305" s="1061"/>
      <c r="BM305" s="1061"/>
      <c r="BN305" s="1061"/>
      <c r="BO305" s="1061"/>
      <c r="BP305" s="1061"/>
      <c r="BQ305" s="1061"/>
      <c r="BR305" s="1061"/>
      <c r="BS305" s="1061"/>
      <c r="BT305" s="1061"/>
      <c r="BU305" s="1061"/>
      <c r="BV305" s="1061"/>
      <c r="BW305" s="1061"/>
      <c r="BX305" s="1061"/>
    </row>
    <row r="306" spans="1:76" ht="12.75" hidden="1" customHeight="1" outlineLevel="1">
      <c r="A306" s="171"/>
      <c r="B306" s="215"/>
      <c r="C306" s="406" t="str">
        <f>+'CUENTA DE LAS AAPP DETALLADA'!AD5</f>
        <v>CoNF.AAPP (Sin ayudas a IIFF)</v>
      </c>
      <c r="D306" s="406" t="str">
        <f>+'CUENTA DE LAS AAPP DETALLADA'!AD4</f>
        <v>CAPACIDAD (+) O NECESIDAD(-) DE FINANCIACIÓN (RNF-ENF) de las AAPP sin ayudas a Instituciones Financieras</v>
      </c>
      <c r="E306" s="207" t="s">
        <v>1</v>
      </c>
      <c r="F306" s="207" t="s">
        <v>36</v>
      </c>
      <c r="G306" s="83"/>
      <c r="H306" s="435"/>
      <c r="I306" s="435"/>
      <c r="J306" s="435"/>
      <c r="K306" s="435"/>
      <c r="L306" s="1062" t="s">
        <v>562</v>
      </c>
      <c r="M306" s="1062"/>
      <c r="N306" s="1062"/>
      <c r="O306" s="1062"/>
      <c r="P306" s="1062"/>
      <c r="Q306" s="1062"/>
      <c r="R306" s="1062"/>
      <c r="S306" s="1062"/>
      <c r="T306" s="1062"/>
      <c r="U306" s="1062"/>
      <c r="V306" s="1062"/>
      <c r="W306" s="1062"/>
      <c r="X306" s="1062"/>
      <c r="Y306" s="1062"/>
      <c r="Z306" s="1062"/>
      <c r="AA306" s="1062"/>
      <c r="AB306" s="1062"/>
      <c r="AC306" s="1062"/>
      <c r="AD306" s="1062"/>
      <c r="AE306" s="1062"/>
      <c r="AF306" s="1062"/>
      <c r="AG306" s="1062"/>
      <c r="AH306" s="1062"/>
      <c r="AI306" s="1062"/>
      <c r="AJ306" s="1062"/>
      <c r="AK306" s="1062"/>
      <c r="AL306" s="1062"/>
      <c r="AM306" s="1062"/>
      <c r="AN306" s="1062"/>
      <c r="AO306" s="1062"/>
      <c r="AP306" s="1062"/>
      <c r="AQ306" s="1062"/>
      <c r="AR306" s="1062"/>
      <c r="AS306" s="1062"/>
      <c r="AT306" s="1062"/>
      <c r="AU306" s="1062"/>
      <c r="AV306" s="1062"/>
      <c r="AW306" s="1061" t="s">
        <v>560</v>
      </c>
      <c r="AX306" s="1061"/>
      <c r="AY306" s="1061"/>
      <c r="AZ306" s="1061"/>
      <c r="BA306" s="1061"/>
      <c r="BB306" s="1061"/>
      <c r="BC306" s="1061"/>
      <c r="BD306" s="1061"/>
      <c r="BE306" s="1061"/>
      <c r="BF306" s="1061"/>
      <c r="BG306" s="1061"/>
      <c r="BH306" s="1061"/>
      <c r="BI306" s="1061"/>
      <c r="BJ306" s="1061"/>
      <c r="BK306" s="1061"/>
      <c r="BL306" s="1061"/>
      <c r="BM306" s="1061"/>
      <c r="BN306" s="1061"/>
      <c r="BO306" s="1061"/>
      <c r="BP306" s="1061"/>
      <c r="BQ306" s="1061"/>
      <c r="BR306" s="1061"/>
      <c r="BS306" s="1061"/>
      <c r="BT306" s="1061"/>
      <c r="BU306" s="1061"/>
      <c r="BV306" s="1061"/>
      <c r="BW306" s="1061"/>
      <c r="BX306" s="1061"/>
    </row>
    <row r="307" spans="1:76" ht="12.75" hidden="1" customHeight="1" outlineLevel="1">
      <c r="A307" s="171"/>
      <c r="B307" s="215"/>
      <c r="C307" s="406" t="str">
        <f>+'CUENTA DE LAS AAPP DETALLADA'!AE5</f>
        <v>SalPrim.AAPP</v>
      </c>
      <c r="D307" s="406" t="str">
        <f>+'CUENTA DE LAS AAPP DETALLADA'!AE4</f>
        <v>SALDO PRIMARIO (CoNF.AAPP + Intereses pagados [D.41])</v>
      </c>
      <c r="E307" s="207" t="s">
        <v>1</v>
      </c>
      <c r="F307" s="207" t="s">
        <v>36</v>
      </c>
      <c r="G307" s="83"/>
      <c r="H307" s="435"/>
      <c r="I307" s="435"/>
      <c r="J307" s="435"/>
      <c r="K307" s="435"/>
      <c r="L307" s="1062" t="s">
        <v>562</v>
      </c>
      <c r="M307" s="1062"/>
      <c r="N307" s="1062"/>
      <c r="O307" s="1062"/>
      <c r="P307" s="1062"/>
      <c r="Q307" s="1062"/>
      <c r="R307" s="1062"/>
      <c r="S307" s="1062"/>
      <c r="T307" s="1062"/>
      <c r="U307" s="1062"/>
      <c r="V307" s="1062"/>
      <c r="W307" s="1062"/>
      <c r="X307" s="1062"/>
      <c r="Y307" s="1062"/>
      <c r="Z307" s="1062"/>
      <c r="AA307" s="1062"/>
      <c r="AB307" s="1062"/>
      <c r="AC307" s="1062"/>
      <c r="AD307" s="1062"/>
      <c r="AE307" s="1062"/>
      <c r="AF307" s="1062"/>
      <c r="AG307" s="1062"/>
      <c r="AH307" s="1062"/>
      <c r="AI307" s="1062"/>
      <c r="AJ307" s="1062"/>
      <c r="AK307" s="1062"/>
      <c r="AL307" s="1062"/>
      <c r="AM307" s="1062"/>
      <c r="AN307" s="1062"/>
      <c r="AO307" s="1062"/>
      <c r="AP307" s="1062"/>
      <c r="AQ307" s="1062"/>
      <c r="AR307" s="1062"/>
      <c r="AS307" s="1062"/>
      <c r="AT307" s="1062"/>
      <c r="AU307" s="1062"/>
      <c r="AV307" s="1062"/>
      <c r="AW307" s="1061" t="s">
        <v>560</v>
      </c>
      <c r="AX307" s="1061"/>
      <c r="AY307" s="1061"/>
      <c r="AZ307" s="1061"/>
      <c r="BA307" s="1061"/>
      <c r="BB307" s="1061"/>
      <c r="BC307" s="1061"/>
      <c r="BD307" s="1061"/>
      <c r="BE307" s="1061"/>
      <c r="BF307" s="1061"/>
      <c r="BG307" s="1061"/>
      <c r="BH307" s="1061"/>
      <c r="BI307" s="1061"/>
      <c r="BJ307" s="1061"/>
      <c r="BK307" s="1061"/>
      <c r="BL307" s="1061"/>
      <c r="BM307" s="1061"/>
      <c r="BN307" s="1061"/>
      <c r="BO307" s="1061"/>
      <c r="BP307" s="1061"/>
      <c r="BQ307" s="1061"/>
      <c r="BR307" s="1061"/>
      <c r="BS307" s="1061"/>
      <c r="BT307" s="1061"/>
      <c r="BU307" s="1061"/>
      <c r="BV307" s="1061"/>
      <c r="BW307" s="1061"/>
      <c r="BX307" s="1061"/>
    </row>
    <row r="308" spans="1:76" ht="12.75" hidden="1" customHeight="1" outlineLevel="1">
      <c r="A308" s="3"/>
      <c r="B308" s="215"/>
      <c r="C308" s="406" t="str">
        <f>+'CUENTA DE LAS AAPP DETALLADA'!AF5</f>
        <v>S.AAPP</v>
      </c>
      <c r="D308" s="406" t="str">
        <f>+'CUENTA DE LAS AAPP DETALLADA'!AF4</f>
        <v>AHORRO PÚBLICO BRUTO (Recursos Corrientes - Empleos Corrientes)</v>
      </c>
      <c r="E308" s="207" t="s">
        <v>1</v>
      </c>
      <c r="F308" s="207" t="s">
        <v>36</v>
      </c>
      <c r="G308" s="83"/>
      <c r="H308" s="189"/>
      <c r="I308" s="189"/>
      <c r="J308" s="189"/>
      <c r="K308" s="189"/>
      <c r="L308" s="1062" t="s">
        <v>562</v>
      </c>
      <c r="M308" s="1062"/>
      <c r="N308" s="1062"/>
      <c r="O308" s="1062"/>
      <c r="P308" s="1062"/>
      <c r="Q308" s="1062"/>
      <c r="R308" s="1062"/>
      <c r="S308" s="1062"/>
      <c r="T308" s="1062"/>
      <c r="U308" s="1062"/>
      <c r="V308" s="1062"/>
      <c r="W308" s="1062"/>
      <c r="X308" s="1062"/>
      <c r="Y308" s="1062"/>
      <c r="Z308" s="1062"/>
      <c r="AA308" s="1062"/>
      <c r="AB308" s="1062"/>
      <c r="AC308" s="1062"/>
      <c r="AD308" s="1062"/>
      <c r="AE308" s="1062"/>
      <c r="AF308" s="1062"/>
      <c r="AG308" s="1062"/>
      <c r="AH308" s="1062"/>
      <c r="AI308" s="1062"/>
      <c r="AJ308" s="1062"/>
      <c r="AK308" s="1062"/>
      <c r="AL308" s="1062"/>
      <c r="AM308" s="1062"/>
      <c r="AN308" s="1062"/>
      <c r="AO308" s="1062"/>
      <c r="AP308" s="1062"/>
      <c r="AQ308" s="1062"/>
      <c r="AR308" s="1062"/>
      <c r="AS308" s="1062"/>
      <c r="AT308" s="1062"/>
      <c r="AU308" s="1062"/>
      <c r="AV308" s="1062"/>
      <c r="AW308" s="1061" t="s">
        <v>560</v>
      </c>
      <c r="AX308" s="1061"/>
      <c r="AY308" s="1061"/>
      <c r="AZ308" s="1061"/>
      <c r="BA308" s="1061"/>
      <c r="BB308" s="1061"/>
      <c r="BC308" s="1061"/>
      <c r="BD308" s="1061"/>
      <c r="BE308" s="1061"/>
      <c r="BF308" s="1061"/>
      <c r="BG308" s="1061"/>
      <c r="BH308" s="1061"/>
      <c r="BI308" s="1061"/>
      <c r="BJ308" s="1061"/>
      <c r="BK308" s="1061"/>
      <c r="BL308" s="1061"/>
      <c r="BM308" s="1061"/>
      <c r="BN308" s="1061"/>
      <c r="BO308" s="1061"/>
      <c r="BP308" s="1061"/>
      <c r="BQ308" s="1061"/>
      <c r="BR308" s="1061"/>
      <c r="BS308" s="1061"/>
      <c r="BT308" s="1061"/>
      <c r="BU308" s="1061"/>
      <c r="BV308" s="1061"/>
      <c r="BW308" s="1061"/>
      <c r="BX308" s="1061"/>
    </row>
    <row r="309" spans="1:76" ht="12.75" hidden="1" customHeight="1" outlineLevel="1">
      <c r="A309" s="3"/>
      <c r="B309" s="215"/>
      <c r="C309" s="406" t="str">
        <f>+'CUENTA DE LAS AAPP DETALLADA'!AN5</f>
        <v>DP</v>
      </c>
      <c r="D309" s="406" t="str">
        <f>+'CUENTA DE LAS AAPP DETALLADA'!AN4</f>
        <v>Deuda pública (Procedimiento de déficit excesivo_Banco de España)</v>
      </c>
      <c r="E309" s="207" t="s">
        <v>1</v>
      </c>
      <c r="F309" s="207" t="s">
        <v>36</v>
      </c>
      <c r="G309" s="192"/>
      <c r="H309" s="185"/>
      <c r="I309" s="185"/>
      <c r="J309" s="185"/>
      <c r="K309" s="185"/>
      <c r="L309" s="189"/>
      <c r="M309" s="189"/>
      <c r="N309" s="189"/>
      <c r="O309" s="189"/>
      <c r="P309" s="189"/>
      <c r="Q309" s="189"/>
      <c r="R309" s="1062" t="s">
        <v>248</v>
      </c>
      <c r="S309" s="1062"/>
      <c r="T309" s="1062"/>
      <c r="U309" s="1062"/>
      <c r="V309" s="1062"/>
      <c r="W309" s="1062"/>
      <c r="X309" s="1062"/>
      <c r="Y309" s="1062"/>
      <c r="Z309" s="1062"/>
      <c r="AA309" s="1062"/>
      <c r="AB309" s="1062"/>
      <c r="AC309" s="1062"/>
      <c r="AD309" s="1062"/>
      <c r="AE309" s="1062"/>
      <c r="AF309" s="1062"/>
      <c r="AG309" s="1062"/>
      <c r="AH309" s="1062"/>
      <c r="AI309" s="1062"/>
      <c r="AJ309" s="1062"/>
      <c r="AK309" s="1062"/>
      <c r="AL309" s="1062"/>
      <c r="AM309" s="1062"/>
      <c r="AN309" s="1062"/>
      <c r="AO309" s="1062"/>
      <c r="AP309" s="1062"/>
      <c r="AQ309" s="1062"/>
      <c r="AR309" s="1062"/>
      <c r="AS309" s="1062"/>
      <c r="AT309" s="1062"/>
      <c r="AU309" s="1062"/>
      <c r="AV309" s="1062"/>
      <c r="AW309" s="1061" t="s">
        <v>861</v>
      </c>
      <c r="AX309" s="1061"/>
      <c r="AY309" s="1061"/>
      <c r="AZ309" s="1061"/>
      <c r="BA309" s="1061"/>
      <c r="BB309" s="1061"/>
      <c r="BC309" s="1061"/>
      <c r="BD309" s="1061"/>
      <c r="BE309" s="1061"/>
      <c r="BF309" s="1061"/>
      <c r="BG309" s="1061"/>
      <c r="BH309" s="1061"/>
      <c r="BI309" s="1061"/>
      <c r="BJ309" s="1061"/>
      <c r="BK309" s="1061"/>
      <c r="BL309" s="1061"/>
      <c r="BM309" s="1061"/>
      <c r="BN309" s="1061"/>
      <c r="BO309" s="1061"/>
      <c r="BP309" s="1061"/>
      <c r="BQ309" s="1061"/>
      <c r="BR309" s="1061"/>
      <c r="BS309" s="1061"/>
      <c r="BT309" s="1061"/>
      <c r="BU309" s="1061"/>
      <c r="BV309" s="1061"/>
      <c r="BW309" s="1061"/>
      <c r="BX309" s="1061"/>
    </row>
    <row r="310" spans="1:76" ht="12.75" hidden="1" customHeight="1" outlineLevel="1">
      <c r="A310" s="3"/>
      <c r="B310" s="215"/>
      <c r="C310" s="406" t="str">
        <f>+'CUENTA DE LAS AAPP DETALLADA'!AR5</f>
        <v>PIIN</v>
      </c>
      <c r="D310" s="406" t="str">
        <f>+'CUENTA DE LAS AAPP DETALLADA'!AR4</f>
        <v>Posición de Inversión Internacional Neta de España (Banco de España)</v>
      </c>
      <c r="E310" s="207" t="s">
        <v>1</v>
      </c>
      <c r="F310" s="207" t="s">
        <v>36</v>
      </c>
      <c r="G310" s="192"/>
      <c r="H310" s="185"/>
      <c r="I310" s="185"/>
      <c r="J310" s="185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  <c r="V310" s="185"/>
      <c r="W310" s="185"/>
      <c r="X310" s="185"/>
      <c r="Y310" s="185"/>
      <c r="Z310" s="185"/>
      <c r="AA310" s="185"/>
      <c r="AB310" s="185"/>
      <c r="AC310" s="185"/>
      <c r="AD310" s="185"/>
      <c r="AE310" s="185"/>
      <c r="AF310" s="185"/>
      <c r="AG310" s="185"/>
      <c r="AH310" s="185"/>
      <c r="AI310" s="185"/>
      <c r="AJ310" s="185"/>
      <c r="AK310" s="185"/>
      <c r="AL310" s="185"/>
      <c r="AM310" s="185"/>
      <c r="AN310" s="185"/>
      <c r="AO310" s="185"/>
      <c r="AP310" s="185"/>
      <c r="AQ310" s="185"/>
      <c r="AR310" s="185"/>
      <c r="AS310" s="185"/>
      <c r="AT310" s="1061" t="s">
        <v>861</v>
      </c>
      <c r="AU310" s="1061"/>
      <c r="AV310" s="1061"/>
      <c r="AW310" s="1061"/>
      <c r="AX310" s="1061"/>
      <c r="AY310" s="1061"/>
      <c r="AZ310" s="1061"/>
      <c r="BA310" s="1061"/>
      <c r="BB310" s="1061"/>
      <c r="BC310" s="1061"/>
      <c r="BD310" s="1061"/>
      <c r="BE310" s="1061"/>
      <c r="BF310" s="1061"/>
      <c r="BG310" s="1061"/>
      <c r="BH310" s="1061"/>
      <c r="BI310" s="1061"/>
      <c r="BJ310" s="1061"/>
      <c r="BK310" s="1061"/>
      <c r="BL310" s="1061"/>
      <c r="BM310" s="1061"/>
      <c r="BN310" s="1061"/>
      <c r="BO310" s="1061"/>
      <c r="BP310" s="1061"/>
      <c r="BQ310" s="1061"/>
      <c r="BR310" s="1061"/>
      <c r="BS310" s="1061"/>
      <c r="BT310" s="1061"/>
      <c r="BU310" s="1061"/>
      <c r="BV310" s="1061"/>
      <c r="BW310" s="1061"/>
      <c r="BX310" s="1061"/>
    </row>
    <row r="311" spans="1:76" ht="12.75" hidden="1" customHeight="1" outlineLevel="1">
      <c r="A311" s="3"/>
      <c r="B311" s="1"/>
      <c r="C311" s="406"/>
      <c r="D311" s="406"/>
      <c r="E311" s="207"/>
      <c r="F311" s="207"/>
      <c r="G311" s="192"/>
      <c r="H311" s="185"/>
      <c r="I311" s="185"/>
      <c r="J311" s="185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  <c r="V311" s="185"/>
      <c r="W311" s="185"/>
      <c r="X311" s="185"/>
      <c r="Y311" s="185"/>
      <c r="Z311" s="185"/>
      <c r="AA311" s="185"/>
      <c r="AB311" s="185"/>
      <c r="AC311" s="185"/>
      <c r="AD311" s="185"/>
      <c r="AE311" s="185"/>
      <c r="AF311" s="185"/>
      <c r="AG311" s="185"/>
      <c r="AH311" s="185"/>
      <c r="AI311" s="185"/>
      <c r="AJ311" s="185"/>
      <c r="AK311" s="185"/>
      <c r="AL311" s="185"/>
      <c r="AM311" s="185"/>
      <c r="AN311" s="185"/>
      <c r="AO311" s="185"/>
      <c r="AP311" s="185"/>
      <c r="AQ311" s="185"/>
      <c r="AR311" s="185"/>
      <c r="AS311" s="185"/>
      <c r="AT311" s="185"/>
      <c r="AU311" s="185"/>
      <c r="AV311" s="185"/>
      <c r="AW311" s="185"/>
      <c r="AX311" s="185"/>
      <c r="AY311" s="185"/>
      <c r="AZ311" s="185"/>
      <c r="BA311" s="185"/>
      <c r="BB311" s="185"/>
      <c r="BC311" s="185"/>
      <c r="BD311" s="185"/>
      <c r="BE311" s="185"/>
      <c r="BF311" s="185"/>
      <c r="BG311" s="185"/>
      <c r="BH311" s="185"/>
      <c r="BI311" s="185"/>
    </row>
    <row r="312" spans="1:76" ht="12.75" customHeight="1" collapsed="1">
      <c r="A312" s="3"/>
      <c r="B312" s="1"/>
      <c r="C312" s="182"/>
      <c r="D312" s="183"/>
      <c r="E312" s="172"/>
      <c r="F312" s="172"/>
      <c r="G312" s="192"/>
      <c r="H312" s="185"/>
      <c r="I312" s="185"/>
      <c r="J312" s="185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  <c r="V312" s="185"/>
      <c r="W312" s="185"/>
      <c r="X312" s="185"/>
      <c r="Y312" s="185"/>
      <c r="Z312" s="185"/>
      <c r="AA312" s="185"/>
      <c r="AB312" s="185"/>
      <c r="AC312" s="185"/>
      <c r="AD312" s="185"/>
      <c r="AE312" s="185"/>
      <c r="AF312" s="185"/>
      <c r="AG312" s="185"/>
      <c r="AH312" s="185"/>
      <c r="AI312" s="185"/>
      <c r="AJ312" s="185"/>
      <c r="AK312" s="185"/>
      <c r="AL312" s="185"/>
      <c r="AM312" s="185"/>
      <c r="AN312" s="185"/>
      <c r="AO312" s="185"/>
      <c r="AP312" s="185"/>
      <c r="AQ312" s="185"/>
      <c r="AR312" s="185"/>
      <c r="AS312" s="185"/>
      <c r="AT312" s="185"/>
      <c r="AU312" s="185"/>
      <c r="AV312" s="185"/>
      <c r="AW312" s="185"/>
      <c r="AX312" s="185"/>
      <c r="AY312" s="185"/>
      <c r="AZ312" s="185"/>
      <c r="BA312" s="185"/>
      <c r="BB312" s="185"/>
      <c r="BC312" s="185"/>
      <c r="BD312" s="185"/>
      <c r="BE312" s="185"/>
      <c r="BF312" s="185"/>
      <c r="BG312" s="185"/>
      <c r="BH312" s="185"/>
      <c r="BI312" s="185"/>
    </row>
    <row r="313" spans="1:76" ht="12.75" customHeight="1">
      <c r="A313" s="170" t="s">
        <v>218</v>
      </c>
      <c r="B313" s="423" t="str">
        <f>+POB!B1</f>
        <v>CUADRO 24:    POBLACIÓN TOTAL Y POR GRUPOS DE EDAD (Datos INE, salvo Población [15 - 64])</v>
      </c>
      <c r="C313" s="426"/>
      <c r="D313" s="424"/>
      <c r="E313" s="424"/>
      <c r="F313" s="425"/>
      <c r="G313" s="425"/>
      <c r="H313" s="1064"/>
      <c r="I313" s="1065"/>
      <c r="J313" s="1065"/>
      <c r="K313" s="1065"/>
      <c r="L313" s="1065"/>
      <c r="M313" s="1065"/>
      <c r="N313" s="1065"/>
      <c r="O313" s="1065"/>
      <c r="P313" s="1065"/>
      <c r="Q313" s="1065"/>
      <c r="R313" s="1065"/>
      <c r="S313" s="1065"/>
      <c r="T313" s="1065"/>
      <c r="U313" s="1065"/>
      <c r="V313" s="1065"/>
      <c r="W313" s="1065"/>
      <c r="X313" s="1065"/>
      <c r="Y313" s="1065"/>
      <c r="Z313" s="1065"/>
      <c r="AA313" s="1065"/>
      <c r="AB313" s="1065"/>
      <c r="AC313" s="1065"/>
      <c r="AD313" s="1065"/>
      <c r="AE313" s="1065"/>
      <c r="AF313" s="1065"/>
      <c r="AG313" s="1065"/>
      <c r="AH313" s="1065"/>
      <c r="AI313" s="1065"/>
      <c r="AJ313" s="1065"/>
      <c r="AK313" s="1065"/>
      <c r="AL313" s="1065"/>
      <c r="AM313" s="1065"/>
      <c r="AN313" s="1065"/>
      <c r="AO313" s="1065"/>
      <c r="AP313" s="1065"/>
      <c r="AQ313" s="1065"/>
      <c r="AR313" s="1065"/>
      <c r="AS313" s="1065"/>
      <c r="AT313" s="1065"/>
      <c r="AU313" s="1065"/>
      <c r="AV313" s="1065"/>
      <c r="AW313" s="1065"/>
      <c r="AX313" s="1065"/>
      <c r="AY313" s="1065"/>
      <c r="AZ313" s="1065"/>
      <c r="BA313" s="1065"/>
      <c r="BB313" s="1065"/>
      <c r="BC313" s="1065"/>
      <c r="BD313" s="1065"/>
      <c r="BE313" s="1065"/>
      <c r="BF313" s="1065"/>
      <c r="BG313" s="1065"/>
      <c r="BH313" s="1065"/>
      <c r="BI313" s="1065"/>
      <c r="BJ313" s="1065"/>
      <c r="BK313" s="1065"/>
      <c r="BL313" s="1065"/>
      <c r="BM313" s="1065"/>
      <c r="BN313" s="1065"/>
      <c r="BO313" s="1065"/>
      <c r="BP313" s="1065"/>
      <c r="BQ313" s="1065"/>
      <c r="BR313" s="1065"/>
      <c r="BS313" s="1065"/>
      <c r="BT313" s="1065"/>
      <c r="BU313" s="1065"/>
      <c r="BV313" s="1065"/>
      <c r="BW313" s="1065"/>
      <c r="BX313" s="1065"/>
    </row>
    <row r="314" spans="1:76" ht="12.75" hidden="1" customHeight="1" outlineLevel="1">
      <c r="A314" s="3"/>
      <c r="B314" s="1"/>
      <c r="C314" s="182"/>
      <c r="D314" s="183"/>
      <c r="E314" s="172"/>
      <c r="F314" s="172"/>
      <c r="G314" s="192"/>
      <c r="H314" s="185"/>
      <c r="I314" s="185"/>
      <c r="J314" s="185"/>
      <c r="K314" s="185"/>
      <c r="L314" s="185"/>
      <c r="M314" s="185"/>
      <c r="N314" s="185"/>
      <c r="O314" s="185"/>
      <c r="P314" s="185"/>
      <c r="Q314" s="185"/>
      <c r="R314" s="185"/>
      <c r="S314" s="185"/>
      <c r="T314" s="185"/>
      <c r="U314" s="185"/>
      <c r="V314" s="185"/>
      <c r="W314" s="185"/>
      <c r="X314" s="185"/>
      <c r="Y314" s="185"/>
      <c r="Z314" s="185"/>
      <c r="AA314" s="185"/>
      <c r="AB314" s="185"/>
      <c r="AC314" s="185"/>
      <c r="AD314" s="185"/>
      <c r="AE314" s="185"/>
      <c r="AF314" s="185"/>
      <c r="AG314" s="185"/>
      <c r="AH314" s="185"/>
      <c r="AI314" s="185"/>
      <c r="AJ314" s="185"/>
      <c r="AK314" s="185"/>
      <c r="AL314" s="185"/>
      <c r="AM314" s="185"/>
      <c r="AN314" s="185"/>
      <c r="AO314" s="185"/>
      <c r="AP314" s="185"/>
      <c r="AQ314" s="185"/>
      <c r="AR314" s="185"/>
      <c r="AS314" s="185"/>
      <c r="AT314" s="185"/>
      <c r="AU314" s="185"/>
      <c r="AV314" s="185"/>
      <c r="AW314" s="185"/>
      <c r="AX314" s="185"/>
      <c r="AY314" s="185"/>
      <c r="AZ314" s="185"/>
      <c r="BA314" s="185"/>
      <c r="BB314" s="185"/>
      <c r="BC314" s="185"/>
      <c r="BD314" s="185"/>
      <c r="BE314" s="185"/>
      <c r="BF314" s="185"/>
      <c r="BG314" s="185"/>
      <c r="BH314" s="185"/>
      <c r="BI314" s="185"/>
    </row>
    <row r="315" spans="1:76" ht="12.75" hidden="1" customHeight="1" outlineLevel="1">
      <c r="A315" s="3"/>
      <c r="B315" s="1"/>
      <c r="C315" s="203" t="str">
        <f>+POB!B5</f>
        <v>POB</v>
      </c>
      <c r="D315" s="400" t="str">
        <f>+POB!B4</f>
        <v>Población total</v>
      </c>
      <c r="E315" s="206"/>
      <c r="F315" s="206" t="s">
        <v>587</v>
      </c>
      <c r="G315" s="545"/>
      <c r="H315" s="1074" t="s">
        <v>250</v>
      </c>
      <c r="I315" s="1074"/>
      <c r="J315" s="1074"/>
      <c r="K315" s="1074"/>
      <c r="L315" s="1074"/>
      <c r="M315" s="1074"/>
      <c r="N315" s="1074"/>
      <c r="O315" s="1074"/>
      <c r="P315" s="1074"/>
      <c r="Q315" s="1074"/>
      <c r="R315" s="1074"/>
      <c r="S315" s="1074"/>
      <c r="T315" s="1074"/>
      <c r="U315" s="1074"/>
      <c r="V315" s="1074"/>
      <c r="W315" s="1074"/>
      <c r="X315" s="1061" t="s">
        <v>565</v>
      </c>
      <c r="Y315" s="1061"/>
      <c r="Z315" s="1061"/>
      <c r="AA315" s="1061"/>
      <c r="AB315" s="1061"/>
      <c r="AC315" s="1061"/>
      <c r="AD315" s="1061"/>
      <c r="AE315" s="1061"/>
      <c r="AF315" s="1061"/>
      <c r="AG315" s="1061"/>
      <c r="AH315" s="1061"/>
      <c r="AI315" s="1061"/>
      <c r="AJ315" s="1061"/>
      <c r="AK315" s="1061"/>
      <c r="AL315" s="1061"/>
      <c r="AM315" s="1061"/>
      <c r="AN315" s="1061"/>
      <c r="AO315" s="1061"/>
      <c r="AP315" s="1061"/>
      <c r="AQ315" s="1061"/>
      <c r="AR315" s="1061"/>
      <c r="AS315" s="1061"/>
      <c r="AT315" s="1061"/>
      <c r="AU315" s="1061"/>
      <c r="AV315" s="1061"/>
      <c r="AW315" s="1061"/>
      <c r="AX315" s="1061"/>
      <c r="AY315" s="1061"/>
      <c r="AZ315" s="1061"/>
      <c r="BA315" s="1061"/>
      <c r="BB315" s="1061"/>
      <c r="BC315" s="1061"/>
      <c r="BD315" s="1061"/>
      <c r="BE315" s="1061"/>
      <c r="BF315" s="1061"/>
      <c r="BG315" s="1061"/>
      <c r="BH315" s="1061"/>
      <c r="BI315" s="1061"/>
      <c r="BJ315" s="1061"/>
      <c r="BK315" s="1061"/>
      <c r="BL315" s="1061"/>
      <c r="BM315" s="1061"/>
      <c r="BN315" s="1061"/>
      <c r="BO315" s="1061"/>
      <c r="BP315" s="1061"/>
      <c r="BQ315" s="1061"/>
      <c r="BR315" s="1061"/>
      <c r="BS315" s="1061"/>
      <c r="BT315" s="1061"/>
      <c r="BU315" s="1061"/>
      <c r="BV315" s="1061"/>
      <c r="BW315" s="1061"/>
      <c r="BX315" s="1061"/>
    </row>
    <row r="316" spans="1:76" ht="12.75" hidden="1" customHeight="1" outlineLevel="1">
      <c r="A316" s="171"/>
      <c r="B316" s="1"/>
      <c r="C316" s="203" t="str">
        <f>+POB!C5</f>
        <v>[0 - 15]</v>
      </c>
      <c r="D316" s="400" t="str">
        <f>+POB!C4</f>
        <v>Población entre 0 y 15 años</v>
      </c>
      <c r="E316" s="206"/>
      <c r="F316" s="206" t="s">
        <v>587</v>
      </c>
      <c r="G316" s="83"/>
      <c r="H316" s="443"/>
      <c r="I316" s="443"/>
      <c r="J316" s="443"/>
      <c r="K316" s="443"/>
      <c r="L316" s="443"/>
      <c r="M316" s="443"/>
      <c r="N316" s="443"/>
      <c r="O316" s="443"/>
      <c r="P316" s="443"/>
      <c r="Q316" s="443"/>
      <c r="R316" s="443"/>
      <c r="S316" s="443"/>
      <c r="T316" s="443"/>
      <c r="U316" s="443"/>
      <c r="V316" s="443"/>
      <c r="W316" s="443"/>
      <c r="X316" s="1070" t="s">
        <v>565</v>
      </c>
      <c r="Y316" s="1061"/>
      <c r="Z316" s="1061"/>
      <c r="AA316" s="1061"/>
      <c r="AB316" s="1061"/>
      <c r="AC316" s="1061"/>
      <c r="AD316" s="1061"/>
      <c r="AE316" s="1061"/>
      <c r="AF316" s="1061"/>
      <c r="AG316" s="1061"/>
      <c r="AH316" s="1061"/>
      <c r="AI316" s="1061"/>
      <c r="AJ316" s="1061"/>
      <c r="AK316" s="1061"/>
      <c r="AL316" s="1061"/>
      <c r="AM316" s="1061"/>
      <c r="AN316" s="1061"/>
      <c r="AO316" s="1061"/>
      <c r="AP316" s="1061"/>
      <c r="AQ316" s="1061"/>
      <c r="AR316" s="1061"/>
      <c r="AS316" s="1061"/>
      <c r="AT316" s="1061"/>
      <c r="AU316" s="1061"/>
      <c r="AV316" s="1061"/>
      <c r="AW316" s="1061"/>
      <c r="AX316" s="1061"/>
      <c r="AY316" s="1061"/>
      <c r="AZ316" s="1061"/>
      <c r="BA316" s="1061"/>
      <c r="BB316" s="1061"/>
      <c r="BC316" s="1061"/>
      <c r="BD316" s="1061"/>
      <c r="BE316" s="1061"/>
      <c r="BF316" s="1061"/>
      <c r="BG316" s="1061"/>
      <c r="BH316" s="1061"/>
      <c r="BI316" s="1061"/>
      <c r="BJ316" s="1061"/>
      <c r="BK316" s="1061"/>
      <c r="BL316" s="1061"/>
      <c r="BM316" s="1061"/>
      <c r="BN316" s="1061"/>
      <c r="BO316" s="1061"/>
      <c r="BP316" s="1061"/>
      <c r="BQ316" s="1061"/>
      <c r="BR316" s="1061"/>
      <c r="BS316" s="1061"/>
      <c r="BT316" s="1061"/>
      <c r="BU316" s="1061"/>
      <c r="BV316" s="1061"/>
      <c r="BW316" s="1061"/>
      <c r="BX316" s="1061"/>
    </row>
    <row r="317" spans="1:76" ht="12.75" hidden="1" customHeight="1" outlineLevel="1">
      <c r="A317" s="171"/>
      <c r="B317" s="1"/>
      <c r="C317" s="203" t="str">
        <f>+POB!D5</f>
        <v>[16 - 64]</v>
      </c>
      <c r="D317" s="400" t="str">
        <f>+POB!D4</f>
        <v>Población entre 16 y 64 años</v>
      </c>
      <c r="E317" s="206"/>
      <c r="F317" s="206" t="s">
        <v>587</v>
      </c>
      <c r="G317" s="83"/>
      <c r="H317" s="443"/>
      <c r="I317" s="443"/>
      <c r="J317" s="443"/>
      <c r="K317" s="443"/>
      <c r="L317" s="443"/>
      <c r="M317" s="443"/>
      <c r="N317" s="443"/>
      <c r="O317" s="443"/>
      <c r="P317" s="443"/>
      <c r="Q317" s="443"/>
      <c r="R317" s="443"/>
      <c r="S317" s="443"/>
      <c r="T317" s="443"/>
      <c r="U317" s="443"/>
      <c r="V317" s="443"/>
      <c r="W317" s="443"/>
      <c r="X317" s="1070" t="s">
        <v>565</v>
      </c>
      <c r="Y317" s="1061"/>
      <c r="Z317" s="1061"/>
      <c r="AA317" s="1061"/>
      <c r="AB317" s="1061"/>
      <c r="AC317" s="1061"/>
      <c r="AD317" s="1061"/>
      <c r="AE317" s="1061"/>
      <c r="AF317" s="1061"/>
      <c r="AG317" s="1061"/>
      <c r="AH317" s="1061"/>
      <c r="AI317" s="1061"/>
      <c r="AJ317" s="1061"/>
      <c r="AK317" s="1061"/>
      <c r="AL317" s="1061"/>
      <c r="AM317" s="1061"/>
      <c r="AN317" s="1061"/>
      <c r="AO317" s="1061"/>
      <c r="AP317" s="1061"/>
      <c r="AQ317" s="1061"/>
      <c r="AR317" s="1061"/>
      <c r="AS317" s="1061"/>
      <c r="AT317" s="1061"/>
      <c r="AU317" s="1061"/>
      <c r="AV317" s="1061"/>
      <c r="AW317" s="1061"/>
      <c r="AX317" s="1061"/>
      <c r="AY317" s="1061"/>
      <c r="AZ317" s="1061"/>
      <c r="BA317" s="1061"/>
      <c r="BB317" s="1061"/>
      <c r="BC317" s="1061"/>
      <c r="BD317" s="1061"/>
      <c r="BE317" s="1061"/>
      <c r="BF317" s="1061"/>
      <c r="BG317" s="1061"/>
      <c r="BH317" s="1061"/>
      <c r="BI317" s="1061"/>
      <c r="BJ317" s="1061"/>
      <c r="BK317" s="1061"/>
      <c r="BL317" s="1061"/>
      <c r="BM317" s="1061"/>
      <c r="BN317" s="1061"/>
      <c r="BO317" s="1061"/>
      <c r="BP317" s="1061"/>
      <c r="BQ317" s="1061"/>
      <c r="BR317" s="1061"/>
      <c r="BS317" s="1061"/>
      <c r="BT317" s="1061"/>
      <c r="BU317" s="1061"/>
      <c r="BV317" s="1061"/>
      <c r="BW317" s="1061"/>
      <c r="BX317" s="1061"/>
    </row>
    <row r="318" spans="1:76" ht="12.75" hidden="1" customHeight="1" outlineLevel="1">
      <c r="A318" s="171"/>
      <c r="B318" s="1"/>
      <c r="C318" s="574" t="str">
        <f>+POB!E5</f>
        <v>[15 - 64]
(AMECO)</v>
      </c>
      <c r="D318" s="574" t="str">
        <f>+POB!E4</f>
        <v>Población entre 15 y 64 años (AMECO)</v>
      </c>
      <c r="E318" s="575"/>
      <c r="F318" s="206" t="s">
        <v>587</v>
      </c>
      <c r="G318" s="573"/>
      <c r="H318" s="443"/>
      <c r="I318" s="443"/>
      <c r="J318" s="443"/>
      <c r="K318" s="443"/>
      <c r="L318" s="443"/>
      <c r="M318" s="443"/>
      <c r="N318" s="1071" t="s">
        <v>183</v>
      </c>
      <c r="O318" s="1072"/>
      <c r="P318" s="1072"/>
      <c r="Q318" s="1072"/>
      <c r="R318" s="1072"/>
      <c r="S318" s="1072"/>
      <c r="T318" s="1072"/>
      <c r="U318" s="1072"/>
      <c r="V318" s="1072"/>
      <c r="W318" s="1072"/>
      <c r="X318" s="1072"/>
      <c r="Y318" s="1072"/>
      <c r="Z318" s="1072"/>
      <c r="AA318" s="1072"/>
      <c r="AB318" s="1072"/>
      <c r="AC318" s="1072"/>
      <c r="AD318" s="1072"/>
      <c r="AE318" s="1072"/>
      <c r="AF318" s="1072"/>
      <c r="AG318" s="1072"/>
      <c r="AH318" s="1072"/>
      <c r="AI318" s="1072"/>
      <c r="AJ318" s="1072"/>
      <c r="AK318" s="1072"/>
      <c r="AL318" s="1072"/>
      <c r="AM318" s="1072"/>
      <c r="AN318" s="1072"/>
      <c r="AO318" s="1072"/>
      <c r="AP318" s="1072"/>
      <c r="AQ318" s="1072"/>
      <c r="AR318" s="1072"/>
      <c r="AS318" s="1072"/>
      <c r="AT318" s="1072"/>
      <c r="AU318" s="1072"/>
      <c r="AV318" s="1072"/>
      <c r="AW318" s="1072"/>
      <c r="AX318" s="1072"/>
      <c r="AY318" s="1072"/>
      <c r="AZ318" s="1072"/>
      <c r="BA318" s="1072"/>
      <c r="BB318" s="1072"/>
      <c r="BC318" s="1072"/>
      <c r="BD318" s="1072"/>
      <c r="BE318" s="1072"/>
      <c r="BF318" s="1072"/>
      <c r="BG318" s="1072"/>
      <c r="BH318" s="1072"/>
      <c r="BI318" s="1072"/>
      <c r="BJ318" s="1072"/>
      <c r="BK318" s="1072"/>
      <c r="BL318" s="1072"/>
      <c r="BM318" s="1072"/>
      <c r="BN318" s="1072"/>
      <c r="BO318" s="1072"/>
      <c r="BP318" s="1072"/>
      <c r="BQ318" s="1072"/>
      <c r="BR318" s="1072"/>
      <c r="BS318" s="1072"/>
      <c r="BT318" s="1072"/>
      <c r="BU318" s="1072"/>
      <c r="BV318" s="1072"/>
      <c r="BW318" s="1072"/>
      <c r="BX318" s="1072"/>
    </row>
    <row r="319" spans="1:76" ht="12.75" hidden="1" customHeight="1" outlineLevel="1">
      <c r="A319" s="171"/>
      <c r="B319" s="1"/>
      <c r="C319" s="203" t="str">
        <f>+POB!F5</f>
        <v>[65 - ]</v>
      </c>
      <c r="D319" s="400" t="str">
        <f>+POB!F4</f>
        <v>Población mayor de 65 años</v>
      </c>
      <c r="E319" s="206"/>
      <c r="F319" s="206" t="s">
        <v>587</v>
      </c>
      <c r="G319" s="83"/>
      <c r="H319" s="443"/>
      <c r="I319" s="443"/>
      <c r="J319" s="443"/>
      <c r="K319" s="443"/>
      <c r="L319" s="443"/>
      <c r="M319" s="443"/>
      <c r="N319" s="443"/>
      <c r="O319" s="443"/>
      <c r="P319" s="443"/>
      <c r="Q319" s="443"/>
      <c r="R319" s="443"/>
      <c r="S319" s="443"/>
      <c r="T319" s="443"/>
      <c r="U319" s="443"/>
      <c r="V319" s="443"/>
      <c r="W319" s="443"/>
      <c r="X319" s="1070" t="s">
        <v>565</v>
      </c>
      <c r="Y319" s="1061"/>
      <c r="Z319" s="1061"/>
      <c r="AA319" s="1061"/>
      <c r="AB319" s="1061"/>
      <c r="AC319" s="1061"/>
      <c r="AD319" s="1061"/>
      <c r="AE319" s="1061"/>
      <c r="AF319" s="1061"/>
      <c r="AG319" s="1061"/>
      <c r="AH319" s="1061"/>
      <c r="AI319" s="1061"/>
      <c r="AJ319" s="1061"/>
      <c r="AK319" s="1061"/>
      <c r="AL319" s="1061"/>
      <c r="AM319" s="1061"/>
      <c r="AN319" s="1061"/>
      <c r="AO319" s="1061"/>
      <c r="AP319" s="1061"/>
      <c r="AQ319" s="1061"/>
      <c r="AR319" s="1061"/>
      <c r="AS319" s="1061"/>
      <c r="AT319" s="1061"/>
      <c r="AU319" s="1061"/>
      <c r="AV319" s="1061"/>
      <c r="AW319" s="1061"/>
      <c r="AX319" s="1061"/>
      <c r="AY319" s="1061"/>
      <c r="AZ319" s="1061"/>
      <c r="BA319" s="1061"/>
      <c r="BB319" s="1061"/>
      <c r="BC319" s="1061"/>
      <c r="BD319" s="1061"/>
      <c r="BE319" s="1061"/>
      <c r="BF319" s="1061"/>
      <c r="BG319" s="1061"/>
      <c r="BH319" s="1061"/>
      <c r="BI319" s="1061"/>
      <c r="BJ319" s="1061"/>
      <c r="BK319" s="1061"/>
      <c r="BL319" s="1061"/>
      <c r="BM319" s="1061"/>
      <c r="BN319" s="1061"/>
      <c r="BO319" s="1061"/>
      <c r="BP319" s="1061"/>
      <c r="BQ319" s="1061"/>
      <c r="BR319" s="1061"/>
      <c r="BS319" s="1061"/>
      <c r="BT319" s="1061"/>
      <c r="BU319" s="1061"/>
      <c r="BV319" s="1061"/>
      <c r="BW319" s="1061"/>
      <c r="BX319" s="1061"/>
    </row>
    <row r="320" spans="1:76" ht="12.75" hidden="1" customHeight="1" outlineLevel="1">
      <c r="A320" s="171"/>
      <c r="B320" s="1"/>
      <c r="C320" s="203" t="str">
        <f>+POB!G5</f>
        <v>[16 - ]</v>
      </c>
      <c r="D320" s="400" t="str">
        <f>+POB!G4</f>
        <v>Población mayor de 16 años</v>
      </c>
      <c r="E320" s="206"/>
      <c r="F320" s="206" t="s">
        <v>587</v>
      </c>
      <c r="G320" s="192"/>
      <c r="H320" s="205"/>
      <c r="I320" s="205"/>
      <c r="J320" s="205"/>
      <c r="K320" s="205"/>
      <c r="L320" s="205"/>
      <c r="M320" s="205"/>
      <c r="N320" s="205"/>
      <c r="O320" s="205"/>
      <c r="P320" s="205"/>
      <c r="Q320" s="205"/>
      <c r="R320" s="205"/>
      <c r="S320" s="205"/>
      <c r="T320" s="205"/>
      <c r="U320" s="205"/>
      <c r="V320" s="205"/>
      <c r="W320" s="205"/>
      <c r="X320" s="1070" t="s">
        <v>565</v>
      </c>
      <c r="Y320" s="1061"/>
      <c r="Z320" s="1061"/>
      <c r="AA320" s="1061"/>
      <c r="AB320" s="1061"/>
      <c r="AC320" s="1061"/>
      <c r="AD320" s="1061"/>
      <c r="AE320" s="1061"/>
      <c r="AF320" s="1061"/>
      <c r="AG320" s="1061"/>
      <c r="AH320" s="1061"/>
      <c r="AI320" s="1061"/>
      <c r="AJ320" s="1061"/>
      <c r="AK320" s="1061"/>
      <c r="AL320" s="1061"/>
      <c r="AM320" s="1061"/>
      <c r="AN320" s="1061"/>
      <c r="AO320" s="1061"/>
      <c r="AP320" s="1061"/>
      <c r="AQ320" s="1061"/>
      <c r="AR320" s="1061"/>
      <c r="AS320" s="1061"/>
      <c r="AT320" s="1061"/>
      <c r="AU320" s="1061"/>
      <c r="AV320" s="1061"/>
      <c r="AW320" s="1061"/>
      <c r="AX320" s="1061"/>
      <c r="AY320" s="1061"/>
      <c r="AZ320" s="1061"/>
      <c r="BA320" s="1061"/>
      <c r="BB320" s="1061"/>
      <c r="BC320" s="1061"/>
      <c r="BD320" s="1061"/>
      <c r="BE320" s="1061"/>
      <c r="BF320" s="1061"/>
      <c r="BG320" s="1061"/>
      <c r="BH320" s="1061"/>
      <c r="BI320" s="1061"/>
      <c r="BJ320" s="1061"/>
      <c r="BK320" s="1061"/>
      <c r="BL320" s="1061"/>
      <c r="BM320" s="1061"/>
      <c r="BN320" s="1061"/>
      <c r="BO320" s="1061"/>
      <c r="BP320" s="1061"/>
      <c r="BQ320" s="1061"/>
      <c r="BR320" s="1061"/>
      <c r="BS320" s="1061"/>
      <c r="BT320" s="1061"/>
      <c r="BU320" s="1061"/>
      <c r="BV320" s="1061"/>
      <c r="BW320" s="1061"/>
      <c r="BX320" s="1061"/>
    </row>
    <row r="321" spans="1:76" ht="12.75" hidden="1" customHeight="1" outlineLevel="1">
      <c r="A321" s="171"/>
      <c r="B321" s="1"/>
      <c r="C321" s="182"/>
      <c r="D321" s="172"/>
      <c r="E321" s="172"/>
      <c r="F321" s="221"/>
      <c r="G321" s="192"/>
      <c r="H321" s="205"/>
      <c r="I321" s="205"/>
      <c r="J321" s="205"/>
      <c r="K321" s="205"/>
      <c r="L321" s="205"/>
      <c r="M321" s="205"/>
      <c r="N321" s="205"/>
      <c r="O321" s="205"/>
      <c r="P321" s="205"/>
      <c r="Q321" s="205"/>
      <c r="R321" s="205"/>
      <c r="S321" s="205"/>
      <c r="T321" s="205"/>
      <c r="U321" s="205"/>
      <c r="V321" s="205"/>
      <c r="W321" s="205"/>
      <c r="X321" s="205"/>
      <c r="Y321" s="205"/>
      <c r="Z321" s="205"/>
      <c r="AA321" s="205"/>
      <c r="AB321" s="205"/>
      <c r="AC321" s="205"/>
      <c r="AD321" s="205"/>
      <c r="AE321" s="205"/>
      <c r="AF321" s="205"/>
      <c r="AG321" s="205"/>
      <c r="AH321" s="205"/>
      <c r="AI321" s="205"/>
      <c r="AJ321" s="205"/>
      <c r="AK321" s="205"/>
      <c r="AL321" s="205"/>
      <c r="AM321" s="205"/>
      <c r="AN321" s="205"/>
      <c r="AO321" s="205"/>
      <c r="AP321" s="205"/>
      <c r="AQ321" s="205"/>
      <c r="AR321" s="205"/>
      <c r="AS321" s="205"/>
      <c r="AT321" s="205"/>
      <c r="AU321" s="205"/>
      <c r="AV321" s="205"/>
      <c r="AW321" s="205"/>
      <c r="AX321" s="205"/>
      <c r="AY321" s="205"/>
      <c r="AZ321" s="205"/>
      <c r="BA321" s="205"/>
      <c r="BB321" s="205"/>
      <c r="BC321" s="205"/>
      <c r="BD321" s="205"/>
      <c r="BE321" s="205"/>
      <c r="BF321" s="205"/>
      <c r="BG321" s="205"/>
      <c r="BH321" s="205"/>
      <c r="BI321" s="205"/>
    </row>
    <row r="322" spans="1:76" ht="12.75" customHeight="1" collapsed="1">
      <c r="A322" s="171"/>
      <c r="B322" s="1"/>
      <c r="C322" s="198"/>
      <c r="D322" s="172"/>
      <c r="E322" s="172"/>
      <c r="F322" s="221"/>
      <c r="G322" s="192"/>
      <c r="H322" s="205"/>
      <c r="I322" s="205"/>
      <c r="J322" s="205"/>
      <c r="K322" s="205"/>
      <c r="L322" s="205"/>
      <c r="M322" s="205"/>
      <c r="N322" s="205"/>
      <c r="O322" s="205"/>
      <c r="P322" s="205"/>
      <c r="Q322" s="205"/>
      <c r="R322" s="205"/>
      <c r="S322" s="205"/>
      <c r="T322" s="205"/>
      <c r="U322" s="205"/>
      <c r="V322" s="205"/>
      <c r="W322" s="205"/>
      <c r="X322" s="205"/>
      <c r="Y322" s="205"/>
      <c r="Z322" s="205"/>
      <c r="AA322" s="205"/>
      <c r="AB322" s="205"/>
      <c r="AC322" s="205"/>
      <c r="AD322" s="205"/>
      <c r="AE322" s="205"/>
      <c r="AF322" s="205"/>
      <c r="AG322" s="205"/>
      <c r="AH322" s="205"/>
      <c r="AI322" s="205"/>
      <c r="AJ322" s="205"/>
      <c r="AK322" s="205"/>
      <c r="AL322" s="205"/>
      <c r="AM322" s="205"/>
      <c r="AN322" s="205"/>
      <c r="AO322" s="205"/>
      <c r="AP322" s="205"/>
      <c r="AQ322" s="205"/>
      <c r="AR322" s="205"/>
      <c r="AS322" s="205"/>
      <c r="AT322" s="205"/>
      <c r="AU322" s="205"/>
      <c r="AV322" s="205"/>
      <c r="AW322" s="205"/>
      <c r="AX322" s="205"/>
      <c r="AY322" s="205"/>
      <c r="AZ322" s="205"/>
      <c r="BA322" s="205"/>
      <c r="BB322" s="205"/>
      <c r="BC322" s="205"/>
      <c r="BD322" s="205"/>
      <c r="BE322" s="205"/>
      <c r="BF322" s="205"/>
      <c r="BG322" s="205"/>
      <c r="BH322" s="205"/>
      <c r="BI322" s="205"/>
    </row>
    <row r="323" spans="1:76" ht="12.75" customHeight="1">
      <c r="A323" s="170" t="s">
        <v>864</v>
      </c>
      <c r="B323" s="423" t="str">
        <f>+'MDO. TRABAJO'!B1</f>
        <v>CUADRO 25:    MERCADO DE TRABAJO</v>
      </c>
      <c r="C323" s="426"/>
      <c r="D323" s="424"/>
      <c r="E323" s="424"/>
      <c r="F323" s="425"/>
      <c r="G323" s="425"/>
      <c r="H323" s="1001"/>
      <c r="I323" s="1002"/>
      <c r="J323" s="1002"/>
      <c r="K323" s="1002"/>
      <c r="L323" s="1002"/>
      <c r="M323" s="1002"/>
      <c r="N323" s="1002"/>
      <c r="O323" s="1002"/>
      <c r="P323" s="1002"/>
      <c r="Q323" s="1002"/>
      <c r="R323" s="1002"/>
      <c r="S323" s="1002"/>
      <c r="T323" s="1002"/>
      <c r="U323" s="1002"/>
      <c r="V323" s="1002"/>
      <c r="W323" s="1002"/>
      <c r="X323" s="1002"/>
      <c r="Y323" s="1002"/>
      <c r="Z323" s="1002"/>
      <c r="AA323" s="1002"/>
      <c r="AB323" s="1002"/>
      <c r="AC323" s="1002"/>
      <c r="AD323" s="1002"/>
      <c r="AE323" s="1002"/>
      <c r="AF323" s="1002"/>
      <c r="AG323" s="1002"/>
      <c r="AH323" s="1002"/>
      <c r="AI323" s="1002"/>
      <c r="AJ323" s="1002"/>
      <c r="AK323" s="1002"/>
      <c r="AL323" s="1002"/>
      <c r="AM323" s="1002"/>
      <c r="AN323" s="1002"/>
      <c r="AO323" s="1002"/>
      <c r="AP323" s="1002"/>
      <c r="AQ323" s="1002"/>
      <c r="AR323" s="1002"/>
      <c r="AS323" s="1002"/>
      <c r="AT323" s="1002"/>
      <c r="AU323" s="1002"/>
      <c r="AV323" s="1002"/>
      <c r="AW323" s="1002"/>
      <c r="AX323" s="1002"/>
      <c r="AY323" s="1002"/>
      <c r="AZ323" s="1002"/>
      <c r="BA323" s="1002"/>
      <c r="BB323" s="1002"/>
      <c r="BC323" s="1002"/>
      <c r="BD323" s="1002"/>
      <c r="BE323" s="1002"/>
      <c r="BF323" s="1002"/>
      <c r="BG323" s="1002"/>
      <c r="BH323" s="1002"/>
      <c r="BI323" s="1002"/>
      <c r="BJ323" s="1002"/>
      <c r="BK323" s="1002"/>
      <c r="BL323" s="1002"/>
      <c r="BM323" s="1002"/>
      <c r="BN323" s="1002"/>
      <c r="BO323" s="1002"/>
      <c r="BP323" s="1002"/>
      <c r="BQ323" s="1002"/>
      <c r="BR323" s="1002"/>
      <c r="BS323" s="1002"/>
      <c r="BT323" s="1002"/>
      <c r="BU323" s="1002"/>
      <c r="BV323" s="1002"/>
      <c r="BW323" s="1002"/>
      <c r="BX323" s="1002"/>
    </row>
    <row r="324" spans="1:76" ht="12.75" hidden="1" customHeight="1" outlineLevel="1">
      <c r="A324" s="3"/>
      <c r="B324" s="1"/>
      <c r="C324" s="182"/>
      <c r="D324" s="183"/>
      <c r="E324" s="172"/>
      <c r="F324" s="172"/>
      <c r="G324" s="192"/>
      <c r="H324" s="205"/>
      <c r="I324" s="205"/>
      <c r="J324" s="205"/>
      <c r="K324" s="205"/>
      <c r="L324" s="205"/>
      <c r="M324" s="205"/>
      <c r="N324" s="205"/>
      <c r="O324" s="205"/>
      <c r="P324" s="205"/>
      <c r="Q324" s="205"/>
      <c r="R324" s="205"/>
      <c r="S324" s="205"/>
      <c r="T324" s="205"/>
      <c r="U324" s="205"/>
      <c r="V324" s="205"/>
      <c r="W324" s="205"/>
      <c r="X324" s="205"/>
      <c r="Y324" s="205"/>
      <c r="Z324" s="205"/>
      <c r="AA324" s="205"/>
      <c r="AB324" s="205"/>
      <c r="AC324" s="205"/>
      <c r="AD324" s="205"/>
      <c r="AE324" s="205"/>
      <c r="AF324" s="205"/>
      <c r="AG324" s="205"/>
      <c r="AH324" s="205"/>
      <c r="AI324" s="205"/>
      <c r="AJ324" s="205"/>
      <c r="AK324" s="205"/>
      <c r="AL324" s="205"/>
      <c r="AM324" s="205"/>
      <c r="AN324" s="205"/>
      <c r="AO324" s="205"/>
      <c r="AP324" s="205"/>
      <c r="AQ324" s="205"/>
      <c r="AR324" s="205"/>
      <c r="AS324" s="205"/>
      <c r="AT324" s="205"/>
      <c r="AU324" s="205"/>
      <c r="AV324" s="205"/>
      <c r="AW324" s="205"/>
      <c r="AX324" s="205"/>
      <c r="AY324" s="205"/>
      <c r="AZ324" s="205"/>
      <c r="BA324" s="205"/>
      <c r="BB324" s="205"/>
      <c r="BC324" s="205"/>
      <c r="BD324" s="205"/>
      <c r="BE324" s="205"/>
      <c r="BF324" s="205"/>
      <c r="BG324" s="205"/>
      <c r="BH324" s="205"/>
      <c r="BI324" s="205"/>
    </row>
    <row r="325" spans="1:76" ht="12.75" hidden="1" customHeight="1" outlineLevel="1">
      <c r="A325" s="171"/>
      <c r="B325" s="1"/>
      <c r="C325" s="203" t="str">
        <f>+'MDO. TRABAJO'!B5</f>
        <v>Pob_Activa</v>
      </c>
      <c r="D325" s="400" t="str">
        <f>+'MDO. TRABAJO'!B4</f>
        <v>Población Activa</v>
      </c>
      <c r="E325" s="206"/>
      <c r="F325" s="206" t="s">
        <v>587</v>
      </c>
      <c r="G325" s="489"/>
      <c r="H325" s="180"/>
      <c r="I325" s="1066" t="s">
        <v>567</v>
      </c>
      <c r="J325" s="1066"/>
      <c r="K325" s="1066"/>
      <c r="L325" s="1066"/>
      <c r="M325" s="1066"/>
      <c r="N325" s="1066"/>
      <c r="O325" s="1066"/>
      <c r="P325" s="1066"/>
      <c r="Q325" s="1066"/>
      <c r="R325" s="1066"/>
      <c r="S325" s="1066"/>
      <c r="T325" s="1066"/>
      <c r="U325" s="1066"/>
      <c r="V325" s="1066"/>
      <c r="W325" s="1066"/>
      <c r="X325" s="1066"/>
      <c r="Y325" s="1066"/>
      <c r="Z325" s="1066"/>
      <c r="AA325" s="1066"/>
      <c r="AB325" s="1066"/>
      <c r="AC325" s="1066"/>
      <c r="AD325" s="1066"/>
      <c r="AE325" s="1066"/>
      <c r="AF325" s="1066"/>
      <c r="AG325" s="1066"/>
      <c r="AH325" s="1066"/>
      <c r="AI325" s="1066"/>
      <c r="AJ325" s="1066"/>
      <c r="AK325" s="1066"/>
      <c r="AL325" s="1066"/>
      <c r="AM325" s="1066"/>
      <c r="AN325" s="1066"/>
      <c r="AO325" s="1066"/>
      <c r="AP325" s="1066"/>
      <c r="AQ325" s="1066"/>
      <c r="AR325" s="1066"/>
      <c r="AS325" s="1066"/>
      <c r="AT325" s="1066"/>
      <c r="AU325" s="1066"/>
      <c r="AV325" s="1066"/>
      <c r="AW325" s="1066"/>
      <c r="AX325" s="1066"/>
      <c r="AY325" s="1066"/>
      <c r="AZ325" s="1066"/>
      <c r="BA325" s="1066"/>
      <c r="BB325" s="1066"/>
      <c r="BC325" s="1066"/>
      <c r="BD325" s="1066"/>
      <c r="BE325" s="1066"/>
      <c r="BF325" s="1066"/>
      <c r="BG325" s="1066"/>
      <c r="BH325" s="1066"/>
      <c r="BI325" s="1066"/>
      <c r="BJ325" s="1066"/>
      <c r="BK325" s="1066"/>
      <c r="BL325" s="1066"/>
      <c r="BM325" s="1066"/>
      <c r="BN325" s="1066"/>
      <c r="BO325" s="1066"/>
      <c r="BP325" s="1066"/>
      <c r="BQ325" s="1066"/>
      <c r="BR325" s="1066"/>
      <c r="BS325" s="1066"/>
      <c r="BT325" s="1066"/>
      <c r="BU325" s="1066"/>
      <c r="BV325" s="1066"/>
      <c r="BW325" s="1066"/>
      <c r="BX325" s="1066"/>
    </row>
    <row r="326" spans="1:76" ht="12.75" hidden="1" customHeight="1" outlineLevel="1">
      <c r="A326" s="171"/>
      <c r="B326" s="1"/>
      <c r="C326" s="203" t="str">
        <f>+'MDO. TRABAJO'!C5</f>
        <v>Parados</v>
      </c>
      <c r="D326" s="400" t="str">
        <f>+'MDO. TRABAJO'!C4</f>
        <v>Parados totales</v>
      </c>
      <c r="E326" s="206"/>
      <c r="F326" s="206" t="s">
        <v>587</v>
      </c>
      <c r="G326" s="489"/>
      <c r="H326" s="180"/>
      <c r="I326" s="1066" t="s">
        <v>566</v>
      </c>
      <c r="J326" s="1066"/>
      <c r="K326" s="1066"/>
      <c r="L326" s="1066"/>
      <c r="M326" s="1066"/>
      <c r="N326" s="1066"/>
      <c r="O326" s="1066"/>
      <c r="P326" s="1066"/>
      <c r="Q326" s="1066"/>
      <c r="R326" s="1066"/>
      <c r="S326" s="1066"/>
      <c r="T326" s="1066"/>
      <c r="U326" s="1066"/>
      <c r="V326" s="1066"/>
      <c r="W326" s="1066"/>
      <c r="X326" s="1066"/>
      <c r="Y326" s="1066"/>
      <c r="Z326" s="1066"/>
      <c r="AA326" s="1066"/>
      <c r="AB326" s="1066"/>
      <c r="AC326" s="1066"/>
      <c r="AD326" s="1066"/>
      <c r="AE326" s="1066"/>
      <c r="AF326" s="1066"/>
      <c r="AG326" s="1066"/>
      <c r="AH326" s="1066"/>
      <c r="AI326" s="1066"/>
      <c r="AJ326" s="1066"/>
      <c r="AK326" s="1066"/>
      <c r="AL326" s="1066"/>
      <c r="AM326" s="1066"/>
      <c r="AN326" s="1066"/>
      <c r="AO326" s="1066"/>
      <c r="AP326" s="1066"/>
      <c r="AQ326" s="1066"/>
      <c r="AR326" s="1066"/>
      <c r="AS326" s="1066"/>
      <c r="AT326" s="1066"/>
      <c r="AU326" s="1066"/>
      <c r="AV326" s="1066"/>
      <c r="AW326" s="1066"/>
      <c r="AX326" s="1066"/>
      <c r="AY326" s="1066"/>
      <c r="AZ326" s="1066"/>
      <c r="BA326" s="1066"/>
      <c r="BB326" s="1066"/>
      <c r="BC326" s="1066"/>
      <c r="BD326" s="1066"/>
      <c r="BE326" s="1066"/>
      <c r="BF326" s="1066"/>
      <c r="BG326" s="1066"/>
      <c r="BH326" s="1066"/>
      <c r="BI326" s="1066"/>
      <c r="BJ326" s="1066"/>
      <c r="BK326" s="1066"/>
      <c r="BL326" s="1066"/>
      <c r="BM326" s="1066"/>
      <c r="BN326" s="1066"/>
      <c r="BO326" s="1066"/>
      <c r="BP326" s="1066"/>
      <c r="BQ326" s="1066"/>
      <c r="BR326" s="1066"/>
      <c r="BS326" s="1066"/>
      <c r="BT326" s="1066"/>
      <c r="BU326" s="1066"/>
      <c r="BV326" s="1066"/>
      <c r="BW326" s="1066"/>
      <c r="BX326" s="1066"/>
    </row>
    <row r="327" spans="1:76" ht="12.75" hidden="1" customHeight="1" outlineLevel="1">
      <c r="A327" s="171"/>
      <c r="B327" s="1"/>
      <c r="C327" s="203" t="str">
        <f>+'MDO. TRABAJO'!D5</f>
        <v>Ocupados</v>
      </c>
      <c r="D327" s="400" t="str">
        <f>+'MDO. TRABAJO'!D4</f>
        <v>Ocupados</v>
      </c>
      <c r="E327" s="206"/>
      <c r="F327" s="206" t="s">
        <v>587</v>
      </c>
      <c r="G327" s="489"/>
      <c r="H327" s="173"/>
      <c r="I327" s="1067" t="s">
        <v>570</v>
      </c>
      <c r="J327" s="1067"/>
      <c r="K327" s="1067"/>
      <c r="L327" s="1067"/>
      <c r="M327" s="1067"/>
      <c r="N327" s="1067"/>
      <c r="O327" s="1067"/>
      <c r="P327" s="1067"/>
      <c r="Q327" s="1067"/>
      <c r="R327" s="1067"/>
      <c r="S327" s="1067"/>
      <c r="T327" s="1067"/>
      <c r="U327" s="1067"/>
      <c r="V327" s="1067"/>
      <c r="W327" s="1067"/>
      <c r="X327" s="1067"/>
      <c r="Y327" s="1066" t="s">
        <v>576</v>
      </c>
      <c r="Z327" s="1066"/>
      <c r="AA327" s="1066"/>
      <c r="AB327" s="1066"/>
      <c r="AC327" s="1066"/>
      <c r="AD327" s="1066"/>
      <c r="AE327" s="1066"/>
      <c r="AF327" s="1066"/>
      <c r="AG327" s="1066"/>
      <c r="AH327" s="1066"/>
      <c r="AI327" s="1066"/>
      <c r="AJ327" s="1066"/>
      <c r="AK327" s="1066"/>
      <c r="AL327" s="1066"/>
      <c r="AM327" s="1066"/>
      <c r="AN327" s="1066"/>
      <c r="AO327" s="1066"/>
      <c r="AP327" s="1066"/>
      <c r="AQ327" s="1066"/>
      <c r="AR327" s="1066"/>
      <c r="AS327" s="1066"/>
      <c r="AT327" s="1066"/>
      <c r="AU327" s="1066"/>
      <c r="AV327" s="1066"/>
      <c r="AW327" s="1067" t="s">
        <v>918</v>
      </c>
      <c r="AX327" s="1067"/>
      <c r="AY327" s="1067"/>
      <c r="AZ327" s="1067"/>
      <c r="BA327" s="1067"/>
      <c r="BB327" s="1067"/>
      <c r="BC327" s="1067"/>
      <c r="BD327" s="1067"/>
      <c r="BE327" s="1067"/>
      <c r="BF327" s="1067"/>
      <c r="BG327" s="1067"/>
      <c r="BH327" s="1067"/>
      <c r="BI327" s="1067"/>
      <c r="BJ327" s="1067"/>
      <c r="BK327" s="1067"/>
      <c r="BL327" s="1067"/>
      <c r="BM327" s="1067"/>
      <c r="BN327" s="1067"/>
      <c r="BO327" s="1067"/>
      <c r="BP327" s="1067"/>
      <c r="BQ327" s="1067"/>
      <c r="BR327" s="1067"/>
      <c r="BS327" s="1067"/>
      <c r="BT327" s="1067"/>
      <c r="BU327" s="1067"/>
      <c r="BV327" s="1067"/>
      <c r="BW327" s="1067"/>
      <c r="BX327" s="1067"/>
    </row>
    <row r="328" spans="1:76" ht="12.75" hidden="1" customHeight="1" outlineLevel="1">
      <c r="A328" s="171"/>
      <c r="B328" s="1"/>
      <c r="C328" s="203" t="str">
        <f>+'MDO. TRABAJO'!E5</f>
        <v>Asalariados</v>
      </c>
      <c r="D328" s="400" t="str">
        <f>+'MDO. TRABAJO'!E4</f>
        <v>Asalariados</v>
      </c>
      <c r="E328" s="206"/>
      <c r="F328" s="206" t="s">
        <v>587</v>
      </c>
      <c r="G328" s="489"/>
      <c r="H328" s="180"/>
      <c r="I328" s="1067" t="s">
        <v>581</v>
      </c>
      <c r="J328" s="1067"/>
      <c r="K328" s="1067"/>
      <c r="L328" s="1067"/>
      <c r="M328" s="1067"/>
      <c r="N328" s="1067"/>
      <c r="O328" s="1067"/>
      <c r="P328" s="1067"/>
      <c r="Q328" s="1067"/>
      <c r="R328" s="1067"/>
      <c r="S328" s="1067"/>
      <c r="T328" s="1067"/>
      <c r="U328" s="1067"/>
      <c r="V328" s="1067"/>
      <c r="W328" s="1067"/>
      <c r="X328" s="1067"/>
      <c r="Y328" s="1067"/>
      <c r="Z328" s="1067"/>
      <c r="AA328" s="1067"/>
      <c r="AB328" s="1067"/>
      <c r="AC328" s="1067"/>
      <c r="AD328" s="1067"/>
      <c r="AE328" s="1067"/>
      <c r="AF328" s="1067"/>
      <c r="AG328" s="1067"/>
      <c r="AH328" s="1066" t="s">
        <v>580</v>
      </c>
      <c r="AI328" s="1066"/>
      <c r="AJ328" s="1066"/>
      <c r="AK328" s="1066"/>
      <c r="AL328" s="1066"/>
      <c r="AM328" s="1066"/>
      <c r="AN328" s="1066"/>
      <c r="AO328" s="1066"/>
      <c r="AP328" s="1066"/>
      <c r="AQ328" s="1066"/>
      <c r="AR328" s="1066"/>
      <c r="AS328" s="1066"/>
      <c r="AT328" s="1066"/>
      <c r="AU328" s="1066"/>
      <c r="AV328" s="1066"/>
      <c r="AW328" s="1067" t="s">
        <v>918</v>
      </c>
      <c r="AX328" s="1067"/>
      <c r="AY328" s="1067"/>
      <c r="AZ328" s="1067"/>
      <c r="BA328" s="1067"/>
      <c r="BB328" s="1067"/>
      <c r="BC328" s="1067"/>
      <c r="BD328" s="1067"/>
      <c r="BE328" s="1067"/>
      <c r="BF328" s="1067"/>
      <c r="BG328" s="1067"/>
      <c r="BH328" s="1067"/>
      <c r="BI328" s="1067"/>
      <c r="BJ328" s="1067"/>
      <c r="BK328" s="1067"/>
      <c r="BL328" s="1067"/>
      <c r="BM328" s="1067"/>
      <c r="BN328" s="1067"/>
      <c r="BO328" s="1067"/>
      <c r="BP328" s="1067"/>
      <c r="BQ328" s="1067"/>
      <c r="BR328" s="1067"/>
      <c r="BS328" s="1067"/>
      <c r="BT328" s="1067"/>
      <c r="BU328" s="1067"/>
      <c r="BV328" s="1067"/>
      <c r="BW328" s="1067"/>
      <c r="BX328" s="1067"/>
    </row>
    <row r="329" spans="1:76" ht="12.75" hidden="1" customHeight="1" outlineLevel="1">
      <c r="A329" s="171"/>
      <c r="B329" s="74"/>
      <c r="C329" s="203" t="str">
        <f>+'MDO. TRABAJO'!F5</f>
        <v>EMPL_OCUP (PTO_ETC)</v>
      </c>
      <c r="D329" s="400" t="str">
        <f>+'MDO. TRABAJO'!F4</f>
        <v>EMPLEO OCUPADOS (Puestos de trabajo equivalentes a tiempo completo)</v>
      </c>
      <c r="E329" s="206"/>
      <c r="F329" s="206" t="s">
        <v>928</v>
      </c>
      <c r="G329" s="489"/>
      <c r="H329" s="173"/>
      <c r="I329" s="1066" t="s">
        <v>577</v>
      </c>
      <c r="J329" s="1066"/>
      <c r="K329" s="1066"/>
      <c r="L329" s="1066"/>
      <c r="M329" s="1066"/>
      <c r="N329" s="1066"/>
      <c r="O329" s="1066"/>
      <c r="P329" s="1066"/>
      <c r="Q329" s="1066"/>
      <c r="R329" s="1066"/>
      <c r="S329" s="1066"/>
      <c r="T329" s="1066"/>
      <c r="U329" s="1066"/>
      <c r="V329" s="1066"/>
      <c r="W329" s="1066"/>
      <c r="X329" s="1066"/>
      <c r="Y329" s="1066"/>
      <c r="Z329" s="1066"/>
      <c r="AA329" s="1066"/>
      <c r="AB329" s="1066"/>
      <c r="AC329" s="1066"/>
      <c r="AD329" s="1066"/>
      <c r="AE329" s="1066"/>
      <c r="AF329" s="1066"/>
      <c r="AG329" s="1066"/>
      <c r="AH329" s="1066"/>
      <c r="AI329" s="1066"/>
      <c r="AJ329" s="1066"/>
      <c r="AK329" s="1066"/>
      <c r="AL329" s="1066"/>
      <c r="AM329" s="1066"/>
      <c r="AN329" s="1066"/>
      <c r="AO329" s="1066"/>
      <c r="AP329" s="1066"/>
      <c r="AQ329" s="1066"/>
      <c r="AR329" s="1066"/>
      <c r="AS329" s="1066"/>
      <c r="AT329" s="1066"/>
      <c r="AU329" s="1066"/>
      <c r="AV329" s="1066"/>
      <c r="AW329" s="1067" t="s">
        <v>918</v>
      </c>
      <c r="AX329" s="1067"/>
      <c r="AY329" s="1067"/>
      <c r="AZ329" s="1067"/>
      <c r="BA329" s="1067"/>
      <c r="BB329" s="1067"/>
      <c r="BC329" s="1067"/>
      <c r="BD329" s="1067"/>
      <c r="BE329" s="1067"/>
      <c r="BF329" s="1067"/>
      <c r="BG329" s="1067"/>
      <c r="BH329" s="1067"/>
      <c r="BI329" s="1067"/>
      <c r="BJ329" s="1067"/>
      <c r="BK329" s="1067"/>
      <c r="BL329" s="1067"/>
      <c r="BM329" s="1067"/>
      <c r="BN329" s="1067"/>
      <c r="BO329" s="1067"/>
      <c r="BP329" s="1067"/>
      <c r="BQ329" s="1067"/>
      <c r="BR329" s="1067"/>
      <c r="BS329" s="1067"/>
      <c r="BT329" s="1067"/>
      <c r="BU329" s="1067"/>
      <c r="BV329" s="1067"/>
      <c r="BW329" s="1067"/>
      <c r="BX329" s="1067"/>
    </row>
    <row r="330" spans="1:76" ht="12.75" hidden="1" customHeight="1" outlineLevel="1">
      <c r="A330" s="171"/>
      <c r="B330" s="74"/>
      <c r="C330" s="203" t="str">
        <f>+'MDO. TRABAJO'!G5</f>
        <v>EMPL_ASAL (PTA_ETC)</v>
      </c>
      <c r="D330" s="400" t="str">
        <f>+'MDO. TRABAJO'!G4</f>
        <v>EMPLEO ASALARIADOS (Puestos de trabajo equivalentes a tiempo completo)</v>
      </c>
      <c r="E330" s="206"/>
      <c r="F330" s="206" t="s">
        <v>928</v>
      </c>
      <c r="G330" s="489"/>
      <c r="H330" s="173"/>
      <c r="I330" s="1066" t="s">
        <v>578</v>
      </c>
      <c r="J330" s="1066"/>
      <c r="K330" s="1066"/>
      <c r="L330" s="1066"/>
      <c r="M330" s="1066"/>
      <c r="N330" s="1066"/>
      <c r="O330" s="1066"/>
      <c r="P330" s="1066"/>
      <c r="Q330" s="1066"/>
      <c r="R330" s="1066"/>
      <c r="S330" s="1066"/>
      <c r="T330" s="1066"/>
      <c r="U330" s="1066"/>
      <c r="V330" s="1066"/>
      <c r="W330" s="1066"/>
      <c r="X330" s="1066"/>
      <c r="Y330" s="1066"/>
      <c r="Z330" s="1066"/>
      <c r="AA330" s="1066"/>
      <c r="AB330" s="1066"/>
      <c r="AC330" s="1066"/>
      <c r="AD330" s="1066"/>
      <c r="AE330" s="1066"/>
      <c r="AF330" s="1066"/>
      <c r="AG330" s="1066"/>
      <c r="AH330" s="1066"/>
      <c r="AI330" s="1066"/>
      <c r="AJ330" s="1066"/>
      <c r="AK330" s="1066"/>
      <c r="AL330" s="1066"/>
      <c r="AM330" s="1066"/>
      <c r="AN330" s="1066"/>
      <c r="AO330" s="1066"/>
      <c r="AP330" s="1066"/>
      <c r="AQ330" s="1066"/>
      <c r="AR330" s="1066"/>
      <c r="AS330" s="1066"/>
      <c r="AT330" s="1066"/>
      <c r="AU330" s="1066"/>
      <c r="AV330" s="1066"/>
      <c r="AW330" s="1067" t="s">
        <v>918</v>
      </c>
      <c r="AX330" s="1067"/>
      <c r="AY330" s="1067"/>
      <c r="AZ330" s="1067"/>
      <c r="BA330" s="1067"/>
      <c r="BB330" s="1067"/>
      <c r="BC330" s="1067"/>
      <c r="BD330" s="1067"/>
      <c r="BE330" s="1067"/>
      <c r="BF330" s="1067"/>
      <c r="BG330" s="1067"/>
      <c r="BH330" s="1067"/>
      <c r="BI330" s="1067"/>
      <c r="BJ330" s="1067"/>
      <c r="BK330" s="1067"/>
      <c r="BL330" s="1067"/>
      <c r="BM330" s="1067"/>
      <c r="BN330" s="1067"/>
      <c r="BO330" s="1067"/>
      <c r="BP330" s="1067"/>
      <c r="BQ330" s="1067"/>
      <c r="BR330" s="1067"/>
      <c r="BS330" s="1067"/>
      <c r="BT330" s="1067"/>
      <c r="BU330" s="1067"/>
      <c r="BV330" s="1067"/>
      <c r="BW330" s="1067"/>
      <c r="BX330" s="1067"/>
    </row>
    <row r="331" spans="1:76" ht="12.75" hidden="1" customHeight="1" outlineLevel="1">
      <c r="A331" s="171"/>
      <c r="B331" s="1"/>
      <c r="C331" s="203" t="str">
        <f>+'MDO. TRABAJO'!H5</f>
        <v>H_trabajadas-OCUP</v>
      </c>
      <c r="D331" s="400" t="str">
        <f>+'MDO. TRABAJO'!H4</f>
        <v>Miles de horas trabajadas - Ocupados</v>
      </c>
      <c r="E331" s="206"/>
      <c r="F331" s="206" t="s">
        <v>927</v>
      </c>
      <c r="G331" s="489"/>
      <c r="H331" s="437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066" t="s">
        <v>568</v>
      </c>
      <c r="AE331" s="1066"/>
      <c r="AF331" s="1066"/>
      <c r="AG331" s="1066"/>
      <c r="AH331" s="1066"/>
      <c r="AI331" s="1066"/>
      <c r="AJ331" s="1066"/>
      <c r="AK331" s="1066"/>
      <c r="AL331" s="1066"/>
      <c r="AM331" s="1066"/>
      <c r="AN331" s="1066"/>
      <c r="AO331" s="1066"/>
      <c r="AP331" s="1066"/>
      <c r="AQ331" s="1066"/>
      <c r="AR331" s="1066"/>
      <c r="AS331" s="1066"/>
      <c r="AT331" s="1066"/>
      <c r="AU331" s="1066"/>
      <c r="AV331" s="1066"/>
      <c r="AW331" s="1067" t="s">
        <v>918</v>
      </c>
      <c r="AX331" s="1067"/>
      <c r="AY331" s="1067"/>
      <c r="AZ331" s="1067"/>
      <c r="BA331" s="1067"/>
      <c r="BB331" s="1067"/>
      <c r="BC331" s="1067"/>
      <c r="BD331" s="1067"/>
      <c r="BE331" s="1067"/>
      <c r="BF331" s="1067"/>
      <c r="BG331" s="1067"/>
      <c r="BH331" s="1067"/>
      <c r="BI331" s="1067"/>
      <c r="BJ331" s="1067"/>
      <c r="BK331" s="1067"/>
      <c r="BL331" s="1067"/>
      <c r="BM331" s="1067"/>
      <c r="BN331" s="1067"/>
      <c r="BO331" s="1067"/>
      <c r="BP331" s="1067"/>
      <c r="BQ331" s="1067"/>
      <c r="BR331" s="1067"/>
      <c r="BS331" s="1067"/>
      <c r="BT331" s="1067"/>
      <c r="BU331" s="1067"/>
      <c r="BV331" s="1067"/>
      <c r="BW331" s="1067"/>
      <c r="BX331" s="1067"/>
    </row>
    <row r="332" spans="1:76" ht="12.75" hidden="1" customHeight="1" outlineLevel="1">
      <c r="A332" s="171"/>
      <c r="B332" s="1"/>
      <c r="C332" s="203" t="str">
        <f>+'MDO. TRABAJO'!I5</f>
        <v>H_trabajadas-ASAL</v>
      </c>
      <c r="D332" s="400" t="str">
        <f>+'MDO. TRABAJO'!I4</f>
        <v>Miles de  horas trabajadas - Asalariados</v>
      </c>
      <c r="E332" s="206"/>
      <c r="F332" s="206" t="s">
        <v>927</v>
      </c>
      <c r="G332" s="489"/>
      <c r="H332" s="437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  <c r="AA332" s="169"/>
      <c r="AB332" s="169"/>
      <c r="AC332" s="169"/>
      <c r="AD332" s="1066" t="s">
        <v>568</v>
      </c>
      <c r="AE332" s="1066"/>
      <c r="AF332" s="1066"/>
      <c r="AG332" s="1066"/>
      <c r="AH332" s="1066"/>
      <c r="AI332" s="1066"/>
      <c r="AJ332" s="1066"/>
      <c r="AK332" s="1066"/>
      <c r="AL332" s="1066"/>
      <c r="AM332" s="1066"/>
      <c r="AN332" s="1066"/>
      <c r="AO332" s="1066"/>
      <c r="AP332" s="1066"/>
      <c r="AQ332" s="1066"/>
      <c r="AR332" s="1066"/>
      <c r="AS332" s="1066"/>
      <c r="AT332" s="1066"/>
      <c r="AU332" s="1066"/>
      <c r="AV332" s="1066"/>
      <c r="AW332" s="1067" t="s">
        <v>918</v>
      </c>
      <c r="AX332" s="1067"/>
      <c r="AY332" s="1067"/>
      <c r="AZ332" s="1067"/>
      <c r="BA332" s="1067"/>
      <c r="BB332" s="1067"/>
      <c r="BC332" s="1067"/>
      <c r="BD332" s="1067"/>
      <c r="BE332" s="1067"/>
      <c r="BF332" s="1067"/>
      <c r="BG332" s="1067"/>
      <c r="BH332" s="1067"/>
      <c r="BI332" s="1067"/>
      <c r="BJ332" s="1067"/>
      <c r="BK332" s="1067"/>
      <c r="BL332" s="1067"/>
      <c r="BM332" s="1067"/>
      <c r="BN332" s="1067"/>
      <c r="BO332" s="1067"/>
      <c r="BP332" s="1067"/>
      <c r="BQ332" s="1067"/>
      <c r="BR332" s="1067"/>
      <c r="BS332" s="1067"/>
      <c r="BT332" s="1067"/>
      <c r="BU332" s="1067"/>
      <c r="BV332" s="1067"/>
      <c r="BW332" s="1067"/>
      <c r="BX332" s="1067"/>
    </row>
    <row r="333" spans="1:76" ht="12.75" hidden="1" customHeight="1" outlineLevel="1">
      <c r="A333" s="3"/>
      <c r="B333" s="74"/>
      <c r="C333" s="203" t="str">
        <f>+'MDO. TRABAJO'!J5</f>
        <v>Parados_excl-LgD</v>
      </c>
      <c r="D333" s="400" t="str">
        <f>+'MDO. TRABAJO'!J4</f>
        <v xml:space="preserve">Parodos excluidos los parados larga de larga duración </v>
      </c>
      <c r="E333" s="165"/>
      <c r="F333" s="206" t="s">
        <v>587</v>
      </c>
      <c r="G333" s="174"/>
      <c r="H333" s="208"/>
      <c r="I333" s="1066" t="s">
        <v>569</v>
      </c>
      <c r="J333" s="1066"/>
      <c r="K333" s="1066"/>
      <c r="L333" s="1066"/>
      <c r="M333" s="1066"/>
      <c r="N333" s="1066"/>
      <c r="O333" s="1066"/>
      <c r="P333" s="1066"/>
      <c r="Q333" s="1066"/>
      <c r="R333" s="1066"/>
      <c r="S333" s="1066"/>
      <c r="T333" s="1066"/>
      <c r="U333" s="1066"/>
      <c r="V333" s="1066"/>
      <c r="W333" s="1066"/>
      <c r="X333" s="1066"/>
      <c r="Y333" s="1066"/>
      <c r="Z333" s="1066"/>
      <c r="AA333" s="1066"/>
      <c r="AB333" s="1066"/>
      <c r="AC333" s="1066"/>
      <c r="AD333" s="1066"/>
      <c r="AE333" s="1067" t="s">
        <v>572</v>
      </c>
      <c r="AF333" s="1067"/>
      <c r="AG333" s="1067"/>
      <c r="AH333" s="1067"/>
      <c r="AI333" s="1067"/>
      <c r="AJ333" s="1067"/>
      <c r="AK333" s="1067"/>
      <c r="AL333" s="1067"/>
      <c r="AM333" s="1067"/>
      <c r="AN333" s="1067"/>
      <c r="AO333" s="1067"/>
      <c r="AP333" s="1067"/>
      <c r="AQ333" s="1067"/>
      <c r="AR333" s="1067"/>
      <c r="AS333" s="1067"/>
      <c r="AT333" s="1067"/>
      <c r="AU333" s="1067"/>
      <c r="AV333" s="1067"/>
      <c r="AW333" s="1067"/>
      <c r="AX333" s="1067"/>
      <c r="AY333" s="1067"/>
      <c r="AZ333" s="1067"/>
      <c r="BA333" s="1067"/>
      <c r="BB333" s="1067"/>
      <c r="BC333" s="1067"/>
      <c r="BD333" s="1067"/>
      <c r="BE333" s="1067"/>
      <c r="BF333" s="1067"/>
      <c r="BG333" s="1067"/>
      <c r="BH333" s="1067"/>
      <c r="BI333" s="1067"/>
      <c r="BJ333" s="1067"/>
      <c r="BK333" s="1067"/>
      <c r="BL333" s="1067"/>
      <c r="BM333" s="1067"/>
      <c r="BN333" s="1067"/>
      <c r="BO333" s="1067"/>
      <c r="BP333" s="1067"/>
      <c r="BQ333" s="1067"/>
      <c r="BR333" s="1067"/>
      <c r="BS333" s="1067"/>
      <c r="BT333" s="1067"/>
      <c r="BU333" s="1067"/>
      <c r="BV333" s="1067"/>
      <c r="BW333" s="1067"/>
      <c r="BX333" s="1067"/>
    </row>
    <row r="334" spans="1:76" ht="12.75" hidden="1" customHeight="1" outlineLevel="1">
      <c r="A334" s="3"/>
      <c r="B334" s="1"/>
      <c r="C334" s="203" t="str">
        <f>+'MDO. TRABAJO'!K5</f>
        <v>Parados_LgD</v>
      </c>
      <c r="D334" s="400" t="str">
        <f>+'MDO. TRABAJO'!K4</f>
        <v>Parodos de larga duración (LgD)</v>
      </c>
      <c r="E334" s="165"/>
      <c r="F334" s="206" t="s">
        <v>587</v>
      </c>
      <c r="G334" s="174"/>
      <c r="H334" s="208"/>
      <c r="I334" s="1069" t="s">
        <v>571</v>
      </c>
      <c r="J334" s="1069"/>
      <c r="K334" s="1069"/>
      <c r="L334" s="1069"/>
      <c r="M334" s="1069"/>
      <c r="N334" s="1069"/>
      <c r="O334" s="1069"/>
      <c r="P334" s="1069"/>
      <c r="Q334" s="1069"/>
      <c r="R334" s="1069"/>
      <c r="S334" s="1069"/>
      <c r="T334" s="1069"/>
      <c r="U334" s="1069"/>
      <c r="V334" s="1069"/>
      <c r="W334" s="1069"/>
      <c r="X334" s="1069"/>
      <c r="Y334" s="1069"/>
      <c r="Z334" s="1069"/>
      <c r="AA334" s="1069"/>
      <c r="AB334" s="1069"/>
      <c r="AC334" s="1069"/>
      <c r="AD334" s="1069"/>
      <c r="AE334" s="1069"/>
      <c r="AF334" s="1069"/>
      <c r="AG334" s="1069"/>
      <c r="AH334" s="1069"/>
      <c r="AI334" s="1069"/>
      <c r="AJ334" s="1069"/>
      <c r="AK334" s="1069"/>
      <c r="AL334" s="1069"/>
      <c r="AM334" s="1069"/>
      <c r="AN334" s="1069"/>
      <c r="AO334" s="1069"/>
      <c r="AP334" s="1069"/>
      <c r="AQ334" s="1069"/>
      <c r="AR334" s="1069"/>
      <c r="AS334" s="1069"/>
      <c r="AT334" s="1069"/>
      <c r="AU334" s="1069"/>
      <c r="AV334" s="1069"/>
      <c r="AW334" s="1069"/>
      <c r="AX334" s="1069"/>
      <c r="AY334" s="1069"/>
      <c r="AZ334" s="1069"/>
      <c r="BA334" s="1069"/>
      <c r="BB334" s="1069"/>
      <c r="BC334" s="1069"/>
      <c r="BD334" s="1069"/>
      <c r="BE334" s="1069"/>
      <c r="BF334" s="1069"/>
      <c r="BG334" s="1069"/>
      <c r="BH334" s="1069"/>
      <c r="BI334" s="1069"/>
      <c r="BJ334" s="1069"/>
      <c r="BK334" s="1069"/>
      <c r="BL334" s="1069"/>
      <c r="BM334" s="1069"/>
      <c r="BN334" s="1069"/>
      <c r="BO334" s="1069"/>
      <c r="BP334" s="1069"/>
      <c r="BQ334" s="1069"/>
      <c r="BR334" s="1069"/>
      <c r="BS334" s="1069"/>
      <c r="BT334" s="1069"/>
      <c r="BU334" s="1069"/>
      <c r="BV334" s="1069"/>
      <c r="BW334" s="1069"/>
      <c r="BX334" s="1069"/>
    </row>
    <row r="335" spans="1:76" ht="12.75" hidden="1" customHeight="1" outlineLevel="1">
      <c r="A335" s="3"/>
      <c r="B335" s="1"/>
      <c r="C335" s="203" t="str">
        <f>+'MDO. TRABAJO'!L5</f>
        <v>U</v>
      </c>
      <c r="D335" s="400" t="str">
        <f>+'MDO. TRABAJO'!L4</f>
        <v>Tasa de paro (EPA)</v>
      </c>
      <c r="E335" s="206" t="s">
        <v>613</v>
      </c>
      <c r="F335" s="206" t="s">
        <v>38</v>
      </c>
      <c r="G335" s="174"/>
      <c r="H335" s="208"/>
      <c r="I335" s="1066" t="s">
        <v>570</v>
      </c>
      <c r="J335" s="1066"/>
      <c r="K335" s="1066"/>
      <c r="L335" s="1066"/>
      <c r="M335" s="1066"/>
      <c r="N335" s="1066"/>
      <c r="O335" s="1066"/>
      <c r="P335" s="1066"/>
      <c r="Q335" s="1066"/>
      <c r="R335" s="1066"/>
      <c r="S335" s="1066"/>
      <c r="T335" s="1066"/>
      <c r="U335" s="1066"/>
      <c r="V335" s="1066"/>
      <c r="W335" s="1066"/>
      <c r="X335" s="1066"/>
      <c r="Y335" s="1066"/>
      <c r="Z335" s="1066"/>
      <c r="AA335" s="1066"/>
      <c r="AB335" s="1066"/>
      <c r="AC335" s="1066"/>
      <c r="AD335" s="1067" t="s">
        <v>249</v>
      </c>
      <c r="AE335" s="1067"/>
      <c r="AF335" s="1067"/>
      <c r="AG335" s="1067"/>
      <c r="AH335" s="1067"/>
      <c r="AI335" s="1067"/>
      <c r="AJ335" s="1067"/>
      <c r="AK335" s="1067"/>
      <c r="AL335" s="1067"/>
      <c r="AM335" s="1067"/>
      <c r="AN335" s="1067"/>
      <c r="AO335" s="1067"/>
      <c r="AP335" s="1067"/>
      <c r="AQ335" s="1067"/>
      <c r="AR335" s="1067"/>
      <c r="AS335" s="1067"/>
      <c r="AT335" s="1067"/>
      <c r="AU335" s="1067"/>
      <c r="AV335" s="1067"/>
      <c r="AW335" s="1067"/>
      <c r="AX335" s="1067"/>
      <c r="AY335" s="1067"/>
      <c r="AZ335" s="1067"/>
      <c r="BA335" s="1067"/>
      <c r="BB335" s="1067"/>
      <c r="BC335" s="1067"/>
      <c r="BD335" s="1067"/>
      <c r="BE335" s="1067"/>
      <c r="BF335" s="1067"/>
      <c r="BG335" s="1067"/>
      <c r="BH335" s="1067"/>
      <c r="BI335" s="1067"/>
      <c r="BJ335" s="1067"/>
      <c r="BK335" s="1067"/>
      <c r="BL335" s="1067"/>
      <c r="BM335" s="1067"/>
      <c r="BN335" s="1067"/>
      <c r="BO335" s="1067"/>
      <c r="BP335" s="1067"/>
      <c r="BQ335" s="1067"/>
      <c r="BR335" s="1067"/>
      <c r="BS335" s="1067"/>
      <c r="BT335" s="1067"/>
      <c r="BU335" s="1067"/>
      <c r="BV335" s="1067"/>
      <c r="BW335" s="1067"/>
      <c r="BX335" s="1067"/>
    </row>
    <row r="336" spans="1:76" ht="12.75" hidden="1" customHeight="1" outlineLevel="1">
      <c r="A336" s="3"/>
      <c r="B336" s="74"/>
      <c r="C336" s="203" t="str">
        <f>+'MDO. TRABAJO'!M5</f>
        <v>U_excl_LgD</v>
      </c>
      <c r="D336" s="400" t="str">
        <f>+'MDO. TRABAJO'!M4</f>
        <v>Tasa de paro de desempleados excluidos los desempleados de larga duración</v>
      </c>
      <c r="E336" s="206" t="s">
        <v>613</v>
      </c>
      <c r="F336" s="206" t="s">
        <v>38</v>
      </c>
      <c r="G336" s="174"/>
      <c r="H336" s="208"/>
      <c r="I336" s="1066" t="s">
        <v>575</v>
      </c>
      <c r="J336" s="1066"/>
      <c r="K336" s="1066"/>
      <c r="L336" s="1066"/>
      <c r="M336" s="1066"/>
      <c r="N336" s="1066"/>
      <c r="O336" s="1066"/>
      <c r="P336" s="1066"/>
      <c r="Q336" s="1066"/>
      <c r="R336" s="1066"/>
      <c r="S336" s="1066"/>
      <c r="T336" s="1066"/>
      <c r="U336" s="1066"/>
      <c r="V336" s="1066"/>
      <c r="W336" s="1066"/>
      <c r="X336" s="1066"/>
      <c r="Y336" s="1066"/>
      <c r="Z336" s="1066"/>
      <c r="AA336" s="1066"/>
      <c r="AB336" s="1066"/>
      <c r="AC336" s="1066"/>
      <c r="AD336" s="1066"/>
      <c r="AE336" s="1066"/>
      <c r="AF336" s="1066"/>
      <c r="AG336" s="1066"/>
      <c r="AH336" s="1066"/>
      <c r="AI336" s="1066"/>
      <c r="AJ336" s="1066"/>
      <c r="AK336" s="1066"/>
      <c r="AL336" s="1066"/>
      <c r="AM336" s="1066"/>
      <c r="AN336" s="1066"/>
      <c r="AO336" s="1066"/>
      <c r="AP336" s="1066"/>
      <c r="AQ336" s="1066"/>
      <c r="AR336" s="1066"/>
      <c r="AS336" s="1066"/>
      <c r="AT336" s="1066"/>
      <c r="AU336" s="1066"/>
      <c r="AV336" s="1066"/>
      <c r="AW336" s="1066"/>
      <c r="AX336" s="1066"/>
      <c r="AY336" s="1066"/>
      <c r="AZ336" s="1066"/>
      <c r="BA336" s="1066"/>
      <c r="BB336" s="1066"/>
      <c r="BC336" s="1066"/>
      <c r="BD336" s="1066"/>
      <c r="BE336" s="1066"/>
      <c r="BF336" s="1066"/>
      <c r="BG336" s="1066"/>
      <c r="BH336" s="1066"/>
      <c r="BI336" s="1066"/>
      <c r="BJ336" s="1066"/>
      <c r="BK336" s="1066"/>
      <c r="BL336" s="1066"/>
      <c r="BM336" s="1066"/>
      <c r="BN336" s="1066"/>
      <c r="BO336" s="1066"/>
      <c r="BP336" s="1066"/>
      <c r="BQ336" s="1066"/>
      <c r="BR336" s="1066"/>
      <c r="BS336" s="1066"/>
      <c r="BT336" s="1066"/>
      <c r="BU336" s="1066"/>
      <c r="BV336" s="1066"/>
      <c r="BW336" s="1066"/>
      <c r="BX336" s="1066"/>
    </row>
    <row r="337" spans="1:76" ht="12.75" hidden="1" customHeight="1" outlineLevel="1">
      <c r="A337" s="3"/>
      <c r="B337" s="1"/>
      <c r="C337" s="438" t="str">
        <f>+'MDO. TRABAJO'!N5</f>
        <v>U_LgD</v>
      </c>
      <c r="D337" s="438" t="str">
        <f>+'MDO. TRABAJO'!N4</f>
        <v>Tasa de paro de desempleados de larga duración</v>
      </c>
      <c r="E337" s="206" t="s">
        <v>613</v>
      </c>
      <c r="F337" s="206" t="s">
        <v>38</v>
      </c>
      <c r="I337" s="1066" t="s">
        <v>574</v>
      </c>
      <c r="J337" s="1066"/>
      <c r="K337" s="1066"/>
      <c r="L337" s="1066"/>
      <c r="M337" s="1066"/>
      <c r="N337" s="1066"/>
      <c r="O337" s="1066"/>
      <c r="P337" s="1066"/>
      <c r="Q337" s="1066"/>
      <c r="R337" s="1066"/>
      <c r="S337" s="1066"/>
      <c r="T337" s="1066"/>
      <c r="U337" s="1066"/>
      <c r="V337" s="1066"/>
      <c r="W337" s="1066"/>
      <c r="X337" s="1066"/>
      <c r="Y337" s="1066"/>
      <c r="Z337" s="1066"/>
      <c r="AA337" s="1066"/>
      <c r="AB337" s="1066"/>
      <c r="AC337" s="1066"/>
      <c r="AD337" s="1066"/>
      <c r="AE337" s="1066"/>
      <c r="AF337" s="1066"/>
      <c r="AG337" s="1066"/>
      <c r="AH337" s="1066"/>
      <c r="AI337" s="1066"/>
      <c r="AJ337" s="1066"/>
      <c r="AK337" s="1066"/>
      <c r="AL337" s="1066"/>
      <c r="AM337" s="1066"/>
      <c r="AN337" s="1066"/>
      <c r="AO337" s="1066"/>
      <c r="AP337" s="1066"/>
      <c r="AQ337" s="1066"/>
      <c r="AR337" s="1066"/>
      <c r="AS337" s="1066"/>
      <c r="AT337" s="1066"/>
      <c r="AU337" s="1066"/>
      <c r="AV337" s="1066"/>
      <c r="AW337" s="1066"/>
      <c r="AX337" s="1066"/>
      <c r="AY337" s="1066"/>
      <c r="AZ337" s="1066"/>
      <c r="BA337" s="1066"/>
      <c r="BB337" s="1066"/>
      <c r="BC337" s="1066"/>
      <c r="BD337" s="1066"/>
      <c r="BE337" s="1066"/>
      <c r="BF337" s="1066"/>
      <c r="BG337" s="1066"/>
      <c r="BH337" s="1066"/>
      <c r="BI337" s="1066"/>
      <c r="BJ337" s="1066"/>
      <c r="BK337" s="1066"/>
      <c r="BL337" s="1066"/>
      <c r="BM337" s="1066"/>
      <c r="BN337" s="1066"/>
      <c r="BO337" s="1066"/>
      <c r="BP337" s="1066"/>
      <c r="BQ337" s="1066"/>
      <c r="BR337" s="1066"/>
      <c r="BS337" s="1066"/>
      <c r="BT337" s="1066"/>
      <c r="BU337" s="1066"/>
      <c r="BV337" s="1066"/>
      <c r="BW337" s="1066"/>
      <c r="BX337" s="1066"/>
    </row>
    <row r="338" spans="1:76" ht="12.75" hidden="1" customHeight="1" outlineLevel="1">
      <c r="A338" s="3"/>
      <c r="B338" s="1"/>
      <c r="C338" s="462"/>
      <c r="D338" s="462"/>
    </row>
    <row r="339" spans="1:76" collapsed="1">
      <c r="E339" s="119"/>
      <c r="F339" s="119"/>
    </row>
    <row r="340" spans="1:76" ht="12.75" customHeight="1">
      <c r="A340" s="170" t="s">
        <v>125</v>
      </c>
      <c r="B340" s="423" t="str">
        <f>+OCUPADOS!B1</f>
        <v>CUADRO 26:    OCUPADOS POR RAMAS DE ACTIVIDAD</v>
      </c>
      <c r="C340" s="426"/>
      <c r="D340" s="424"/>
      <c r="E340" s="424"/>
      <c r="F340" s="425"/>
      <c r="G340" s="425"/>
      <c r="H340" s="1064"/>
      <c r="I340" s="1065"/>
      <c r="J340" s="1065"/>
      <c r="K340" s="1065"/>
      <c r="L340" s="1065"/>
      <c r="M340" s="1065"/>
      <c r="N340" s="1065"/>
      <c r="O340" s="1065"/>
      <c r="P340" s="1065"/>
      <c r="Q340" s="1065"/>
      <c r="R340" s="1065"/>
      <c r="S340" s="1065"/>
      <c r="T340" s="1065"/>
      <c r="U340" s="1065"/>
      <c r="V340" s="1065"/>
      <c r="W340" s="1065"/>
      <c r="X340" s="1065"/>
      <c r="Y340" s="1065"/>
      <c r="Z340" s="1065"/>
      <c r="AA340" s="1065"/>
      <c r="AB340" s="1065"/>
      <c r="AC340" s="1065"/>
      <c r="AD340" s="1065"/>
      <c r="AE340" s="1065"/>
      <c r="AF340" s="1065"/>
      <c r="AG340" s="1065"/>
      <c r="AH340" s="1065"/>
      <c r="AI340" s="1065"/>
      <c r="AJ340" s="1065"/>
      <c r="AK340" s="1065"/>
      <c r="AL340" s="1065"/>
      <c r="AM340" s="1065"/>
      <c r="AN340" s="1065"/>
      <c r="AO340" s="1065"/>
      <c r="AP340" s="1065"/>
      <c r="AQ340" s="1065"/>
      <c r="AR340" s="1065"/>
      <c r="AS340" s="1065"/>
      <c r="AT340" s="1065"/>
      <c r="AU340" s="1065"/>
      <c r="AV340" s="1065"/>
      <c r="AW340" s="1065"/>
      <c r="AX340" s="1065"/>
      <c r="AY340" s="1065"/>
      <c r="AZ340" s="1065"/>
      <c r="BA340" s="1065"/>
      <c r="BB340" s="1065"/>
      <c r="BC340" s="1065"/>
      <c r="BD340" s="1065"/>
      <c r="BE340" s="1065"/>
      <c r="BF340" s="1065"/>
      <c r="BG340" s="1065"/>
      <c r="BH340" s="1065"/>
      <c r="BI340" s="1065"/>
      <c r="BJ340" s="1065"/>
      <c r="BK340" s="1065"/>
      <c r="BL340" s="1065"/>
      <c r="BM340" s="1065"/>
      <c r="BN340" s="1065"/>
      <c r="BO340" s="1065"/>
      <c r="BP340" s="1065"/>
      <c r="BQ340" s="1065"/>
      <c r="BR340" s="1065"/>
      <c r="BS340" s="1065"/>
      <c r="BT340" s="1065"/>
      <c r="BU340" s="1065"/>
      <c r="BV340" s="1065"/>
      <c r="BW340" s="1065"/>
      <c r="BX340" s="1065"/>
    </row>
    <row r="341" spans="1:76" ht="12.75" hidden="1" customHeight="1" outlineLevel="1">
      <c r="A341" s="175"/>
      <c r="B341" s="196"/>
      <c r="C341" s="197"/>
      <c r="D341" s="196"/>
      <c r="E341" s="196"/>
      <c r="F341" s="196"/>
      <c r="G341" s="192"/>
      <c r="H341" s="205"/>
      <c r="I341" s="205"/>
      <c r="J341" s="205"/>
      <c r="K341" s="205"/>
      <c r="L341" s="205"/>
      <c r="M341" s="205"/>
      <c r="N341" s="205"/>
      <c r="O341" s="205"/>
      <c r="P341" s="205"/>
      <c r="Q341" s="205"/>
      <c r="R341" s="205"/>
      <c r="S341" s="205"/>
      <c r="T341" s="205"/>
      <c r="U341" s="205"/>
      <c r="V341" s="205"/>
      <c r="W341" s="205"/>
      <c r="X341" s="205"/>
      <c r="Y341" s="205"/>
      <c r="Z341" s="205"/>
      <c r="AA341" s="205"/>
      <c r="AB341" s="205"/>
      <c r="AC341" s="205"/>
      <c r="AD341" s="205"/>
      <c r="AE341" s="205"/>
      <c r="AF341" s="205"/>
      <c r="AG341" s="205"/>
      <c r="AH341" s="205"/>
      <c r="AI341" s="205"/>
      <c r="AJ341" s="205"/>
      <c r="AK341" s="205"/>
      <c r="AL341" s="205"/>
      <c r="AM341" s="205"/>
      <c r="AN341" s="205"/>
      <c r="AO341" s="205"/>
      <c r="AP341" s="205"/>
      <c r="AQ341" s="205"/>
      <c r="AR341" s="205"/>
      <c r="AS341" s="205"/>
      <c r="AT341" s="205"/>
      <c r="AU341" s="205"/>
      <c r="AV341" s="205"/>
      <c r="AW341" s="205"/>
      <c r="AX341" s="205"/>
      <c r="AY341" s="205"/>
      <c r="AZ341" s="205"/>
      <c r="BA341" s="205"/>
      <c r="BB341" s="205"/>
      <c r="BC341" s="205"/>
      <c r="BD341" s="205"/>
      <c r="BE341" s="205"/>
      <c r="BF341" s="205"/>
      <c r="BG341" s="205"/>
      <c r="BH341" s="205"/>
      <c r="BI341" s="205"/>
    </row>
    <row r="342" spans="1:76" ht="12.75" hidden="1" customHeight="1" outlineLevel="1">
      <c r="A342" s="175"/>
      <c r="B342" s="196"/>
      <c r="C342" s="196" t="str">
        <f>+OCUPADOS!B5</f>
        <v>Ocupados</v>
      </c>
      <c r="D342" s="196" t="str">
        <f>+OCUPADOS!B4</f>
        <v>Ocupados</v>
      </c>
      <c r="E342" s="206"/>
      <c r="F342" s="206" t="s">
        <v>587</v>
      </c>
      <c r="G342" s="489"/>
      <c r="H342" s="173"/>
      <c r="I342" s="1067" t="s">
        <v>570</v>
      </c>
      <c r="J342" s="1067"/>
      <c r="K342" s="1067"/>
      <c r="L342" s="1067"/>
      <c r="M342" s="1067"/>
      <c r="N342" s="1067"/>
      <c r="O342" s="1067"/>
      <c r="P342" s="1067"/>
      <c r="Q342" s="1067"/>
      <c r="R342" s="1067"/>
      <c r="S342" s="1067"/>
      <c r="T342" s="1067"/>
      <c r="U342" s="1067"/>
      <c r="V342" s="1067"/>
      <c r="W342" s="1067"/>
      <c r="X342" s="1067"/>
      <c r="Y342" s="1066" t="s">
        <v>576</v>
      </c>
      <c r="Z342" s="1066"/>
      <c r="AA342" s="1066"/>
      <c r="AB342" s="1066"/>
      <c r="AC342" s="1066"/>
      <c r="AD342" s="1066"/>
      <c r="AE342" s="1066"/>
      <c r="AF342" s="1066"/>
      <c r="AG342" s="1066"/>
      <c r="AH342" s="1066"/>
      <c r="AI342" s="1066"/>
      <c r="AJ342" s="1066"/>
      <c r="AK342" s="1066"/>
      <c r="AL342" s="1066"/>
      <c r="AM342" s="1066"/>
      <c r="AN342" s="1066"/>
      <c r="AO342" s="1066"/>
      <c r="AP342" s="1066"/>
      <c r="AQ342" s="1066"/>
      <c r="AR342" s="1066"/>
      <c r="AS342" s="1066"/>
      <c r="AT342" s="1066"/>
      <c r="AU342" s="1066"/>
      <c r="AV342" s="1066"/>
      <c r="AW342" s="1067" t="s">
        <v>918</v>
      </c>
      <c r="AX342" s="1067"/>
      <c r="AY342" s="1067"/>
      <c r="AZ342" s="1067"/>
      <c r="BA342" s="1067"/>
      <c r="BB342" s="1067"/>
      <c r="BC342" s="1067"/>
      <c r="BD342" s="1067"/>
      <c r="BE342" s="1067"/>
      <c r="BF342" s="1067"/>
      <c r="BG342" s="1067"/>
      <c r="BH342" s="1067"/>
      <c r="BI342" s="1067"/>
      <c r="BJ342" s="1067"/>
      <c r="BK342" s="1067"/>
      <c r="BL342" s="1067"/>
      <c r="BM342" s="1067"/>
      <c r="BN342" s="1067"/>
      <c r="BO342" s="1067"/>
      <c r="BP342" s="1067"/>
      <c r="BQ342" s="1067"/>
      <c r="BR342" s="1067"/>
      <c r="BS342" s="1067"/>
      <c r="BT342" s="1067"/>
      <c r="BU342" s="1067"/>
      <c r="BV342" s="1067"/>
      <c r="BW342" s="1067"/>
      <c r="BX342" s="1067"/>
    </row>
    <row r="343" spans="1:76" ht="12.75" hidden="1" customHeight="1" outlineLevel="1">
      <c r="A343" s="175"/>
      <c r="B343" s="196"/>
      <c r="C343" s="196" t="str">
        <f>+OCUPADOS!C5</f>
        <v>Ocup.AGR</v>
      </c>
      <c r="D343" s="196" t="str">
        <f>+OCUPADOS!C4</f>
        <v>Ocupados en agricultura, ganadería, selvicultura y pesca</v>
      </c>
      <c r="E343" s="206"/>
      <c r="F343" s="206" t="s">
        <v>587</v>
      </c>
      <c r="G343" s="489"/>
      <c r="H343" s="179"/>
      <c r="I343" s="1073" t="s">
        <v>252</v>
      </c>
      <c r="J343" s="1073"/>
      <c r="K343" s="1073"/>
      <c r="L343" s="1073"/>
      <c r="M343" s="1073"/>
      <c r="N343" s="1073"/>
      <c r="O343" s="1073"/>
      <c r="P343" s="1073"/>
      <c r="Q343" s="1073"/>
      <c r="R343" s="1073"/>
      <c r="S343" s="1073"/>
      <c r="T343" s="1073"/>
      <c r="U343" s="1073"/>
      <c r="V343" s="1073"/>
      <c r="W343" s="1073"/>
      <c r="X343" s="1073"/>
      <c r="Y343" s="1073"/>
      <c r="Z343" s="1073"/>
      <c r="AA343" s="1073"/>
      <c r="AB343" s="1073"/>
      <c r="AC343" s="1073"/>
      <c r="AD343" s="1073"/>
      <c r="AE343" s="1073"/>
      <c r="AF343" s="1073"/>
      <c r="AG343" s="1073"/>
      <c r="AH343" s="1062" t="s">
        <v>579</v>
      </c>
      <c r="AI343" s="1062"/>
      <c r="AJ343" s="1062"/>
      <c r="AK343" s="1062"/>
      <c r="AL343" s="1062"/>
      <c r="AM343" s="1062"/>
      <c r="AN343" s="1062"/>
      <c r="AO343" s="1062"/>
      <c r="AP343" s="1062"/>
      <c r="AQ343" s="1062"/>
      <c r="AR343" s="1062"/>
      <c r="AS343" s="1062"/>
      <c r="AT343" s="1062"/>
      <c r="AU343" s="1062"/>
      <c r="AV343" s="1062"/>
      <c r="AW343" s="1067" t="s">
        <v>918</v>
      </c>
      <c r="AX343" s="1067"/>
      <c r="AY343" s="1067"/>
      <c r="AZ343" s="1067"/>
      <c r="BA343" s="1067"/>
      <c r="BB343" s="1067"/>
      <c r="BC343" s="1067"/>
      <c r="BD343" s="1067"/>
      <c r="BE343" s="1067"/>
      <c r="BF343" s="1067"/>
      <c r="BG343" s="1067"/>
      <c r="BH343" s="1067"/>
      <c r="BI343" s="1067"/>
      <c r="BJ343" s="1067"/>
      <c r="BK343" s="1067"/>
      <c r="BL343" s="1067"/>
      <c r="BM343" s="1067"/>
      <c r="BN343" s="1067"/>
      <c r="BO343" s="1067"/>
      <c r="BP343" s="1067"/>
      <c r="BQ343" s="1067"/>
      <c r="BR343" s="1067"/>
      <c r="BS343" s="1067"/>
      <c r="BT343" s="1067"/>
      <c r="BU343" s="1067"/>
      <c r="BV343" s="1067"/>
      <c r="BW343" s="1067"/>
      <c r="BX343" s="1067"/>
    </row>
    <row r="344" spans="1:76" ht="12.75" hidden="1" customHeight="1" outlineLevel="1">
      <c r="A344" s="175"/>
      <c r="B344" s="196"/>
      <c r="C344" s="196" t="str">
        <f>+OCUPADOS!D5</f>
        <v>Ocup.IND</v>
      </c>
      <c r="D344" s="196" t="str">
        <f>+OCUPADOS!D4</f>
        <v>Ocupados en industria</v>
      </c>
      <c r="E344" s="206"/>
      <c r="F344" s="206" t="s">
        <v>587</v>
      </c>
      <c r="G344" s="489"/>
      <c r="H344" s="179"/>
      <c r="I344" s="1073" t="s">
        <v>251</v>
      </c>
      <c r="J344" s="1073"/>
      <c r="K344" s="1073"/>
      <c r="L344" s="1073"/>
      <c r="M344" s="1073"/>
      <c r="N344" s="1073"/>
      <c r="O344" s="1073"/>
      <c r="P344" s="1073"/>
      <c r="Q344" s="1073"/>
      <c r="R344" s="1073"/>
      <c r="S344" s="1073"/>
      <c r="T344" s="1073"/>
      <c r="U344" s="1073"/>
      <c r="V344" s="1073"/>
      <c r="W344" s="1073"/>
      <c r="X344" s="1073"/>
      <c r="Y344" s="1073"/>
      <c r="Z344" s="1073"/>
      <c r="AA344" s="1073"/>
      <c r="AB344" s="1073"/>
      <c r="AC344" s="1073"/>
      <c r="AD344" s="1073"/>
      <c r="AE344" s="1073"/>
      <c r="AF344" s="1073"/>
      <c r="AG344" s="1073"/>
      <c r="AH344" s="1062" t="s">
        <v>579</v>
      </c>
      <c r="AI344" s="1062"/>
      <c r="AJ344" s="1062"/>
      <c r="AK344" s="1062"/>
      <c r="AL344" s="1062"/>
      <c r="AM344" s="1062"/>
      <c r="AN344" s="1062"/>
      <c r="AO344" s="1062"/>
      <c r="AP344" s="1062"/>
      <c r="AQ344" s="1062"/>
      <c r="AR344" s="1062"/>
      <c r="AS344" s="1062"/>
      <c r="AT344" s="1062"/>
      <c r="AU344" s="1062"/>
      <c r="AV344" s="1062"/>
      <c r="AW344" s="1067" t="s">
        <v>918</v>
      </c>
      <c r="AX344" s="1067"/>
      <c r="AY344" s="1067"/>
      <c r="AZ344" s="1067"/>
      <c r="BA344" s="1067"/>
      <c r="BB344" s="1067"/>
      <c r="BC344" s="1067"/>
      <c r="BD344" s="1067"/>
      <c r="BE344" s="1067"/>
      <c r="BF344" s="1067"/>
      <c r="BG344" s="1067"/>
      <c r="BH344" s="1067"/>
      <c r="BI344" s="1067"/>
      <c r="BJ344" s="1067"/>
      <c r="BK344" s="1067"/>
      <c r="BL344" s="1067"/>
      <c r="BM344" s="1067"/>
      <c r="BN344" s="1067"/>
      <c r="BO344" s="1067"/>
      <c r="BP344" s="1067"/>
      <c r="BQ344" s="1067"/>
      <c r="BR344" s="1067"/>
      <c r="BS344" s="1067"/>
      <c r="BT344" s="1067"/>
      <c r="BU344" s="1067"/>
      <c r="BV344" s="1067"/>
      <c r="BW344" s="1067"/>
      <c r="BX344" s="1067"/>
    </row>
    <row r="345" spans="1:76" ht="12.75" hidden="1" customHeight="1" outlineLevel="1">
      <c r="A345" s="175"/>
      <c r="B345" s="196"/>
      <c r="C345" s="196" t="str">
        <f>+OCUPADOS!E5</f>
        <v>Ocup.ENE</v>
      </c>
      <c r="D345" s="196" t="str">
        <f>+OCUPADOS!E4</f>
        <v>Ocupados en industria energética</v>
      </c>
      <c r="E345" s="206"/>
      <c r="F345" s="206" t="s">
        <v>587</v>
      </c>
      <c r="G345" s="489"/>
      <c r="H345" s="178"/>
      <c r="I345" s="443"/>
      <c r="J345" s="443"/>
      <c r="K345" s="443"/>
      <c r="L345" s="443"/>
      <c r="M345" s="443"/>
      <c r="N345" s="443"/>
      <c r="O345" s="443"/>
      <c r="P345" s="443"/>
      <c r="Q345" s="443"/>
      <c r="R345" s="443"/>
      <c r="S345" s="443"/>
      <c r="T345" s="443"/>
      <c r="U345" s="443"/>
      <c r="V345" s="443"/>
      <c r="W345" s="443"/>
      <c r="X345" s="443"/>
      <c r="Y345" s="443"/>
      <c r="Z345" s="443"/>
      <c r="AA345" s="443"/>
      <c r="AB345" s="443"/>
      <c r="AC345" s="443"/>
      <c r="AD345" s="443"/>
      <c r="AE345" s="443"/>
      <c r="AF345" s="443"/>
      <c r="AG345" s="443"/>
      <c r="AH345" s="1062" t="s">
        <v>579</v>
      </c>
      <c r="AI345" s="1062"/>
      <c r="AJ345" s="1062"/>
      <c r="AK345" s="1062"/>
      <c r="AL345" s="1062"/>
      <c r="AM345" s="1062"/>
      <c r="AN345" s="1062"/>
      <c r="AO345" s="1062"/>
      <c r="AP345" s="1062"/>
      <c r="AQ345" s="1062"/>
      <c r="AR345" s="1062"/>
      <c r="AS345" s="1062"/>
      <c r="AT345" s="1062"/>
      <c r="AU345" s="1062"/>
      <c r="AV345" s="1062"/>
      <c r="AW345" s="1067" t="s">
        <v>918</v>
      </c>
      <c r="AX345" s="1067"/>
      <c r="AY345" s="1067"/>
      <c r="AZ345" s="1067"/>
      <c r="BA345" s="1067"/>
      <c r="BB345" s="1067"/>
      <c r="BC345" s="1067"/>
      <c r="BD345" s="1067"/>
      <c r="BE345" s="1067"/>
      <c r="BF345" s="1067"/>
      <c r="BG345" s="1067"/>
      <c r="BH345" s="1067"/>
      <c r="BI345" s="1067"/>
      <c r="BJ345" s="1067"/>
      <c r="BK345" s="1067"/>
      <c r="BL345" s="1067"/>
      <c r="BM345" s="1067"/>
      <c r="BN345" s="1067"/>
      <c r="BO345" s="1067"/>
      <c r="BP345" s="1067"/>
      <c r="BQ345" s="1067"/>
      <c r="BR345" s="1067"/>
      <c r="BS345" s="1067"/>
      <c r="BT345" s="1067"/>
      <c r="BU345" s="1067"/>
      <c r="BV345" s="1067"/>
      <c r="BW345" s="1067"/>
      <c r="BX345" s="1067"/>
    </row>
    <row r="346" spans="1:76" ht="12.75" hidden="1" customHeight="1" outlineLevel="1">
      <c r="A346" s="175"/>
      <c r="B346" s="196"/>
      <c r="C346" s="196" t="str">
        <f>+OCUPADOS!F5</f>
        <v>Ocup.MANUFACT</v>
      </c>
      <c r="D346" s="196" t="str">
        <f>+OCUPADOS!F4</f>
        <v>Ocupados en industria manufacturera</v>
      </c>
      <c r="E346" s="206"/>
      <c r="F346" s="206" t="s">
        <v>587</v>
      </c>
      <c r="G346" s="489"/>
      <c r="H346" s="178"/>
      <c r="I346" s="443"/>
      <c r="J346" s="443"/>
      <c r="K346" s="443"/>
      <c r="L346" s="443"/>
      <c r="M346" s="443"/>
      <c r="N346" s="443"/>
      <c r="O346" s="443"/>
      <c r="P346" s="443"/>
      <c r="Q346" s="443"/>
      <c r="R346" s="443"/>
      <c r="S346" s="443"/>
      <c r="T346" s="443"/>
      <c r="U346" s="443"/>
      <c r="V346" s="443"/>
      <c r="W346" s="443"/>
      <c r="X346" s="443"/>
      <c r="Y346" s="443"/>
      <c r="Z346" s="443"/>
      <c r="AA346" s="443"/>
      <c r="AB346" s="443"/>
      <c r="AC346" s="443"/>
      <c r="AD346" s="443"/>
      <c r="AE346" s="443"/>
      <c r="AF346" s="443"/>
      <c r="AG346" s="443"/>
      <c r="AH346" s="1062" t="s">
        <v>579</v>
      </c>
      <c r="AI346" s="1062"/>
      <c r="AJ346" s="1062"/>
      <c r="AK346" s="1062"/>
      <c r="AL346" s="1062"/>
      <c r="AM346" s="1062"/>
      <c r="AN346" s="1062"/>
      <c r="AO346" s="1062"/>
      <c r="AP346" s="1062"/>
      <c r="AQ346" s="1062"/>
      <c r="AR346" s="1062"/>
      <c r="AS346" s="1062"/>
      <c r="AT346" s="1062"/>
      <c r="AU346" s="1062"/>
      <c r="AV346" s="1062"/>
      <c r="AW346" s="1067" t="s">
        <v>918</v>
      </c>
      <c r="AX346" s="1067"/>
      <c r="AY346" s="1067"/>
      <c r="AZ346" s="1067"/>
      <c r="BA346" s="1067"/>
      <c r="BB346" s="1067"/>
      <c r="BC346" s="1067"/>
      <c r="BD346" s="1067"/>
      <c r="BE346" s="1067"/>
      <c r="BF346" s="1067"/>
      <c r="BG346" s="1067"/>
      <c r="BH346" s="1067"/>
      <c r="BI346" s="1067"/>
      <c r="BJ346" s="1067"/>
      <c r="BK346" s="1067"/>
      <c r="BL346" s="1067"/>
      <c r="BM346" s="1067"/>
      <c r="BN346" s="1067"/>
      <c r="BO346" s="1067"/>
      <c r="BP346" s="1067"/>
      <c r="BQ346" s="1067"/>
      <c r="BR346" s="1067"/>
      <c r="BS346" s="1067"/>
      <c r="BT346" s="1067"/>
      <c r="BU346" s="1067"/>
      <c r="BV346" s="1067"/>
      <c r="BW346" s="1067"/>
      <c r="BX346" s="1067"/>
    </row>
    <row r="347" spans="1:76" ht="12.75" hidden="1" customHeight="1" outlineLevel="1">
      <c r="A347" s="175"/>
      <c r="B347" s="196"/>
      <c r="C347" s="196" t="str">
        <f>+OCUPADOS!G5</f>
        <v>Ocup.CONS</v>
      </c>
      <c r="D347" s="196" t="str">
        <f>+OCUPADOS!G4</f>
        <v>Ocupados en construcción</v>
      </c>
      <c r="E347" s="206"/>
      <c r="F347" s="206" t="s">
        <v>587</v>
      </c>
      <c r="G347" s="489"/>
      <c r="H347" s="179"/>
      <c r="I347" s="1073" t="s">
        <v>251</v>
      </c>
      <c r="J347" s="1073"/>
      <c r="K347" s="1073"/>
      <c r="L347" s="1073"/>
      <c r="M347" s="1073"/>
      <c r="N347" s="1073"/>
      <c r="O347" s="1073"/>
      <c r="P347" s="1073"/>
      <c r="Q347" s="1073"/>
      <c r="R347" s="1073"/>
      <c r="S347" s="1073"/>
      <c r="T347" s="1073"/>
      <c r="U347" s="1073"/>
      <c r="V347" s="1073"/>
      <c r="W347" s="1073"/>
      <c r="X347" s="1073"/>
      <c r="Y347" s="1073"/>
      <c r="Z347" s="1073"/>
      <c r="AA347" s="1073"/>
      <c r="AB347" s="1073"/>
      <c r="AC347" s="1073"/>
      <c r="AD347" s="1073"/>
      <c r="AE347" s="1073"/>
      <c r="AF347" s="1073"/>
      <c r="AG347" s="1073"/>
      <c r="AH347" s="1062" t="s">
        <v>579</v>
      </c>
      <c r="AI347" s="1062"/>
      <c r="AJ347" s="1062"/>
      <c r="AK347" s="1062"/>
      <c r="AL347" s="1062"/>
      <c r="AM347" s="1062"/>
      <c r="AN347" s="1062"/>
      <c r="AO347" s="1062"/>
      <c r="AP347" s="1062"/>
      <c r="AQ347" s="1062"/>
      <c r="AR347" s="1062"/>
      <c r="AS347" s="1062"/>
      <c r="AT347" s="1062"/>
      <c r="AU347" s="1062"/>
      <c r="AV347" s="1062"/>
      <c r="AW347" s="1067" t="s">
        <v>918</v>
      </c>
      <c r="AX347" s="1067"/>
      <c r="AY347" s="1067"/>
      <c r="AZ347" s="1067"/>
      <c r="BA347" s="1067"/>
      <c r="BB347" s="1067"/>
      <c r="BC347" s="1067"/>
      <c r="BD347" s="1067"/>
      <c r="BE347" s="1067"/>
      <c r="BF347" s="1067"/>
      <c r="BG347" s="1067"/>
      <c r="BH347" s="1067"/>
      <c r="BI347" s="1067"/>
      <c r="BJ347" s="1067"/>
      <c r="BK347" s="1067"/>
      <c r="BL347" s="1067"/>
      <c r="BM347" s="1067"/>
      <c r="BN347" s="1067"/>
      <c r="BO347" s="1067"/>
      <c r="BP347" s="1067"/>
      <c r="BQ347" s="1067"/>
      <c r="BR347" s="1067"/>
      <c r="BS347" s="1067"/>
      <c r="BT347" s="1067"/>
      <c r="BU347" s="1067"/>
      <c r="BV347" s="1067"/>
      <c r="BW347" s="1067"/>
      <c r="BX347" s="1067"/>
    </row>
    <row r="348" spans="1:76" ht="12.75" hidden="1" customHeight="1" outlineLevel="1">
      <c r="A348" s="175"/>
      <c r="B348" s="196"/>
      <c r="C348" s="196" t="str">
        <f>+OCUPADOS!H5</f>
        <v>Ocup.SER</v>
      </c>
      <c r="D348" s="196" t="str">
        <f>+OCUPADOS!H4</f>
        <v>Ocupados en servicios</v>
      </c>
      <c r="E348" s="206"/>
      <c r="F348" s="206" t="s">
        <v>587</v>
      </c>
      <c r="G348" s="489"/>
      <c r="H348" s="178"/>
      <c r="I348" s="1073" t="s">
        <v>251</v>
      </c>
      <c r="J348" s="1073"/>
      <c r="K348" s="1073"/>
      <c r="L348" s="1073"/>
      <c r="M348" s="1073"/>
      <c r="N348" s="1073"/>
      <c r="O348" s="1073"/>
      <c r="P348" s="1073"/>
      <c r="Q348" s="1073"/>
      <c r="R348" s="1073"/>
      <c r="S348" s="1073"/>
      <c r="T348" s="1073"/>
      <c r="U348" s="1073"/>
      <c r="V348" s="1073"/>
      <c r="W348" s="1073"/>
      <c r="X348" s="1073"/>
      <c r="Y348" s="1073"/>
      <c r="Z348" s="1073"/>
      <c r="AA348" s="1073"/>
      <c r="AB348" s="1073"/>
      <c r="AC348" s="1073"/>
      <c r="AD348" s="1073"/>
      <c r="AE348" s="1073"/>
      <c r="AF348" s="1073"/>
      <c r="AG348" s="1073"/>
      <c r="AH348" s="1062" t="s">
        <v>579</v>
      </c>
      <c r="AI348" s="1062"/>
      <c r="AJ348" s="1062"/>
      <c r="AK348" s="1062"/>
      <c r="AL348" s="1062"/>
      <c r="AM348" s="1062"/>
      <c r="AN348" s="1062"/>
      <c r="AO348" s="1062"/>
      <c r="AP348" s="1062"/>
      <c r="AQ348" s="1062"/>
      <c r="AR348" s="1062"/>
      <c r="AS348" s="1062"/>
      <c r="AT348" s="1062"/>
      <c r="AU348" s="1062"/>
      <c r="AV348" s="1062"/>
      <c r="AW348" s="1067" t="s">
        <v>918</v>
      </c>
      <c r="AX348" s="1067"/>
      <c r="AY348" s="1067"/>
      <c r="AZ348" s="1067"/>
      <c r="BA348" s="1067"/>
      <c r="BB348" s="1067"/>
      <c r="BC348" s="1067"/>
      <c r="BD348" s="1067"/>
      <c r="BE348" s="1067"/>
      <c r="BF348" s="1067"/>
      <c r="BG348" s="1067"/>
      <c r="BH348" s="1067"/>
      <c r="BI348" s="1067"/>
      <c r="BJ348" s="1067"/>
      <c r="BK348" s="1067"/>
      <c r="BL348" s="1067"/>
      <c r="BM348" s="1067"/>
      <c r="BN348" s="1067"/>
      <c r="BO348" s="1067"/>
      <c r="BP348" s="1067"/>
      <c r="BQ348" s="1067"/>
      <c r="BR348" s="1067"/>
      <c r="BS348" s="1067"/>
      <c r="BT348" s="1067"/>
      <c r="BU348" s="1067"/>
      <c r="BV348" s="1067"/>
      <c r="BW348" s="1067"/>
      <c r="BX348" s="1067"/>
    </row>
    <row r="349" spans="1:76" ht="12.75" hidden="1" customHeight="1" outlineLevel="1">
      <c r="A349" s="175"/>
      <c r="B349" s="196"/>
      <c r="C349" s="196" t="str">
        <f>+OCUPADOS!I5</f>
        <v>Ocup.SERDV</v>
      </c>
      <c r="D349" s="196" t="str">
        <f>+OCUPADOS!I4</f>
        <v>Ocupados en servicios destinados a la venta</v>
      </c>
      <c r="E349" s="206"/>
      <c r="F349" s="206" t="s">
        <v>587</v>
      </c>
      <c r="G349" s="489"/>
      <c r="H349" s="179"/>
      <c r="I349" s="178"/>
      <c r="J349" s="178"/>
      <c r="K349" s="178"/>
      <c r="L349" s="178"/>
      <c r="M349" s="178"/>
      <c r="N349" s="178"/>
      <c r="O349" s="178"/>
      <c r="P349" s="178"/>
      <c r="Q349" s="179"/>
      <c r="R349" s="1073" t="s">
        <v>251</v>
      </c>
      <c r="S349" s="1073"/>
      <c r="T349" s="1073"/>
      <c r="U349" s="1073"/>
      <c r="V349" s="1073"/>
      <c r="W349" s="1073"/>
      <c r="X349" s="1073"/>
      <c r="Y349" s="1073"/>
      <c r="Z349" s="1073"/>
      <c r="AA349" s="1073"/>
      <c r="AB349" s="1073"/>
      <c r="AC349" s="1073"/>
      <c r="AD349" s="1073"/>
      <c r="AE349" s="1073"/>
      <c r="AF349" s="1073"/>
      <c r="AG349" s="1073"/>
      <c r="AH349" s="1062" t="s">
        <v>579</v>
      </c>
      <c r="AI349" s="1062"/>
      <c r="AJ349" s="1062"/>
      <c r="AK349" s="1062"/>
      <c r="AL349" s="1062"/>
      <c r="AM349" s="1062"/>
      <c r="AN349" s="1062"/>
      <c r="AO349" s="1062"/>
      <c r="AP349" s="1062"/>
      <c r="AQ349" s="1062"/>
      <c r="AR349" s="1062"/>
      <c r="AS349" s="1062"/>
      <c r="AT349" s="1062"/>
      <c r="AU349" s="1062"/>
      <c r="AV349" s="1062"/>
      <c r="AW349" s="1067" t="s">
        <v>918</v>
      </c>
      <c r="AX349" s="1067"/>
      <c r="AY349" s="1067"/>
      <c r="AZ349" s="1067"/>
      <c r="BA349" s="1067"/>
      <c r="BB349" s="1067"/>
      <c r="BC349" s="1067"/>
      <c r="BD349" s="1067"/>
      <c r="BE349" s="1067"/>
      <c r="BF349" s="1067"/>
      <c r="BG349" s="1067"/>
      <c r="BH349" s="1067"/>
      <c r="BI349" s="1067"/>
      <c r="BJ349" s="1067"/>
      <c r="BK349" s="1067"/>
      <c r="BL349" s="1067"/>
      <c r="BM349" s="1067"/>
      <c r="BN349" s="1067"/>
      <c r="BO349" s="1067"/>
      <c r="BP349" s="1067"/>
      <c r="BQ349" s="1067"/>
      <c r="BR349" s="1067"/>
      <c r="BS349" s="1067"/>
      <c r="BT349" s="1067"/>
      <c r="BU349" s="1067"/>
      <c r="BV349" s="1067"/>
      <c r="BW349" s="1067"/>
      <c r="BX349" s="1067"/>
    </row>
    <row r="350" spans="1:76" ht="12.75" hidden="1" customHeight="1" outlineLevel="1">
      <c r="A350" s="175"/>
      <c r="B350" s="196"/>
      <c r="C350" s="196" t="str">
        <f>+OCUPADOS!J5</f>
        <v>Ocup.SERNDV</v>
      </c>
      <c r="D350" s="196" t="str">
        <f>+OCUPADOS!J4</f>
        <v>Ocupados en servicios no destinados a la venta. Administración pública, educación y sanidad</v>
      </c>
      <c r="E350" s="206"/>
      <c r="F350" s="206" t="s">
        <v>587</v>
      </c>
      <c r="G350" s="489"/>
      <c r="H350" s="178"/>
      <c r="I350" s="178"/>
      <c r="J350" s="178"/>
      <c r="K350" s="178"/>
      <c r="L350" s="178"/>
      <c r="M350" s="178"/>
      <c r="N350" s="178"/>
      <c r="O350" s="178"/>
      <c r="P350" s="178"/>
      <c r="Q350" s="179"/>
      <c r="R350" s="1073" t="s">
        <v>251</v>
      </c>
      <c r="S350" s="1073"/>
      <c r="T350" s="1073"/>
      <c r="U350" s="1073"/>
      <c r="V350" s="1073"/>
      <c r="W350" s="1073"/>
      <c r="X350" s="1073"/>
      <c r="Y350" s="1073"/>
      <c r="Z350" s="1073"/>
      <c r="AA350" s="1073"/>
      <c r="AB350" s="1073"/>
      <c r="AC350" s="1073"/>
      <c r="AD350" s="1073"/>
      <c r="AE350" s="1073"/>
      <c r="AF350" s="1073"/>
      <c r="AG350" s="1073"/>
      <c r="AH350" s="1062" t="s">
        <v>579</v>
      </c>
      <c r="AI350" s="1062"/>
      <c r="AJ350" s="1062"/>
      <c r="AK350" s="1062"/>
      <c r="AL350" s="1062"/>
      <c r="AM350" s="1062"/>
      <c r="AN350" s="1062"/>
      <c r="AO350" s="1062"/>
      <c r="AP350" s="1062"/>
      <c r="AQ350" s="1062"/>
      <c r="AR350" s="1062"/>
      <c r="AS350" s="1062"/>
      <c r="AT350" s="1062"/>
      <c r="AU350" s="1062"/>
      <c r="AV350" s="1062"/>
      <c r="AW350" s="1067" t="s">
        <v>918</v>
      </c>
      <c r="AX350" s="1067"/>
      <c r="AY350" s="1067"/>
      <c r="AZ350" s="1067"/>
      <c r="BA350" s="1067"/>
      <c r="BB350" s="1067"/>
      <c r="BC350" s="1067"/>
      <c r="BD350" s="1067"/>
      <c r="BE350" s="1067"/>
      <c r="BF350" s="1067"/>
      <c r="BG350" s="1067"/>
      <c r="BH350" s="1067"/>
      <c r="BI350" s="1067"/>
      <c r="BJ350" s="1067"/>
      <c r="BK350" s="1067"/>
      <c r="BL350" s="1067"/>
      <c r="BM350" s="1067"/>
      <c r="BN350" s="1067"/>
      <c r="BO350" s="1067"/>
      <c r="BP350" s="1067"/>
      <c r="BQ350" s="1067"/>
      <c r="BR350" s="1067"/>
      <c r="BS350" s="1067"/>
      <c r="BT350" s="1067"/>
      <c r="BU350" s="1067"/>
      <c r="BV350" s="1067"/>
      <c r="BW350" s="1067"/>
      <c r="BX350" s="1067"/>
    </row>
    <row r="351" spans="1:76" ht="12.75" hidden="1" customHeight="1" outlineLevel="1">
      <c r="A351" s="175"/>
      <c r="B351" s="196"/>
      <c r="C351" s="197"/>
      <c r="D351" s="1"/>
      <c r="E351" s="196"/>
      <c r="F351" s="206"/>
      <c r="G351" s="192"/>
      <c r="H351" s="209"/>
      <c r="I351" s="209"/>
      <c r="J351" s="209"/>
      <c r="K351" s="209"/>
      <c r="L351" s="209"/>
      <c r="M351" s="209"/>
      <c r="N351" s="209"/>
      <c r="O351" s="209"/>
      <c r="P351" s="209"/>
      <c r="Q351" s="209"/>
      <c r="R351" s="209"/>
      <c r="S351" s="205"/>
      <c r="T351" s="205"/>
      <c r="U351" s="205"/>
      <c r="V351" s="205"/>
      <c r="W351" s="205"/>
      <c r="X351" s="205"/>
      <c r="Y351" s="205"/>
      <c r="Z351" s="205"/>
      <c r="AA351" s="205"/>
      <c r="AB351" s="205"/>
      <c r="AC351" s="205"/>
      <c r="AD351" s="205"/>
      <c r="AE351" s="205"/>
      <c r="AF351" s="205"/>
      <c r="AG351" s="205"/>
      <c r="AH351" s="209"/>
      <c r="AI351" s="205"/>
      <c r="AJ351" s="205"/>
      <c r="AK351" s="205"/>
      <c r="AL351" s="205"/>
      <c r="AM351" s="205"/>
      <c r="AN351" s="205"/>
      <c r="AO351" s="205"/>
      <c r="AP351" s="205"/>
      <c r="AQ351" s="205"/>
      <c r="AR351" s="205"/>
      <c r="AS351" s="205"/>
      <c r="AT351" s="205"/>
      <c r="AU351" s="205"/>
      <c r="AV351" s="205"/>
      <c r="AW351" s="205"/>
      <c r="AX351" s="205"/>
      <c r="AY351" s="205"/>
      <c r="AZ351" s="205"/>
      <c r="BA351" s="205"/>
      <c r="BB351" s="205"/>
      <c r="BC351" s="205"/>
      <c r="BD351" s="205"/>
      <c r="BE351" s="205"/>
      <c r="BF351" s="205"/>
      <c r="BG351" s="205"/>
      <c r="BH351" s="205"/>
      <c r="BI351" s="205"/>
    </row>
    <row r="352" spans="1:76" ht="12.75" customHeight="1" collapsed="1">
      <c r="A352" s="175"/>
      <c r="B352" s="196"/>
      <c r="C352" s="197"/>
      <c r="D352" s="1"/>
      <c r="E352" s="196"/>
      <c r="F352" s="206"/>
      <c r="G352" s="192"/>
      <c r="H352" s="209"/>
      <c r="I352" s="209"/>
      <c r="J352" s="209"/>
      <c r="K352" s="209"/>
      <c r="L352" s="209"/>
      <c r="M352" s="209"/>
      <c r="N352" s="209"/>
      <c r="O352" s="209"/>
      <c r="P352" s="209"/>
      <c r="Q352" s="209"/>
      <c r="R352" s="209"/>
      <c r="S352" s="205"/>
      <c r="T352" s="205"/>
      <c r="U352" s="205"/>
      <c r="V352" s="205"/>
      <c r="W352" s="205"/>
      <c r="X352" s="205"/>
      <c r="Y352" s="205"/>
      <c r="Z352" s="205"/>
      <c r="AA352" s="205"/>
      <c r="AB352" s="205"/>
      <c r="AC352" s="205"/>
      <c r="AD352" s="205"/>
      <c r="AE352" s="205"/>
      <c r="AF352" s="205"/>
      <c r="AG352" s="205"/>
      <c r="AH352" s="209"/>
      <c r="AI352" s="205"/>
      <c r="AJ352" s="205"/>
      <c r="AK352" s="205"/>
      <c r="AL352" s="205"/>
      <c r="AM352" s="205"/>
      <c r="AN352" s="205"/>
      <c r="AO352" s="205"/>
      <c r="AP352" s="205"/>
      <c r="AQ352" s="205"/>
      <c r="AR352" s="205"/>
      <c r="AS352" s="205"/>
      <c r="AT352" s="205"/>
      <c r="AU352" s="205"/>
      <c r="AV352" s="205"/>
      <c r="AW352" s="205"/>
      <c r="AX352" s="205"/>
      <c r="AY352" s="205"/>
      <c r="AZ352" s="205"/>
      <c r="BA352" s="205"/>
      <c r="BB352" s="205"/>
      <c r="BC352" s="205"/>
      <c r="BD352" s="205"/>
      <c r="BE352" s="205"/>
      <c r="BF352" s="205"/>
      <c r="BG352" s="205"/>
      <c r="BH352" s="205"/>
      <c r="BI352" s="205"/>
    </row>
    <row r="353" spans="1:76" ht="12.75" customHeight="1">
      <c r="A353" s="170" t="s">
        <v>126</v>
      </c>
      <c r="B353" s="423" t="str">
        <f>+ASALARIADOS!B1</f>
        <v>CUADRO 27:    ASALARIADOS POR RAMAS</v>
      </c>
      <c r="C353" s="426"/>
      <c r="D353" s="424"/>
      <c r="E353" s="424"/>
      <c r="F353" s="425"/>
      <c r="G353" s="425"/>
      <c r="H353" s="1064"/>
      <c r="I353" s="1065"/>
      <c r="J353" s="1065"/>
      <c r="K353" s="1065"/>
      <c r="L353" s="1065"/>
      <c r="M353" s="1065"/>
      <c r="N353" s="1065"/>
      <c r="O353" s="1065"/>
      <c r="P353" s="1065"/>
      <c r="Q353" s="1065"/>
      <c r="R353" s="1065"/>
      <c r="S353" s="1065"/>
      <c r="T353" s="1065"/>
      <c r="U353" s="1065"/>
      <c r="V353" s="1065"/>
      <c r="W353" s="1065"/>
      <c r="X353" s="1065"/>
      <c r="Y353" s="1065"/>
      <c r="Z353" s="1065"/>
      <c r="AA353" s="1065"/>
      <c r="AB353" s="1065"/>
      <c r="AC353" s="1065"/>
      <c r="AD353" s="1065"/>
      <c r="AE353" s="1065"/>
      <c r="AF353" s="1065"/>
      <c r="AG353" s="1065"/>
      <c r="AH353" s="1065"/>
      <c r="AI353" s="1065"/>
      <c r="AJ353" s="1065"/>
      <c r="AK353" s="1065"/>
      <c r="AL353" s="1065"/>
      <c r="AM353" s="1065"/>
      <c r="AN353" s="1065"/>
      <c r="AO353" s="1065"/>
      <c r="AP353" s="1065"/>
      <c r="AQ353" s="1065"/>
      <c r="AR353" s="1065"/>
      <c r="AS353" s="1065"/>
      <c r="AT353" s="1065"/>
      <c r="AU353" s="1065"/>
      <c r="AV353" s="1065"/>
      <c r="AW353" s="1065"/>
      <c r="AX353" s="1065"/>
      <c r="AY353" s="1065"/>
      <c r="AZ353" s="1065"/>
      <c r="BA353" s="1065"/>
      <c r="BB353" s="1065"/>
      <c r="BC353" s="1065"/>
      <c r="BD353" s="1065"/>
      <c r="BE353" s="1065"/>
      <c r="BF353" s="1065"/>
      <c r="BG353" s="1065"/>
      <c r="BH353" s="1065"/>
      <c r="BI353" s="1065"/>
      <c r="BJ353" s="1065"/>
      <c r="BK353" s="1065"/>
      <c r="BL353" s="1065"/>
      <c r="BM353" s="1065"/>
      <c r="BN353" s="1065"/>
      <c r="BO353" s="1065"/>
      <c r="BP353" s="1065"/>
      <c r="BQ353" s="1065"/>
      <c r="BR353" s="1065"/>
      <c r="BS353" s="1065"/>
      <c r="BT353" s="1065"/>
      <c r="BU353" s="1065"/>
      <c r="BV353" s="1065"/>
      <c r="BW353" s="1065"/>
      <c r="BX353" s="1065"/>
    </row>
    <row r="354" spans="1:76" ht="12.75" hidden="1" customHeight="1" outlineLevel="1">
      <c r="A354" s="175"/>
      <c r="B354" s="196"/>
      <c r="C354" s="197"/>
      <c r="D354" s="196"/>
      <c r="E354" s="196"/>
      <c r="F354" s="196"/>
      <c r="G354" s="192"/>
      <c r="H354" s="209"/>
      <c r="I354" s="209"/>
      <c r="J354" s="209"/>
      <c r="K354" s="209"/>
      <c r="L354" s="209"/>
      <c r="M354" s="209"/>
      <c r="N354" s="209"/>
      <c r="O354" s="209"/>
      <c r="P354" s="209"/>
      <c r="Q354" s="209"/>
      <c r="R354" s="209"/>
      <c r="S354" s="205"/>
      <c r="T354" s="205"/>
      <c r="U354" s="205"/>
      <c r="V354" s="205"/>
      <c r="W354" s="205"/>
      <c r="X354" s="205"/>
      <c r="Y354" s="205"/>
      <c r="Z354" s="205"/>
      <c r="AA354" s="205"/>
      <c r="AB354" s="205"/>
      <c r="AC354" s="205"/>
      <c r="AD354" s="205"/>
      <c r="AE354" s="205"/>
      <c r="AF354" s="205"/>
      <c r="AG354" s="205"/>
      <c r="AH354" s="209"/>
      <c r="AI354" s="205"/>
      <c r="AJ354" s="205"/>
      <c r="AK354" s="205"/>
      <c r="AL354" s="205"/>
      <c r="AM354" s="205"/>
      <c r="AN354" s="205"/>
      <c r="AO354" s="205"/>
      <c r="AP354" s="205"/>
      <c r="AQ354" s="205"/>
      <c r="AR354" s="205"/>
      <c r="AS354" s="205"/>
      <c r="AT354" s="205"/>
      <c r="AU354" s="205"/>
      <c r="AV354" s="205"/>
      <c r="AW354" s="205"/>
      <c r="AX354" s="205"/>
      <c r="AY354" s="205"/>
      <c r="AZ354" s="205"/>
      <c r="BA354" s="205"/>
      <c r="BB354" s="205"/>
      <c r="BC354" s="205"/>
      <c r="BD354" s="205"/>
      <c r="BE354" s="205"/>
      <c r="BF354" s="205"/>
      <c r="BG354" s="205"/>
      <c r="BH354" s="205"/>
      <c r="BI354" s="205"/>
    </row>
    <row r="355" spans="1:76" ht="12.75" hidden="1" customHeight="1" outlineLevel="1">
      <c r="A355" s="175"/>
      <c r="B355" s="196"/>
      <c r="C355" s="196" t="str">
        <f>+ASALARIADOS!B5</f>
        <v>Asalariados</v>
      </c>
      <c r="D355" s="196" t="str">
        <f>+ASALARIADOS!B4</f>
        <v>Asalariados</v>
      </c>
      <c r="E355" s="206"/>
      <c r="F355" s="206" t="s">
        <v>587</v>
      </c>
      <c r="G355" s="489"/>
      <c r="H355" s="178"/>
      <c r="I355" s="1067" t="s">
        <v>581</v>
      </c>
      <c r="J355" s="1067"/>
      <c r="K355" s="1067"/>
      <c r="L355" s="1067"/>
      <c r="M355" s="1067"/>
      <c r="N355" s="1067"/>
      <c r="O355" s="1067"/>
      <c r="P355" s="1067"/>
      <c r="Q355" s="1067"/>
      <c r="R355" s="1067"/>
      <c r="S355" s="1067"/>
      <c r="T355" s="1067"/>
      <c r="U355" s="1067"/>
      <c r="V355" s="1067"/>
      <c r="W355" s="1067"/>
      <c r="X355" s="1067"/>
      <c r="Y355" s="1067"/>
      <c r="Z355" s="1067"/>
      <c r="AA355" s="1067"/>
      <c r="AB355" s="1067"/>
      <c r="AC355" s="1067"/>
      <c r="AD355" s="1067"/>
      <c r="AE355" s="1067"/>
      <c r="AF355" s="1067"/>
      <c r="AG355" s="1067"/>
      <c r="AH355" s="1066" t="s">
        <v>582</v>
      </c>
      <c r="AI355" s="1066"/>
      <c r="AJ355" s="1066"/>
      <c r="AK355" s="1066"/>
      <c r="AL355" s="1066"/>
      <c r="AM355" s="1066"/>
      <c r="AN355" s="1066"/>
      <c r="AO355" s="1066"/>
      <c r="AP355" s="1066"/>
      <c r="AQ355" s="1066"/>
      <c r="AR355" s="1066"/>
      <c r="AS355" s="1066"/>
      <c r="AT355" s="1066"/>
      <c r="AU355" s="1066"/>
      <c r="AV355" s="1066"/>
      <c r="AW355" s="1067" t="s">
        <v>918</v>
      </c>
      <c r="AX355" s="1067"/>
      <c r="AY355" s="1067"/>
      <c r="AZ355" s="1067"/>
      <c r="BA355" s="1067"/>
      <c r="BB355" s="1067"/>
      <c r="BC355" s="1067"/>
      <c r="BD355" s="1067"/>
      <c r="BE355" s="1067"/>
      <c r="BF355" s="1067"/>
      <c r="BG355" s="1067"/>
      <c r="BH355" s="1067"/>
      <c r="BI355" s="1067"/>
      <c r="BJ355" s="1067"/>
      <c r="BK355" s="1067"/>
      <c r="BL355" s="1067"/>
      <c r="BM355" s="1067"/>
      <c r="BN355" s="1067"/>
      <c r="BO355" s="1067"/>
      <c r="BP355" s="1067"/>
      <c r="BQ355" s="1067"/>
      <c r="BR355" s="1067"/>
      <c r="BS355" s="1067"/>
      <c r="BT355" s="1067"/>
      <c r="BU355" s="1067"/>
      <c r="BV355" s="1067"/>
      <c r="BW355" s="1067"/>
      <c r="BX355" s="1067"/>
    </row>
    <row r="356" spans="1:76" ht="12.75" hidden="1" customHeight="1" outlineLevel="1">
      <c r="A356" s="175"/>
      <c r="B356" s="196"/>
      <c r="C356" s="196" t="str">
        <f>+ASALARIADOS!C5</f>
        <v>Asal.AGR</v>
      </c>
      <c r="D356" s="196" t="str">
        <f>+ASALARIADOS!C4</f>
        <v>Asalariados en agricultura, ganadería, selvicultura y pesca</v>
      </c>
      <c r="E356" s="206"/>
      <c r="F356" s="206" t="s">
        <v>587</v>
      </c>
      <c r="G356" s="489"/>
      <c r="H356" s="178"/>
      <c r="I356" s="178"/>
      <c r="J356" s="178"/>
      <c r="K356" s="178"/>
      <c r="L356" s="178"/>
      <c r="M356" s="178"/>
      <c r="N356" s="178"/>
      <c r="O356" s="178"/>
      <c r="P356" s="178"/>
      <c r="Q356" s="179"/>
      <c r="R356" s="1073" t="s">
        <v>252</v>
      </c>
      <c r="S356" s="1073"/>
      <c r="T356" s="1073"/>
      <c r="U356" s="1073"/>
      <c r="V356" s="1073"/>
      <c r="W356" s="1073"/>
      <c r="X356" s="1073"/>
      <c r="Y356" s="1073"/>
      <c r="Z356" s="1073"/>
      <c r="AA356" s="1073"/>
      <c r="AB356" s="1073"/>
      <c r="AC356" s="1073"/>
      <c r="AD356" s="1073"/>
      <c r="AE356" s="1073"/>
      <c r="AF356" s="1073"/>
      <c r="AG356" s="1073"/>
      <c r="AH356" s="1066" t="s">
        <v>582</v>
      </c>
      <c r="AI356" s="1066"/>
      <c r="AJ356" s="1066"/>
      <c r="AK356" s="1066"/>
      <c r="AL356" s="1066"/>
      <c r="AM356" s="1066"/>
      <c r="AN356" s="1066"/>
      <c r="AO356" s="1066"/>
      <c r="AP356" s="1066"/>
      <c r="AQ356" s="1066"/>
      <c r="AR356" s="1066"/>
      <c r="AS356" s="1066"/>
      <c r="AT356" s="1066"/>
      <c r="AU356" s="1066"/>
      <c r="AV356" s="1066"/>
      <c r="AW356" s="1067" t="s">
        <v>918</v>
      </c>
      <c r="AX356" s="1067"/>
      <c r="AY356" s="1067"/>
      <c r="AZ356" s="1067"/>
      <c r="BA356" s="1067"/>
      <c r="BB356" s="1067"/>
      <c r="BC356" s="1067"/>
      <c r="BD356" s="1067"/>
      <c r="BE356" s="1067"/>
      <c r="BF356" s="1067"/>
      <c r="BG356" s="1067"/>
      <c r="BH356" s="1067"/>
      <c r="BI356" s="1067"/>
      <c r="BJ356" s="1067"/>
      <c r="BK356" s="1067"/>
      <c r="BL356" s="1067"/>
      <c r="BM356" s="1067"/>
      <c r="BN356" s="1067"/>
      <c r="BO356" s="1067"/>
      <c r="BP356" s="1067"/>
      <c r="BQ356" s="1067"/>
      <c r="BR356" s="1067"/>
      <c r="BS356" s="1067"/>
      <c r="BT356" s="1067"/>
      <c r="BU356" s="1067"/>
      <c r="BV356" s="1067"/>
      <c r="BW356" s="1067"/>
      <c r="BX356" s="1067"/>
    </row>
    <row r="357" spans="1:76" ht="12.75" hidden="1" customHeight="1" outlineLevel="1">
      <c r="A357" s="175"/>
      <c r="B357" s="196"/>
      <c r="C357" s="196" t="str">
        <f>+ASALARIADOS!D5</f>
        <v>Asal.IND</v>
      </c>
      <c r="D357" s="196" t="str">
        <f>+ASALARIADOS!D4</f>
        <v>Asalariados en industria</v>
      </c>
      <c r="E357" s="206"/>
      <c r="F357" s="206" t="s">
        <v>587</v>
      </c>
      <c r="G357" s="489"/>
      <c r="H357" s="178"/>
      <c r="I357" s="178"/>
      <c r="J357" s="178"/>
      <c r="K357" s="178"/>
      <c r="L357" s="178"/>
      <c r="M357" s="178"/>
      <c r="N357" s="178"/>
      <c r="O357" s="178"/>
      <c r="P357" s="178"/>
      <c r="Q357" s="179"/>
      <c r="R357" s="1073" t="s">
        <v>251</v>
      </c>
      <c r="S357" s="1073"/>
      <c r="T357" s="1073"/>
      <c r="U357" s="1073"/>
      <c r="V357" s="1073"/>
      <c r="W357" s="1073"/>
      <c r="X357" s="1073"/>
      <c r="Y357" s="1073"/>
      <c r="Z357" s="1073"/>
      <c r="AA357" s="1073"/>
      <c r="AB357" s="1073"/>
      <c r="AC357" s="1073"/>
      <c r="AD357" s="1073"/>
      <c r="AE357" s="1073"/>
      <c r="AF357" s="1073"/>
      <c r="AG357" s="1073"/>
      <c r="AH357" s="1066" t="s">
        <v>582</v>
      </c>
      <c r="AI357" s="1066"/>
      <c r="AJ357" s="1066"/>
      <c r="AK357" s="1066"/>
      <c r="AL357" s="1066"/>
      <c r="AM357" s="1066"/>
      <c r="AN357" s="1066"/>
      <c r="AO357" s="1066"/>
      <c r="AP357" s="1066"/>
      <c r="AQ357" s="1066"/>
      <c r="AR357" s="1066"/>
      <c r="AS357" s="1066"/>
      <c r="AT357" s="1066"/>
      <c r="AU357" s="1066"/>
      <c r="AV357" s="1066"/>
      <c r="AW357" s="1067" t="s">
        <v>918</v>
      </c>
      <c r="AX357" s="1067"/>
      <c r="AY357" s="1067"/>
      <c r="AZ357" s="1067"/>
      <c r="BA357" s="1067"/>
      <c r="BB357" s="1067"/>
      <c r="BC357" s="1067"/>
      <c r="BD357" s="1067"/>
      <c r="BE357" s="1067"/>
      <c r="BF357" s="1067"/>
      <c r="BG357" s="1067"/>
      <c r="BH357" s="1067"/>
      <c r="BI357" s="1067"/>
      <c r="BJ357" s="1067"/>
      <c r="BK357" s="1067"/>
      <c r="BL357" s="1067"/>
      <c r="BM357" s="1067"/>
      <c r="BN357" s="1067"/>
      <c r="BO357" s="1067"/>
      <c r="BP357" s="1067"/>
      <c r="BQ357" s="1067"/>
      <c r="BR357" s="1067"/>
      <c r="BS357" s="1067"/>
      <c r="BT357" s="1067"/>
      <c r="BU357" s="1067"/>
      <c r="BV357" s="1067"/>
      <c r="BW357" s="1067"/>
      <c r="BX357" s="1067"/>
    </row>
    <row r="358" spans="1:76" ht="12.75" hidden="1" customHeight="1" outlineLevel="1">
      <c r="A358" s="175"/>
      <c r="B358" s="196"/>
      <c r="C358" s="196" t="str">
        <f>+ASALARIADOS!E5</f>
        <v>Asal.ENE</v>
      </c>
      <c r="D358" s="196" t="str">
        <f>+ASALARIADOS!E4</f>
        <v>Asalariados en industria energética</v>
      </c>
      <c r="E358" s="206"/>
      <c r="F358" s="206" t="s">
        <v>587</v>
      </c>
      <c r="G358" s="83"/>
      <c r="H358" s="178"/>
      <c r="I358" s="178"/>
      <c r="J358" s="178"/>
      <c r="K358" s="178"/>
      <c r="L358" s="178"/>
      <c r="M358" s="178"/>
      <c r="N358" s="178"/>
      <c r="O358" s="178"/>
      <c r="P358" s="178"/>
      <c r="Q358" s="179"/>
      <c r="R358" s="1073" t="s">
        <v>251</v>
      </c>
      <c r="S358" s="1073"/>
      <c r="T358" s="1073"/>
      <c r="U358" s="1073"/>
      <c r="V358" s="1073"/>
      <c r="W358" s="1073"/>
      <c r="X358" s="1073"/>
      <c r="Y358" s="1073"/>
      <c r="Z358" s="1073"/>
      <c r="AA358" s="1073"/>
      <c r="AB358" s="1073"/>
      <c r="AC358" s="1073"/>
      <c r="AD358" s="1073"/>
      <c r="AE358" s="1073"/>
      <c r="AF358" s="1073"/>
      <c r="AG358" s="1073"/>
      <c r="AH358" s="1066" t="s">
        <v>582</v>
      </c>
      <c r="AI358" s="1066"/>
      <c r="AJ358" s="1066"/>
      <c r="AK358" s="1066"/>
      <c r="AL358" s="1066"/>
      <c r="AM358" s="1066"/>
      <c r="AN358" s="1066"/>
      <c r="AO358" s="1066"/>
      <c r="AP358" s="1066"/>
      <c r="AQ358" s="1066"/>
      <c r="AR358" s="1066"/>
      <c r="AS358" s="1066"/>
      <c r="AT358" s="1066"/>
      <c r="AU358" s="1066"/>
      <c r="AV358" s="1066"/>
      <c r="AW358" s="1067" t="s">
        <v>918</v>
      </c>
      <c r="AX358" s="1067"/>
      <c r="AY358" s="1067"/>
      <c r="AZ358" s="1067"/>
      <c r="BA358" s="1067"/>
      <c r="BB358" s="1067"/>
      <c r="BC358" s="1067"/>
      <c r="BD358" s="1067"/>
      <c r="BE358" s="1067"/>
      <c r="BF358" s="1067"/>
      <c r="BG358" s="1067"/>
      <c r="BH358" s="1067"/>
      <c r="BI358" s="1067"/>
      <c r="BJ358" s="1067"/>
      <c r="BK358" s="1067"/>
      <c r="BL358" s="1067"/>
      <c r="BM358" s="1067"/>
      <c r="BN358" s="1067"/>
      <c r="BO358" s="1067"/>
      <c r="BP358" s="1067"/>
      <c r="BQ358" s="1067"/>
      <c r="BR358" s="1067"/>
      <c r="BS358" s="1067"/>
      <c r="BT358" s="1067"/>
      <c r="BU358" s="1067"/>
      <c r="BV358" s="1067"/>
      <c r="BW358" s="1067"/>
      <c r="BX358" s="1067"/>
    </row>
    <row r="359" spans="1:76" ht="12.75" hidden="1" customHeight="1" outlineLevel="1">
      <c r="A359" s="175"/>
      <c r="B359" s="196"/>
      <c r="C359" s="196" t="str">
        <f>+ASALARIADOS!F5</f>
        <v>Asal.MANUFACT</v>
      </c>
      <c r="D359" s="196" t="str">
        <f>+ASALARIADOS!F4</f>
        <v>Asalariados en industria manufacturera</v>
      </c>
      <c r="E359" s="206"/>
      <c r="F359" s="206" t="s">
        <v>587</v>
      </c>
      <c r="G359" s="83"/>
      <c r="H359" s="178"/>
      <c r="I359" s="178"/>
      <c r="J359" s="178"/>
      <c r="K359" s="178"/>
      <c r="L359" s="178"/>
      <c r="M359" s="178"/>
      <c r="N359" s="178"/>
      <c r="O359" s="178"/>
      <c r="P359" s="178"/>
      <c r="Q359" s="179"/>
      <c r="R359" s="1073" t="s">
        <v>251</v>
      </c>
      <c r="S359" s="1073"/>
      <c r="T359" s="1073"/>
      <c r="U359" s="1073"/>
      <c r="V359" s="1073"/>
      <c r="W359" s="1073"/>
      <c r="X359" s="1073"/>
      <c r="Y359" s="1073"/>
      <c r="Z359" s="1073"/>
      <c r="AA359" s="1073"/>
      <c r="AB359" s="1073"/>
      <c r="AC359" s="1073"/>
      <c r="AD359" s="1073"/>
      <c r="AE359" s="1073"/>
      <c r="AF359" s="1073"/>
      <c r="AG359" s="1073"/>
      <c r="AH359" s="1066" t="s">
        <v>582</v>
      </c>
      <c r="AI359" s="1066"/>
      <c r="AJ359" s="1066"/>
      <c r="AK359" s="1066"/>
      <c r="AL359" s="1066"/>
      <c r="AM359" s="1066"/>
      <c r="AN359" s="1066"/>
      <c r="AO359" s="1066"/>
      <c r="AP359" s="1066"/>
      <c r="AQ359" s="1066"/>
      <c r="AR359" s="1066"/>
      <c r="AS359" s="1066"/>
      <c r="AT359" s="1066"/>
      <c r="AU359" s="1066"/>
      <c r="AV359" s="1066"/>
      <c r="AW359" s="1067" t="s">
        <v>918</v>
      </c>
      <c r="AX359" s="1067"/>
      <c r="AY359" s="1067"/>
      <c r="AZ359" s="1067"/>
      <c r="BA359" s="1067"/>
      <c r="BB359" s="1067"/>
      <c r="BC359" s="1067"/>
      <c r="BD359" s="1067"/>
      <c r="BE359" s="1067"/>
      <c r="BF359" s="1067"/>
      <c r="BG359" s="1067"/>
      <c r="BH359" s="1067"/>
      <c r="BI359" s="1067"/>
      <c r="BJ359" s="1067"/>
      <c r="BK359" s="1067"/>
      <c r="BL359" s="1067"/>
      <c r="BM359" s="1067"/>
      <c r="BN359" s="1067"/>
      <c r="BO359" s="1067"/>
      <c r="BP359" s="1067"/>
      <c r="BQ359" s="1067"/>
      <c r="BR359" s="1067"/>
      <c r="BS359" s="1067"/>
      <c r="BT359" s="1067"/>
      <c r="BU359" s="1067"/>
      <c r="BV359" s="1067"/>
      <c r="BW359" s="1067"/>
      <c r="BX359" s="1067"/>
    </row>
    <row r="360" spans="1:76" ht="12.75" hidden="1" customHeight="1" outlineLevel="1">
      <c r="A360" s="175"/>
      <c r="B360" s="196"/>
      <c r="C360" s="196" t="str">
        <f>+ASALARIADOS!G5</f>
        <v>Asal.CONS</v>
      </c>
      <c r="D360" s="196" t="str">
        <f>+ASALARIADOS!G4</f>
        <v>Asalariados en construcción</v>
      </c>
      <c r="E360" s="206"/>
      <c r="F360" s="206" t="s">
        <v>587</v>
      </c>
      <c r="G360" s="83"/>
      <c r="H360" s="178"/>
      <c r="I360" s="178"/>
      <c r="J360" s="178"/>
      <c r="K360" s="178"/>
      <c r="L360" s="178"/>
      <c r="M360" s="178"/>
      <c r="N360" s="178"/>
      <c r="O360" s="178"/>
      <c r="P360" s="178"/>
      <c r="Q360" s="179"/>
      <c r="R360" s="1073" t="s">
        <v>251</v>
      </c>
      <c r="S360" s="1073"/>
      <c r="T360" s="1073"/>
      <c r="U360" s="1073"/>
      <c r="V360" s="1073"/>
      <c r="W360" s="1073"/>
      <c r="X360" s="1073"/>
      <c r="Y360" s="1073"/>
      <c r="Z360" s="1073"/>
      <c r="AA360" s="1073"/>
      <c r="AB360" s="1073"/>
      <c r="AC360" s="1073"/>
      <c r="AD360" s="1073"/>
      <c r="AE360" s="1073"/>
      <c r="AF360" s="1073"/>
      <c r="AG360" s="1073"/>
      <c r="AH360" s="1066" t="s">
        <v>582</v>
      </c>
      <c r="AI360" s="1066"/>
      <c r="AJ360" s="1066"/>
      <c r="AK360" s="1066"/>
      <c r="AL360" s="1066"/>
      <c r="AM360" s="1066"/>
      <c r="AN360" s="1066"/>
      <c r="AO360" s="1066"/>
      <c r="AP360" s="1066"/>
      <c r="AQ360" s="1066"/>
      <c r="AR360" s="1066"/>
      <c r="AS360" s="1066"/>
      <c r="AT360" s="1066"/>
      <c r="AU360" s="1066"/>
      <c r="AV360" s="1066"/>
      <c r="AW360" s="1067" t="s">
        <v>918</v>
      </c>
      <c r="AX360" s="1067"/>
      <c r="AY360" s="1067"/>
      <c r="AZ360" s="1067"/>
      <c r="BA360" s="1067"/>
      <c r="BB360" s="1067"/>
      <c r="BC360" s="1067"/>
      <c r="BD360" s="1067"/>
      <c r="BE360" s="1067"/>
      <c r="BF360" s="1067"/>
      <c r="BG360" s="1067"/>
      <c r="BH360" s="1067"/>
      <c r="BI360" s="1067"/>
      <c r="BJ360" s="1067"/>
      <c r="BK360" s="1067"/>
      <c r="BL360" s="1067"/>
      <c r="BM360" s="1067"/>
      <c r="BN360" s="1067"/>
      <c r="BO360" s="1067"/>
      <c r="BP360" s="1067"/>
      <c r="BQ360" s="1067"/>
      <c r="BR360" s="1067"/>
      <c r="BS360" s="1067"/>
      <c r="BT360" s="1067"/>
      <c r="BU360" s="1067"/>
      <c r="BV360" s="1067"/>
      <c r="BW360" s="1067"/>
      <c r="BX360" s="1067"/>
    </row>
    <row r="361" spans="1:76" ht="12.75" hidden="1" customHeight="1" outlineLevel="1">
      <c r="A361" s="175"/>
      <c r="B361" s="196"/>
      <c r="C361" s="196" t="str">
        <f>+ASALARIADOS!H5</f>
        <v>Asal.SER</v>
      </c>
      <c r="D361" s="196" t="str">
        <f>+ASALARIADOS!H4</f>
        <v>Asalariados en servicios</v>
      </c>
      <c r="E361" s="206"/>
      <c r="F361" s="206" t="s">
        <v>587</v>
      </c>
      <c r="G361" s="83"/>
      <c r="H361" s="178"/>
      <c r="I361" s="178"/>
      <c r="J361" s="178"/>
      <c r="K361" s="178"/>
      <c r="L361" s="178"/>
      <c r="M361" s="178"/>
      <c r="N361" s="178"/>
      <c r="O361" s="178"/>
      <c r="P361" s="178"/>
      <c r="Q361" s="179"/>
      <c r="R361" s="1073" t="s">
        <v>251</v>
      </c>
      <c r="S361" s="1073"/>
      <c r="T361" s="1073"/>
      <c r="U361" s="1073"/>
      <c r="V361" s="1073"/>
      <c r="W361" s="1073"/>
      <c r="X361" s="1073"/>
      <c r="Y361" s="1073"/>
      <c r="Z361" s="1073"/>
      <c r="AA361" s="1073"/>
      <c r="AB361" s="1073"/>
      <c r="AC361" s="1073"/>
      <c r="AD361" s="1073"/>
      <c r="AE361" s="1073"/>
      <c r="AF361" s="1073"/>
      <c r="AG361" s="1073"/>
      <c r="AH361" s="1066" t="s">
        <v>582</v>
      </c>
      <c r="AI361" s="1066"/>
      <c r="AJ361" s="1066"/>
      <c r="AK361" s="1066"/>
      <c r="AL361" s="1066"/>
      <c r="AM361" s="1066"/>
      <c r="AN361" s="1066"/>
      <c r="AO361" s="1066"/>
      <c r="AP361" s="1066"/>
      <c r="AQ361" s="1066"/>
      <c r="AR361" s="1066"/>
      <c r="AS361" s="1066"/>
      <c r="AT361" s="1066"/>
      <c r="AU361" s="1066"/>
      <c r="AV361" s="1066"/>
      <c r="AW361" s="1067" t="s">
        <v>918</v>
      </c>
      <c r="AX361" s="1067"/>
      <c r="AY361" s="1067"/>
      <c r="AZ361" s="1067"/>
      <c r="BA361" s="1067"/>
      <c r="BB361" s="1067"/>
      <c r="BC361" s="1067"/>
      <c r="BD361" s="1067"/>
      <c r="BE361" s="1067"/>
      <c r="BF361" s="1067"/>
      <c r="BG361" s="1067"/>
      <c r="BH361" s="1067"/>
      <c r="BI361" s="1067"/>
      <c r="BJ361" s="1067"/>
      <c r="BK361" s="1067"/>
      <c r="BL361" s="1067"/>
      <c r="BM361" s="1067"/>
      <c r="BN361" s="1067"/>
      <c r="BO361" s="1067"/>
      <c r="BP361" s="1067"/>
      <c r="BQ361" s="1067"/>
      <c r="BR361" s="1067"/>
      <c r="BS361" s="1067"/>
      <c r="BT361" s="1067"/>
      <c r="BU361" s="1067"/>
      <c r="BV361" s="1067"/>
      <c r="BW361" s="1067"/>
      <c r="BX361" s="1067"/>
    </row>
    <row r="362" spans="1:76" ht="12.75" hidden="1" customHeight="1" outlineLevel="1">
      <c r="A362" s="175"/>
      <c r="B362" s="196"/>
      <c r="C362" s="196" t="str">
        <f>+ASALARIADOS!I5</f>
        <v>Asal.SERDV</v>
      </c>
      <c r="D362" s="196" t="str">
        <f>+ASALARIADOS!I4</f>
        <v>Asalariados en servicios destinados a la venta</v>
      </c>
      <c r="E362" s="206"/>
      <c r="F362" s="206" t="s">
        <v>587</v>
      </c>
      <c r="G362" s="83"/>
      <c r="H362" s="178"/>
      <c r="I362" s="178"/>
      <c r="J362" s="178"/>
      <c r="K362" s="178"/>
      <c r="L362" s="178"/>
      <c r="M362" s="178"/>
      <c r="N362" s="178"/>
      <c r="O362" s="178"/>
      <c r="P362" s="178"/>
      <c r="Q362" s="179"/>
      <c r="R362" s="1073" t="s">
        <v>251</v>
      </c>
      <c r="S362" s="1073"/>
      <c r="T362" s="1073"/>
      <c r="U362" s="1073"/>
      <c r="V362" s="1073"/>
      <c r="W362" s="1073"/>
      <c r="X362" s="1073"/>
      <c r="Y362" s="1073"/>
      <c r="Z362" s="1073"/>
      <c r="AA362" s="1073"/>
      <c r="AB362" s="1073"/>
      <c r="AC362" s="1073"/>
      <c r="AD362" s="1073"/>
      <c r="AE362" s="1073"/>
      <c r="AF362" s="1073"/>
      <c r="AG362" s="1073"/>
      <c r="AH362" s="1066" t="s">
        <v>582</v>
      </c>
      <c r="AI362" s="1066"/>
      <c r="AJ362" s="1066"/>
      <c r="AK362" s="1066"/>
      <c r="AL362" s="1066"/>
      <c r="AM362" s="1066"/>
      <c r="AN362" s="1066"/>
      <c r="AO362" s="1066"/>
      <c r="AP362" s="1066"/>
      <c r="AQ362" s="1066"/>
      <c r="AR362" s="1066"/>
      <c r="AS362" s="1066"/>
      <c r="AT362" s="1066"/>
      <c r="AU362" s="1066"/>
      <c r="AV362" s="1066"/>
      <c r="AW362" s="1067" t="s">
        <v>918</v>
      </c>
      <c r="AX362" s="1067"/>
      <c r="AY362" s="1067"/>
      <c r="AZ362" s="1067"/>
      <c r="BA362" s="1067"/>
      <c r="BB362" s="1067"/>
      <c r="BC362" s="1067"/>
      <c r="BD362" s="1067"/>
      <c r="BE362" s="1067"/>
      <c r="BF362" s="1067"/>
      <c r="BG362" s="1067"/>
      <c r="BH362" s="1067"/>
      <c r="BI362" s="1067"/>
      <c r="BJ362" s="1067"/>
      <c r="BK362" s="1067"/>
      <c r="BL362" s="1067"/>
      <c r="BM362" s="1067"/>
      <c r="BN362" s="1067"/>
      <c r="BO362" s="1067"/>
      <c r="BP362" s="1067"/>
      <c r="BQ362" s="1067"/>
      <c r="BR362" s="1067"/>
      <c r="BS362" s="1067"/>
      <c r="BT362" s="1067"/>
      <c r="BU362" s="1067"/>
      <c r="BV362" s="1067"/>
      <c r="BW362" s="1067"/>
      <c r="BX362" s="1067"/>
    </row>
    <row r="363" spans="1:76" ht="12.75" hidden="1" customHeight="1" outlineLevel="1">
      <c r="A363" s="175"/>
      <c r="B363" s="196"/>
      <c r="C363" s="196" t="str">
        <f>+ASALARIADOS!J5</f>
        <v>Asal.SERNDV</v>
      </c>
      <c r="D363" s="196" t="str">
        <f>+ASALARIADOS!J4</f>
        <v>Asalariados en Servicios no destinados a la venta. Administración pública, educación y sanidad</v>
      </c>
      <c r="E363" s="206"/>
      <c r="F363" s="206" t="s">
        <v>587</v>
      </c>
      <c r="G363" s="83"/>
      <c r="H363" s="178"/>
      <c r="I363" s="178"/>
      <c r="J363" s="178"/>
      <c r="K363" s="178"/>
      <c r="L363" s="178"/>
      <c r="M363" s="178"/>
      <c r="N363" s="178"/>
      <c r="O363" s="178"/>
      <c r="P363" s="178"/>
      <c r="Q363" s="179"/>
      <c r="R363" s="1073" t="s">
        <v>251</v>
      </c>
      <c r="S363" s="1073"/>
      <c r="T363" s="1073"/>
      <c r="U363" s="1073"/>
      <c r="V363" s="1073"/>
      <c r="W363" s="1073"/>
      <c r="X363" s="1073"/>
      <c r="Y363" s="1073"/>
      <c r="Z363" s="1073"/>
      <c r="AA363" s="1073"/>
      <c r="AB363" s="1073"/>
      <c r="AC363" s="1073"/>
      <c r="AD363" s="1073"/>
      <c r="AE363" s="1073"/>
      <c r="AF363" s="1073"/>
      <c r="AG363" s="1073"/>
      <c r="AH363" s="1066" t="s">
        <v>582</v>
      </c>
      <c r="AI363" s="1066"/>
      <c r="AJ363" s="1066"/>
      <c r="AK363" s="1066"/>
      <c r="AL363" s="1066"/>
      <c r="AM363" s="1066"/>
      <c r="AN363" s="1066"/>
      <c r="AO363" s="1066"/>
      <c r="AP363" s="1066"/>
      <c r="AQ363" s="1066"/>
      <c r="AR363" s="1066"/>
      <c r="AS363" s="1066"/>
      <c r="AT363" s="1066"/>
      <c r="AU363" s="1066"/>
      <c r="AV363" s="1066"/>
      <c r="AW363" s="1067" t="s">
        <v>918</v>
      </c>
      <c r="AX363" s="1067"/>
      <c r="AY363" s="1067"/>
      <c r="AZ363" s="1067"/>
      <c r="BA363" s="1067"/>
      <c r="BB363" s="1067"/>
      <c r="BC363" s="1067"/>
      <c r="BD363" s="1067"/>
      <c r="BE363" s="1067"/>
      <c r="BF363" s="1067"/>
      <c r="BG363" s="1067"/>
      <c r="BH363" s="1067"/>
      <c r="BI363" s="1067"/>
      <c r="BJ363" s="1067"/>
      <c r="BK363" s="1067"/>
      <c r="BL363" s="1067"/>
      <c r="BM363" s="1067"/>
      <c r="BN363" s="1067"/>
      <c r="BO363" s="1067"/>
      <c r="BP363" s="1067"/>
      <c r="BQ363" s="1067"/>
      <c r="BR363" s="1067"/>
      <c r="BS363" s="1067"/>
      <c r="BT363" s="1067"/>
      <c r="BU363" s="1067"/>
      <c r="BV363" s="1067"/>
      <c r="BW363" s="1067"/>
      <c r="BX363" s="1067"/>
    </row>
    <row r="364" spans="1:76" ht="12.75" hidden="1" customHeight="1" outlineLevel="1">
      <c r="A364" s="175"/>
      <c r="B364" s="196"/>
      <c r="C364" s="197"/>
      <c r="D364" s="196"/>
      <c r="E364" s="196"/>
      <c r="F364" s="196"/>
      <c r="G364" s="192"/>
      <c r="H364" s="205"/>
      <c r="I364" s="205"/>
      <c r="J364" s="205"/>
      <c r="K364" s="205"/>
      <c r="L364" s="205"/>
      <c r="M364" s="205"/>
      <c r="N364" s="205"/>
      <c r="O364" s="205"/>
      <c r="P364" s="205"/>
      <c r="Q364" s="205"/>
      <c r="R364" s="208"/>
      <c r="S364" s="208"/>
      <c r="T364" s="208"/>
      <c r="U364" s="208"/>
      <c r="V364" s="208"/>
      <c r="W364" s="208"/>
      <c r="X364" s="208"/>
      <c r="Y364" s="208"/>
      <c r="Z364" s="208"/>
      <c r="AA364" s="208"/>
      <c r="AB364" s="208"/>
      <c r="AC364" s="208"/>
      <c r="AD364" s="208"/>
      <c r="AE364" s="208"/>
      <c r="AF364" s="208"/>
      <c r="AG364" s="208"/>
      <c r="AH364" s="208"/>
      <c r="AI364" s="205"/>
      <c r="AJ364" s="205"/>
      <c r="AK364" s="205"/>
      <c r="AL364" s="205"/>
      <c r="AM364" s="205"/>
      <c r="AN364" s="205"/>
      <c r="AO364" s="205"/>
      <c r="AP364" s="205"/>
      <c r="AQ364" s="205"/>
      <c r="AR364" s="205"/>
      <c r="AS364" s="205"/>
      <c r="AT364" s="205"/>
      <c r="AU364" s="205"/>
      <c r="AV364" s="205"/>
      <c r="AW364" s="205"/>
      <c r="AX364" s="205"/>
      <c r="AY364" s="205"/>
      <c r="AZ364" s="205"/>
      <c r="BA364" s="205"/>
      <c r="BB364" s="205"/>
      <c r="BC364" s="205"/>
      <c r="BD364" s="205"/>
      <c r="BE364" s="205"/>
      <c r="BF364" s="205"/>
      <c r="BG364" s="205"/>
      <c r="BH364" s="205"/>
      <c r="BI364" s="205"/>
    </row>
    <row r="365" spans="1:76" ht="12.75" customHeight="1" collapsed="1">
      <c r="A365" s="175"/>
      <c r="B365" s="196"/>
      <c r="C365" s="196"/>
      <c r="D365" s="196"/>
      <c r="E365" s="196"/>
      <c r="F365" s="196"/>
      <c r="G365" s="174"/>
      <c r="H365" s="208"/>
      <c r="I365" s="208"/>
      <c r="J365" s="208"/>
      <c r="K365" s="208"/>
      <c r="L365" s="208"/>
      <c r="M365" s="208"/>
      <c r="N365" s="208"/>
      <c r="O365" s="208"/>
      <c r="P365" s="208"/>
      <c r="Q365" s="208"/>
      <c r="R365" s="208"/>
      <c r="S365" s="208"/>
      <c r="T365" s="208"/>
      <c r="U365" s="208"/>
      <c r="V365" s="208"/>
      <c r="W365" s="208"/>
      <c r="X365" s="208"/>
      <c r="Y365" s="208"/>
      <c r="Z365" s="208"/>
      <c r="AA365" s="208"/>
      <c r="AB365" s="208"/>
      <c r="AC365" s="208"/>
      <c r="AD365" s="208"/>
      <c r="AE365" s="208"/>
      <c r="AF365" s="208"/>
      <c r="AG365" s="208"/>
      <c r="AH365" s="208"/>
      <c r="AI365" s="208"/>
      <c r="AJ365" s="208"/>
      <c r="AK365" s="208"/>
      <c r="AL365" s="208"/>
      <c r="AM365" s="208"/>
      <c r="AN365" s="208"/>
      <c r="AO365" s="208"/>
      <c r="AP365" s="208"/>
      <c r="AQ365" s="208"/>
      <c r="AR365" s="208"/>
      <c r="AS365" s="208"/>
      <c r="AT365" s="208"/>
      <c r="AU365" s="208"/>
      <c r="AV365" s="208"/>
      <c r="AW365" s="208"/>
      <c r="AX365" s="208"/>
      <c r="AY365" s="208"/>
      <c r="AZ365" s="208"/>
      <c r="BA365" s="208"/>
      <c r="BB365" s="208"/>
      <c r="BC365" s="208"/>
      <c r="BD365" s="208"/>
      <c r="BE365" s="208"/>
      <c r="BF365" s="208"/>
      <c r="BG365" s="208"/>
      <c r="BH365" s="208"/>
      <c r="BI365" s="208"/>
    </row>
    <row r="366" spans="1:76" ht="12.75" customHeight="1">
      <c r="A366" s="170" t="s">
        <v>219</v>
      </c>
      <c r="B366" s="423" t="str">
        <f>+'Remuneración Asalariados'!B1</f>
        <v>CUADRO 28:    REMUNERACIÓN DE ASALARIADOS por Ramas de Actividad (PRECIOS CORRIENTES)</v>
      </c>
      <c r="C366" s="426"/>
      <c r="D366" s="424"/>
      <c r="E366" s="424"/>
      <c r="F366" s="425"/>
      <c r="G366" s="425"/>
      <c r="H366" s="1064"/>
      <c r="I366" s="1065"/>
      <c r="J366" s="1065"/>
      <c r="K366" s="1065"/>
      <c r="L366" s="1065"/>
      <c r="M366" s="1065"/>
      <c r="N366" s="1065"/>
      <c r="O366" s="1065"/>
      <c r="P366" s="1065"/>
      <c r="Q366" s="1065"/>
      <c r="R366" s="1065"/>
      <c r="S366" s="1065"/>
      <c r="T366" s="1065"/>
      <c r="U366" s="1065"/>
      <c r="V366" s="1065"/>
      <c r="W366" s="1065"/>
      <c r="X366" s="1065"/>
      <c r="Y366" s="1065"/>
      <c r="Z366" s="1065"/>
      <c r="AA366" s="1065"/>
      <c r="AB366" s="1065"/>
      <c r="AC366" s="1065"/>
      <c r="AD366" s="1065"/>
      <c r="AE366" s="1065"/>
      <c r="AF366" s="1065"/>
      <c r="AG366" s="1065"/>
      <c r="AH366" s="1065"/>
      <c r="AI366" s="1065"/>
      <c r="AJ366" s="1065"/>
      <c r="AK366" s="1065"/>
      <c r="AL366" s="1065"/>
      <c r="AM366" s="1065"/>
      <c r="AN366" s="1065"/>
      <c r="AO366" s="1065"/>
      <c r="AP366" s="1065"/>
      <c r="AQ366" s="1065"/>
      <c r="AR366" s="1065"/>
      <c r="AS366" s="1065"/>
      <c r="AT366" s="1065"/>
      <c r="AU366" s="1065"/>
      <c r="AV366" s="1065"/>
      <c r="AW366" s="1065"/>
      <c r="AX366" s="1065"/>
      <c r="AY366" s="1065"/>
      <c r="AZ366" s="1065"/>
      <c r="BA366" s="1065"/>
      <c r="BB366" s="1065"/>
      <c r="BC366" s="1065"/>
      <c r="BD366" s="1065"/>
      <c r="BE366" s="1065"/>
      <c r="BF366" s="1065"/>
      <c r="BG366" s="1065"/>
      <c r="BH366" s="1065"/>
      <c r="BI366" s="1065"/>
      <c r="BJ366" s="1065"/>
      <c r="BK366" s="1065"/>
      <c r="BL366" s="1065"/>
      <c r="BM366" s="1065"/>
      <c r="BN366" s="1065"/>
      <c r="BO366" s="1065"/>
      <c r="BP366" s="1065"/>
      <c r="BQ366" s="1065"/>
      <c r="BR366" s="1065"/>
      <c r="BS366" s="1065"/>
      <c r="BT366" s="1065"/>
      <c r="BU366" s="1065"/>
      <c r="BV366" s="1065"/>
      <c r="BW366" s="1065"/>
      <c r="BX366" s="1065"/>
    </row>
    <row r="367" spans="1:76" ht="12.75" hidden="1" customHeight="1" outlineLevel="1">
      <c r="A367" s="171"/>
      <c r="B367" s="1"/>
      <c r="C367" s="182"/>
      <c r="D367" s="172"/>
      <c r="E367" s="172"/>
      <c r="F367" s="221"/>
      <c r="G367" s="174"/>
      <c r="H367" s="185"/>
      <c r="I367" s="185"/>
      <c r="J367" s="185"/>
      <c r="K367" s="185"/>
      <c r="L367" s="185"/>
      <c r="M367" s="185"/>
      <c r="N367" s="185"/>
      <c r="O367" s="185"/>
      <c r="P367" s="185"/>
      <c r="Q367" s="185"/>
      <c r="R367" s="185"/>
      <c r="S367" s="185"/>
      <c r="T367" s="185"/>
      <c r="U367" s="185"/>
      <c r="V367" s="185"/>
      <c r="W367" s="185"/>
      <c r="X367" s="185"/>
      <c r="Y367" s="185"/>
      <c r="Z367" s="185"/>
      <c r="AA367" s="185"/>
      <c r="AB367" s="185"/>
      <c r="AC367" s="185"/>
      <c r="AD367" s="185"/>
      <c r="AE367" s="185"/>
      <c r="AF367" s="185"/>
      <c r="AG367" s="185"/>
      <c r="AH367" s="185"/>
      <c r="AI367" s="185"/>
      <c r="AJ367" s="185"/>
      <c r="AK367" s="185"/>
      <c r="AL367" s="185"/>
      <c r="AM367" s="185"/>
      <c r="AN367" s="185"/>
      <c r="AO367" s="185"/>
      <c r="AP367" s="185"/>
      <c r="AQ367" s="185"/>
      <c r="AR367" s="185"/>
      <c r="AS367" s="185"/>
      <c r="AT367" s="185"/>
      <c r="AU367" s="185"/>
      <c r="AV367" s="185"/>
      <c r="AW367" s="185"/>
      <c r="AX367" s="185"/>
      <c r="AY367" s="185"/>
      <c r="AZ367" s="185"/>
      <c r="BA367" s="185"/>
      <c r="BB367" s="185"/>
      <c r="BC367" s="185"/>
      <c r="BD367" s="185"/>
      <c r="BE367" s="185"/>
      <c r="BF367" s="185"/>
      <c r="BG367" s="185"/>
      <c r="BH367" s="185"/>
      <c r="BI367" s="185"/>
    </row>
    <row r="368" spans="1:76" ht="12.75" hidden="1" customHeight="1" outlineLevel="1">
      <c r="A368" s="171"/>
      <c r="B368" s="1"/>
      <c r="C368" s="83" t="str">
        <f>+'Remuneración Asalariados'!B5</f>
        <v>PIBpm</v>
      </c>
      <c r="D368" s="399" t="str">
        <f>+'Remuneración Asalariados'!B4</f>
        <v>Producto Interior Bruto a precios corrientes</v>
      </c>
      <c r="E368" s="207" t="s">
        <v>1</v>
      </c>
      <c r="F368" s="207" t="s">
        <v>2</v>
      </c>
      <c r="G368" s="201"/>
      <c r="H368" s="1062" t="s">
        <v>3</v>
      </c>
      <c r="I368" s="1062"/>
      <c r="J368" s="1062"/>
      <c r="K368" s="1062"/>
      <c r="L368" s="1062"/>
      <c r="M368" s="1062"/>
      <c r="N368" s="1062"/>
      <c r="O368" s="1062"/>
      <c r="P368" s="1062"/>
      <c r="Q368" s="1062"/>
      <c r="R368" s="1061" t="s">
        <v>4</v>
      </c>
      <c r="S368" s="1061"/>
      <c r="T368" s="1061"/>
      <c r="U368" s="1061"/>
      <c r="V368" s="1061"/>
      <c r="W368" s="1061"/>
      <c r="X368" s="1061"/>
      <c r="Y368" s="1061"/>
      <c r="Z368" s="1061"/>
      <c r="AA368" s="1061"/>
      <c r="AB368" s="1061"/>
      <c r="AC368" s="1061"/>
      <c r="AD368" s="1061"/>
      <c r="AE368" s="1061"/>
      <c r="AF368" s="1061"/>
      <c r="AG368" s="1061"/>
      <c r="AH368" s="1062" t="s">
        <v>5</v>
      </c>
      <c r="AI368" s="1062"/>
      <c r="AJ368" s="1062"/>
      <c r="AK368" s="1062"/>
      <c r="AL368" s="1062"/>
      <c r="AM368" s="1062"/>
      <c r="AN368" s="1062"/>
      <c r="AO368" s="1062"/>
      <c r="AP368" s="1062"/>
      <c r="AQ368" s="1062"/>
      <c r="AR368" s="1062"/>
      <c r="AS368" s="1062"/>
      <c r="AT368" s="1062"/>
      <c r="AU368" s="1062"/>
      <c r="AV368" s="1062"/>
      <c r="AW368" s="1067" t="s">
        <v>918</v>
      </c>
      <c r="AX368" s="1067"/>
      <c r="AY368" s="1067"/>
      <c r="AZ368" s="1067"/>
      <c r="BA368" s="1067"/>
      <c r="BB368" s="1067"/>
      <c r="BC368" s="1067"/>
      <c r="BD368" s="1067"/>
      <c r="BE368" s="1067"/>
      <c r="BF368" s="1067"/>
      <c r="BG368" s="1067"/>
      <c r="BH368" s="1067"/>
      <c r="BI368" s="1067"/>
      <c r="BJ368" s="1067"/>
      <c r="BK368" s="1067"/>
      <c r="BL368" s="1067"/>
      <c r="BM368" s="1067"/>
      <c r="BN368" s="1067"/>
      <c r="BO368" s="1067"/>
      <c r="BP368" s="1067"/>
      <c r="BQ368" s="1067"/>
      <c r="BR368" s="1067"/>
      <c r="BS368" s="1067"/>
      <c r="BT368" s="1067"/>
      <c r="BU368" s="1067"/>
      <c r="BV368" s="1067"/>
      <c r="BW368" s="1067"/>
      <c r="BX368" s="1067"/>
    </row>
    <row r="369" spans="1:76" ht="12.75" hidden="1" customHeight="1" outlineLevel="1">
      <c r="A369" s="171"/>
      <c r="B369" s="1"/>
      <c r="C369" s="83" t="str">
        <f>+'Remuneración Asalariados'!C5</f>
        <v>RA</v>
      </c>
      <c r="D369" s="399" t="str">
        <f>+'Remuneración Asalariados'!C4</f>
        <v>Remuneración de asalariados</v>
      </c>
      <c r="E369" s="207" t="s">
        <v>1</v>
      </c>
      <c r="F369" s="207" t="s">
        <v>2</v>
      </c>
      <c r="G369" s="201"/>
      <c r="H369" s="178"/>
      <c r="I369" s="178"/>
      <c r="J369" s="178"/>
      <c r="K369" s="178"/>
      <c r="L369" s="178"/>
      <c r="M369" s="178"/>
      <c r="N369" s="178"/>
      <c r="O369" s="178"/>
      <c r="P369" s="178"/>
      <c r="Q369" s="178"/>
      <c r="R369" s="1061" t="s">
        <v>46</v>
      </c>
      <c r="S369" s="1061"/>
      <c r="T369" s="1061"/>
      <c r="U369" s="1061"/>
      <c r="V369" s="1061"/>
      <c r="W369" s="1061"/>
      <c r="X369" s="1061"/>
      <c r="Y369" s="1061"/>
      <c r="Z369" s="1061"/>
      <c r="AA369" s="1061"/>
      <c r="AB369" s="1061"/>
      <c r="AC369" s="1061"/>
      <c r="AD369" s="1061"/>
      <c r="AE369" s="1061"/>
      <c r="AF369" s="1061"/>
      <c r="AG369" s="1061"/>
      <c r="AH369" s="1062" t="s">
        <v>47</v>
      </c>
      <c r="AI369" s="1062"/>
      <c r="AJ369" s="1062"/>
      <c r="AK369" s="1062"/>
      <c r="AL369" s="1062"/>
      <c r="AM369" s="1062"/>
      <c r="AN369" s="1062"/>
      <c r="AO369" s="1062"/>
      <c r="AP369" s="1062"/>
      <c r="AQ369" s="1062"/>
      <c r="AR369" s="1062"/>
      <c r="AS369" s="1062"/>
      <c r="AT369" s="1062"/>
      <c r="AU369" s="1062"/>
      <c r="AV369" s="1062"/>
      <c r="AW369" s="1067" t="s">
        <v>918</v>
      </c>
      <c r="AX369" s="1067"/>
      <c r="AY369" s="1067"/>
      <c r="AZ369" s="1067"/>
      <c r="BA369" s="1067"/>
      <c r="BB369" s="1067"/>
      <c r="BC369" s="1067"/>
      <c r="BD369" s="1067"/>
      <c r="BE369" s="1067"/>
      <c r="BF369" s="1067"/>
      <c r="BG369" s="1067"/>
      <c r="BH369" s="1067"/>
      <c r="BI369" s="1067"/>
      <c r="BJ369" s="1067"/>
      <c r="BK369" s="1067"/>
      <c r="BL369" s="1067"/>
      <c r="BM369" s="1067"/>
      <c r="BN369" s="1067"/>
      <c r="BO369" s="1067"/>
      <c r="BP369" s="1067"/>
      <c r="BQ369" s="1067"/>
      <c r="BR369" s="1067"/>
      <c r="BS369" s="1067"/>
      <c r="BT369" s="1067"/>
      <c r="BU369" s="1067"/>
      <c r="BV369" s="1067"/>
      <c r="BW369" s="1067"/>
      <c r="BX369" s="1067"/>
    </row>
    <row r="370" spans="1:76" ht="12.75" hidden="1" customHeight="1" outlineLevel="1">
      <c r="A370" s="171"/>
      <c r="B370" s="1"/>
      <c r="C370" s="83" t="str">
        <f>+'Remuneración Asalariados'!D5</f>
        <v>RA.AGR</v>
      </c>
      <c r="D370" s="399" t="str">
        <f>+'Remuneración Asalariados'!D4</f>
        <v xml:space="preserve">Remuneración de asalariados en Agricultura, ganadería, selvicultura y pesca </v>
      </c>
      <c r="E370" s="207" t="s">
        <v>1</v>
      </c>
      <c r="F370" s="207" t="s">
        <v>2</v>
      </c>
      <c r="G370" s="201"/>
      <c r="H370" s="178"/>
      <c r="I370" s="178"/>
      <c r="J370" s="178"/>
      <c r="K370" s="178"/>
      <c r="L370" s="178"/>
      <c r="M370" s="178"/>
      <c r="N370" s="178"/>
      <c r="O370" s="178"/>
      <c r="P370" s="178"/>
      <c r="Q370" s="178"/>
      <c r="R370" s="1061" t="s">
        <v>46</v>
      </c>
      <c r="S370" s="1061"/>
      <c r="T370" s="1061"/>
      <c r="U370" s="1061"/>
      <c r="V370" s="1061"/>
      <c r="W370" s="1061"/>
      <c r="X370" s="1061"/>
      <c r="Y370" s="1061"/>
      <c r="Z370" s="1061"/>
      <c r="AA370" s="1061"/>
      <c r="AB370" s="1061"/>
      <c r="AC370" s="1061"/>
      <c r="AD370" s="1061"/>
      <c r="AE370" s="1061"/>
      <c r="AF370" s="1061"/>
      <c r="AG370" s="1061"/>
      <c r="AH370" s="1062" t="s">
        <v>47</v>
      </c>
      <c r="AI370" s="1062"/>
      <c r="AJ370" s="1062"/>
      <c r="AK370" s="1062"/>
      <c r="AL370" s="1062"/>
      <c r="AM370" s="1062"/>
      <c r="AN370" s="1062"/>
      <c r="AO370" s="1062"/>
      <c r="AP370" s="1062"/>
      <c r="AQ370" s="1062"/>
      <c r="AR370" s="1062"/>
      <c r="AS370" s="1062"/>
      <c r="AT370" s="1062"/>
      <c r="AU370" s="1062"/>
      <c r="AV370" s="1062"/>
      <c r="AW370" s="1067" t="s">
        <v>918</v>
      </c>
      <c r="AX370" s="1067"/>
      <c r="AY370" s="1067"/>
      <c r="AZ370" s="1067"/>
      <c r="BA370" s="1067"/>
      <c r="BB370" s="1067"/>
      <c r="BC370" s="1067"/>
      <c r="BD370" s="1067"/>
      <c r="BE370" s="1067"/>
      <c r="BF370" s="1067"/>
      <c r="BG370" s="1067"/>
      <c r="BH370" s="1067"/>
      <c r="BI370" s="1067"/>
      <c r="BJ370" s="1067"/>
      <c r="BK370" s="1067"/>
      <c r="BL370" s="1067"/>
      <c r="BM370" s="1067"/>
      <c r="BN370" s="1067"/>
      <c r="BO370" s="1067"/>
      <c r="BP370" s="1067"/>
      <c r="BQ370" s="1067"/>
      <c r="BR370" s="1067"/>
      <c r="BS370" s="1067"/>
      <c r="BT370" s="1067"/>
      <c r="BU370" s="1067"/>
      <c r="BV370" s="1067"/>
      <c r="BW370" s="1067"/>
      <c r="BX370" s="1067"/>
    </row>
    <row r="371" spans="1:76" ht="12.75" hidden="1" customHeight="1" outlineLevel="1">
      <c r="A371" s="171"/>
      <c r="B371" s="1"/>
      <c r="C371" s="495" t="str">
        <f>+'Remuneración Asalariados'!E5</f>
        <v>RA.IND</v>
      </c>
      <c r="D371" s="495" t="str">
        <f>+'Remuneración Asalariados'!E4</f>
        <v xml:space="preserve">Remuneración de asalariados en industria </v>
      </c>
      <c r="E371" s="207" t="s">
        <v>1</v>
      </c>
      <c r="F371" s="207" t="s">
        <v>2</v>
      </c>
      <c r="G371" s="201"/>
      <c r="H371" s="178"/>
      <c r="I371" s="178"/>
      <c r="J371" s="178"/>
      <c r="K371" s="178"/>
      <c r="L371" s="178"/>
      <c r="M371" s="178"/>
      <c r="N371" s="178"/>
      <c r="O371" s="178"/>
      <c r="P371" s="178"/>
      <c r="Q371" s="178"/>
      <c r="R371" s="1061" t="s">
        <v>46</v>
      </c>
      <c r="S371" s="1061"/>
      <c r="T371" s="1061"/>
      <c r="U371" s="1061"/>
      <c r="V371" s="1061"/>
      <c r="W371" s="1061"/>
      <c r="X371" s="1061"/>
      <c r="Y371" s="1061"/>
      <c r="Z371" s="1061"/>
      <c r="AA371" s="1061"/>
      <c r="AB371" s="1061"/>
      <c r="AC371" s="1061"/>
      <c r="AD371" s="1061"/>
      <c r="AE371" s="1061"/>
      <c r="AF371" s="1061"/>
      <c r="AG371" s="1061"/>
      <c r="AH371" s="1062" t="s">
        <v>47</v>
      </c>
      <c r="AI371" s="1062"/>
      <c r="AJ371" s="1062"/>
      <c r="AK371" s="1062"/>
      <c r="AL371" s="1062"/>
      <c r="AM371" s="1062"/>
      <c r="AN371" s="1062"/>
      <c r="AO371" s="1062"/>
      <c r="AP371" s="1062"/>
      <c r="AQ371" s="1062"/>
      <c r="AR371" s="1062"/>
      <c r="AS371" s="1062"/>
      <c r="AT371" s="1062"/>
      <c r="AU371" s="1062"/>
      <c r="AV371" s="1062"/>
      <c r="AW371" s="1067" t="s">
        <v>918</v>
      </c>
      <c r="AX371" s="1067"/>
      <c r="AY371" s="1067"/>
      <c r="AZ371" s="1067"/>
      <c r="BA371" s="1067"/>
      <c r="BB371" s="1067"/>
      <c r="BC371" s="1067"/>
      <c r="BD371" s="1067"/>
      <c r="BE371" s="1067"/>
      <c r="BF371" s="1067"/>
      <c r="BG371" s="1067"/>
      <c r="BH371" s="1067"/>
      <c r="BI371" s="1067"/>
      <c r="BJ371" s="1067"/>
      <c r="BK371" s="1067"/>
      <c r="BL371" s="1067"/>
      <c r="BM371" s="1067"/>
      <c r="BN371" s="1067"/>
      <c r="BO371" s="1067"/>
      <c r="BP371" s="1067"/>
      <c r="BQ371" s="1067"/>
      <c r="BR371" s="1067"/>
      <c r="BS371" s="1067"/>
      <c r="BT371" s="1067"/>
      <c r="BU371" s="1067"/>
      <c r="BV371" s="1067"/>
      <c r="BW371" s="1067"/>
      <c r="BX371" s="1067"/>
    </row>
    <row r="372" spans="1:76" ht="12.75" hidden="1" customHeight="1" outlineLevel="1">
      <c r="A372" s="171"/>
      <c r="B372" s="1"/>
      <c r="C372" s="83" t="str">
        <f>+'Remuneración Asalariados'!F5</f>
        <v>RA.ENE</v>
      </c>
      <c r="D372" s="399" t="str">
        <f>+'Remuneración Asalariados'!F4</f>
        <v xml:space="preserve">Remuneración de asalariados en industria energética </v>
      </c>
      <c r="E372" s="207" t="s">
        <v>1</v>
      </c>
      <c r="F372" s="207" t="s">
        <v>2</v>
      </c>
      <c r="G372" s="201"/>
      <c r="H372" s="178"/>
      <c r="I372" s="178"/>
      <c r="J372" s="178"/>
      <c r="K372" s="178"/>
      <c r="L372" s="178"/>
      <c r="M372" s="178"/>
      <c r="N372" s="178"/>
      <c r="O372" s="178"/>
      <c r="P372" s="178"/>
      <c r="Q372" s="178"/>
      <c r="R372" s="1061" t="s">
        <v>46</v>
      </c>
      <c r="S372" s="1061"/>
      <c r="T372" s="1061"/>
      <c r="U372" s="1061"/>
      <c r="V372" s="1061"/>
      <c r="W372" s="1061"/>
      <c r="X372" s="1061"/>
      <c r="Y372" s="1061"/>
      <c r="Z372" s="1061"/>
      <c r="AA372" s="1061"/>
      <c r="AB372" s="1061"/>
      <c r="AC372" s="1061"/>
      <c r="AD372" s="1061"/>
      <c r="AE372" s="1061"/>
      <c r="AF372" s="1061"/>
      <c r="AG372" s="1061"/>
      <c r="AH372" s="1062" t="s">
        <v>47</v>
      </c>
      <c r="AI372" s="1062"/>
      <c r="AJ372" s="1062"/>
      <c r="AK372" s="1062"/>
      <c r="AL372" s="1062"/>
      <c r="AM372" s="1062"/>
      <c r="AN372" s="1062"/>
      <c r="AO372" s="1062"/>
      <c r="AP372" s="1062"/>
      <c r="AQ372" s="1062"/>
      <c r="AR372" s="1062"/>
      <c r="AS372" s="1062"/>
      <c r="AT372" s="1062"/>
      <c r="AU372" s="1062"/>
      <c r="AV372" s="1062"/>
      <c r="AW372" s="1067" t="s">
        <v>918</v>
      </c>
      <c r="AX372" s="1067"/>
      <c r="AY372" s="1067"/>
      <c r="AZ372" s="1067"/>
      <c r="BA372" s="1067"/>
      <c r="BB372" s="1067"/>
      <c r="BC372" s="1067"/>
      <c r="BD372" s="1067"/>
      <c r="BE372" s="1067"/>
      <c r="BF372" s="1067"/>
      <c r="BG372" s="1067"/>
      <c r="BH372" s="1067"/>
      <c r="BI372" s="1067"/>
      <c r="BJ372" s="1067"/>
      <c r="BK372" s="1067"/>
      <c r="BL372" s="1067"/>
      <c r="BM372" s="1067"/>
      <c r="BN372" s="1067"/>
      <c r="BO372" s="1067"/>
      <c r="BP372" s="1067"/>
      <c r="BQ372" s="1067"/>
      <c r="BR372" s="1067"/>
      <c r="BS372" s="1067"/>
      <c r="BT372" s="1067"/>
      <c r="BU372" s="1067"/>
      <c r="BV372" s="1067"/>
      <c r="BW372" s="1067"/>
      <c r="BX372" s="1067"/>
    </row>
    <row r="373" spans="1:76" ht="12.75" hidden="1" customHeight="1" outlineLevel="1">
      <c r="A373" s="171"/>
      <c r="B373" s="1"/>
      <c r="C373" s="83" t="str">
        <f>+'Remuneración Asalariados'!G5</f>
        <v>RA.MANUFACT</v>
      </c>
      <c r="D373" s="399" t="str">
        <f>+'Remuneración Asalariados'!G4</f>
        <v>Remuneración de asalariados en industria manufacturera</v>
      </c>
      <c r="E373" s="207" t="s">
        <v>1</v>
      </c>
      <c r="F373" s="207" t="s">
        <v>2</v>
      </c>
      <c r="G373" s="201"/>
      <c r="H373" s="178"/>
      <c r="I373" s="178"/>
      <c r="J373" s="178"/>
      <c r="K373" s="178"/>
      <c r="L373" s="178"/>
      <c r="M373" s="178"/>
      <c r="N373" s="178"/>
      <c r="O373" s="178"/>
      <c r="P373" s="178"/>
      <c r="Q373" s="178"/>
      <c r="R373" s="1061" t="s">
        <v>46</v>
      </c>
      <c r="S373" s="1061"/>
      <c r="T373" s="1061"/>
      <c r="U373" s="1061"/>
      <c r="V373" s="1061"/>
      <c r="W373" s="1061"/>
      <c r="X373" s="1061"/>
      <c r="Y373" s="1061"/>
      <c r="Z373" s="1061"/>
      <c r="AA373" s="1061"/>
      <c r="AB373" s="1061"/>
      <c r="AC373" s="1061"/>
      <c r="AD373" s="1061"/>
      <c r="AE373" s="1061"/>
      <c r="AF373" s="1061"/>
      <c r="AG373" s="1061"/>
      <c r="AH373" s="1062" t="s">
        <v>47</v>
      </c>
      <c r="AI373" s="1062"/>
      <c r="AJ373" s="1062"/>
      <c r="AK373" s="1062"/>
      <c r="AL373" s="1062"/>
      <c r="AM373" s="1062"/>
      <c r="AN373" s="1062"/>
      <c r="AO373" s="1062"/>
      <c r="AP373" s="1062"/>
      <c r="AQ373" s="1062"/>
      <c r="AR373" s="1062"/>
      <c r="AS373" s="1062"/>
      <c r="AT373" s="1062"/>
      <c r="AU373" s="1062"/>
      <c r="AV373" s="1062"/>
      <c r="AW373" s="1067" t="s">
        <v>918</v>
      </c>
      <c r="AX373" s="1067"/>
      <c r="AY373" s="1067"/>
      <c r="AZ373" s="1067"/>
      <c r="BA373" s="1067"/>
      <c r="BB373" s="1067"/>
      <c r="BC373" s="1067"/>
      <c r="BD373" s="1067"/>
      <c r="BE373" s="1067"/>
      <c r="BF373" s="1067"/>
      <c r="BG373" s="1067"/>
      <c r="BH373" s="1067"/>
      <c r="BI373" s="1067"/>
      <c r="BJ373" s="1067"/>
      <c r="BK373" s="1067"/>
      <c r="BL373" s="1067"/>
      <c r="BM373" s="1067"/>
      <c r="BN373" s="1067"/>
      <c r="BO373" s="1067"/>
      <c r="BP373" s="1067"/>
      <c r="BQ373" s="1067"/>
      <c r="BR373" s="1067"/>
      <c r="BS373" s="1067"/>
      <c r="BT373" s="1067"/>
      <c r="BU373" s="1067"/>
      <c r="BV373" s="1067"/>
      <c r="BW373" s="1067"/>
      <c r="BX373" s="1067"/>
    </row>
    <row r="374" spans="1:76" ht="12.75" hidden="1" customHeight="1" outlineLevel="1">
      <c r="A374" s="171"/>
      <c r="B374" s="1"/>
      <c r="C374" s="83" t="str">
        <f>+'Remuneración Asalariados'!H5</f>
        <v>RA.CONS</v>
      </c>
      <c r="D374" s="399" t="str">
        <f>+'Remuneración Asalariados'!H4</f>
        <v xml:space="preserve">Remuneración de asalariados en construcción </v>
      </c>
      <c r="E374" s="207" t="s">
        <v>1</v>
      </c>
      <c r="F374" s="207" t="s">
        <v>2</v>
      </c>
      <c r="G374" s="201"/>
      <c r="H374" s="178"/>
      <c r="I374" s="178"/>
      <c r="J374" s="178"/>
      <c r="K374" s="178"/>
      <c r="L374" s="178"/>
      <c r="M374" s="178"/>
      <c r="N374" s="178"/>
      <c r="O374" s="178"/>
      <c r="P374" s="178"/>
      <c r="Q374" s="178"/>
      <c r="R374" s="1061" t="s">
        <v>46</v>
      </c>
      <c r="S374" s="1061"/>
      <c r="T374" s="1061"/>
      <c r="U374" s="1061"/>
      <c r="V374" s="1061"/>
      <c r="W374" s="1061"/>
      <c r="X374" s="1061"/>
      <c r="Y374" s="1061"/>
      <c r="Z374" s="1061"/>
      <c r="AA374" s="1061"/>
      <c r="AB374" s="1061"/>
      <c r="AC374" s="1061"/>
      <c r="AD374" s="1061"/>
      <c r="AE374" s="1061"/>
      <c r="AF374" s="1061"/>
      <c r="AG374" s="1061"/>
      <c r="AH374" s="1062" t="s">
        <v>47</v>
      </c>
      <c r="AI374" s="1062"/>
      <c r="AJ374" s="1062"/>
      <c r="AK374" s="1062"/>
      <c r="AL374" s="1062"/>
      <c r="AM374" s="1062"/>
      <c r="AN374" s="1062"/>
      <c r="AO374" s="1062"/>
      <c r="AP374" s="1062"/>
      <c r="AQ374" s="1062"/>
      <c r="AR374" s="1062"/>
      <c r="AS374" s="1062"/>
      <c r="AT374" s="1062"/>
      <c r="AU374" s="1062"/>
      <c r="AV374" s="1062"/>
      <c r="AW374" s="1067" t="s">
        <v>918</v>
      </c>
      <c r="AX374" s="1067"/>
      <c r="AY374" s="1067"/>
      <c r="AZ374" s="1067"/>
      <c r="BA374" s="1067"/>
      <c r="BB374" s="1067"/>
      <c r="BC374" s="1067"/>
      <c r="BD374" s="1067"/>
      <c r="BE374" s="1067"/>
      <c r="BF374" s="1067"/>
      <c r="BG374" s="1067"/>
      <c r="BH374" s="1067"/>
      <c r="BI374" s="1067"/>
      <c r="BJ374" s="1067"/>
      <c r="BK374" s="1067"/>
      <c r="BL374" s="1067"/>
      <c r="BM374" s="1067"/>
      <c r="BN374" s="1067"/>
      <c r="BO374" s="1067"/>
      <c r="BP374" s="1067"/>
      <c r="BQ374" s="1067"/>
      <c r="BR374" s="1067"/>
      <c r="BS374" s="1067"/>
      <c r="BT374" s="1067"/>
      <c r="BU374" s="1067"/>
      <c r="BV374" s="1067"/>
      <c r="BW374" s="1067"/>
      <c r="BX374" s="1067"/>
    </row>
    <row r="375" spans="1:76" ht="12.75" hidden="1" customHeight="1" outlineLevel="1">
      <c r="A375" s="171"/>
      <c r="B375" s="1"/>
      <c r="C375" s="83" t="str">
        <f>+'Remuneración Asalariados'!I5</f>
        <v>RA.SV</v>
      </c>
      <c r="D375" s="399" t="str">
        <f>+'Remuneración Asalariados'!I4</f>
        <v xml:space="preserve">Remuneración de asalariados en servicios </v>
      </c>
      <c r="E375" s="207" t="s">
        <v>1</v>
      </c>
      <c r="F375" s="207" t="s">
        <v>2</v>
      </c>
      <c r="G375" s="201"/>
      <c r="H375" s="178"/>
      <c r="I375" s="178"/>
      <c r="J375" s="178"/>
      <c r="K375" s="178"/>
      <c r="L375" s="178"/>
      <c r="M375" s="178"/>
      <c r="N375" s="178"/>
      <c r="O375" s="178"/>
      <c r="P375" s="178"/>
      <c r="Q375" s="178"/>
      <c r="R375" s="1061" t="s">
        <v>46</v>
      </c>
      <c r="S375" s="1061"/>
      <c r="T375" s="1061"/>
      <c r="U375" s="1061"/>
      <c r="V375" s="1061"/>
      <c r="W375" s="1061"/>
      <c r="X375" s="1061"/>
      <c r="Y375" s="1061"/>
      <c r="Z375" s="1061"/>
      <c r="AA375" s="1061"/>
      <c r="AB375" s="1061"/>
      <c r="AC375" s="1061"/>
      <c r="AD375" s="1061"/>
      <c r="AE375" s="1061"/>
      <c r="AF375" s="1061"/>
      <c r="AG375" s="1061"/>
      <c r="AH375" s="1062" t="s">
        <v>47</v>
      </c>
      <c r="AI375" s="1062"/>
      <c r="AJ375" s="1062"/>
      <c r="AK375" s="1062"/>
      <c r="AL375" s="1062"/>
      <c r="AM375" s="1062"/>
      <c r="AN375" s="1062"/>
      <c r="AO375" s="1062"/>
      <c r="AP375" s="1062"/>
      <c r="AQ375" s="1062"/>
      <c r="AR375" s="1062"/>
      <c r="AS375" s="1062"/>
      <c r="AT375" s="1062"/>
      <c r="AU375" s="1062"/>
      <c r="AV375" s="1062"/>
      <c r="AW375" s="1067" t="s">
        <v>918</v>
      </c>
      <c r="AX375" s="1067"/>
      <c r="AY375" s="1067"/>
      <c r="AZ375" s="1067"/>
      <c r="BA375" s="1067"/>
      <c r="BB375" s="1067"/>
      <c r="BC375" s="1067"/>
      <c r="BD375" s="1067"/>
      <c r="BE375" s="1067"/>
      <c r="BF375" s="1067"/>
      <c r="BG375" s="1067"/>
      <c r="BH375" s="1067"/>
      <c r="BI375" s="1067"/>
      <c r="BJ375" s="1067"/>
      <c r="BK375" s="1067"/>
      <c r="BL375" s="1067"/>
      <c r="BM375" s="1067"/>
      <c r="BN375" s="1067"/>
      <c r="BO375" s="1067"/>
      <c r="BP375" s="1067"/>
      <c r="BQ375" s="1067"/>
      <c r="BR375" s="1067"/>
      <c r="BS375" s="1067"/>
      <c r="BT375" s="1067"/>
      <c r="BU375" s="1067"/>
      <c r="BV375" s="1067"/>
      <c r="BW375" s="1067"/>
      <c r="BX375" s="1067"/>
    </row>
    <row r="376" spans="1:76" ht="12.75" hidden="1" customHeight="1" outlineLevel="1">
      <c r="A376" s="171"/>
      <c r="B376" s="1"/>
      <c r="C376" s="83" t="str">
        <f>+'Remuneración Asalariados'!J5</f>
        <v>RA.SVDV</v>
      </c>
      <c r="D376" s="399" t="str">
        <f>+'Remuneración Asalariados'!J4</f>
        <v>Remuneración de asalariados en servicios destinados a la venta</v>
      </c>
      <c r="E376" s="207" t="s">
        <v>1</v>
      </c>
      <c r="F376" s="207" t="s">
        <v>2</v>
      </c>
      <c r="G376" s="201"/>
      <c r="H376" s="178"/>
      <c r="I376" s="178"/>
      <c r="J376" s="178"/>
      <c r="K376" s="178"/>
      <c r="L376" s="178"/>
      <c r="M376" s="178"/>
      <c r="N376" s="178"/>
      <c r="O376" s="178"/>
      <c r="P376" s="178"/>
      <c r="Q376" s="178"/>
      <c r="R376" s="1061" t="s">
        <v>46</v>
      </c>
      <c r="S376" s="1061"/>
      <c r="T376" s="1061"/>
      <c r="U376" s="1061"/>
      <c r="V376" s="1061"/>
      <c r="W376" s="1061"/>
      <c r="X376" s="1061"/>
      <c r="Y376" s="1061"/>
      <c r="Z376" s="1061"/>
      <c r="AA376" s="1061"/>
      <c r="AB376" s="1061"/>
      <c r="AC376" s="1061"/>
      <c r="AD376" s="1061"/>
      <c r="AE376" s="1061"/>
      <c r="AF376" s="1061"/>
      <c r="AG376" s="1061"/>
      <c r="AH376" s="1062" t="s">
        <v>47</v>
      </c>
      <c r="AI376" s="1062"/>
      <c r="AJ376" s="1062"/>
      <c r="AK376" s="1062"/>
      <c r="AL376" s="1062"/>
      <c r="AM376" s="1062"/>
      <c r="AN376" s="1062"/>
      <c r="AO376" s="1062"/>
      <c r="AP376" s="1062"/>
      <c r="AQ376" s="1062"/>
      <c r="AR376" s="1062"/>
      <c r="AS376" s="1062"/>
      <c r="AT376" s="1062"/>
      <c r="AU376" s="1062"/>
      <c r="AV376" s="1062"/>
      <c r="AW376" s="1067" t="s">
        <v>918</v>
      </c>
      <c r="AX376" s="1067"/>
      <c r="AY376" s="1067"/>
      <c r="AZ376" s="1067"/>
      <c r="BA376" s="1067"/>
      <c r="BB376" s="1067"/>
      <c r="BC376" s="1067"/>
      <c r="BD376" s="1067"/>
      <c r="BE376" s="1067"/>
      <c r="BF376" s="1067"/>
      <c r="BG376" s="1067"/>
      <c r="BH376" s="1067"/>
      <c r="BI376" s="1067"/>
      <c r="BJ376" s="1067"/>
      <c r="BK376" s="1067"/>
      <c r="BL376" s="1067"/>
      <c r="BM376" s="1067"/>
      <c r="BN376" s="1067"/>
      <c r="BO376" s="1067"/>
      <c r="BP376" s="1067"/>
      <c r="BQ376" s="1067"/>
      <c r="BR376" s="1067"/>
      <c r="BS376" s="1067"/>
      <c r="BT376" s="1067"/>
      <c r="BU376" s="1067"/>
      <c r="BV376" s="1067"/>
      <c r="BW376" s="1067"/>
      <c r="BX376" s="1067"/>
    </row>
    <row r="377" spans="1:76" ht="12.75" hidden="1" customHeight="1" outlineLevel="1">
      <c r="A377" s="171"/>
      <c r="B377" s="1"/>
      <c r="C377" s="83" t="str">
        <f>+'Remuneración Asalariados'!K5</f>
        <v>RA.SVNDV</v>
      </c>
      <c r="D377" s="399" t="str">
        <f>+'Remuneración Asalariados'!K4</f>
        <v>Remuneración de asalariados en servicios no destinados a la venta. Administración pública, educación y sanidad</v>
      </c>
      <c r="E377" s="207" t="s">
        <v>1</v>
      </c>
      <c r="F377" s="207" t="s">
        <v>2</v>
      </c>
      <c r="G377" s="201"/>
      <c r="H377" s="178"/>
      <c r="I377" s="178"/>
      <c r="J377" s="178"/>
      <c r="K377" s="178"/>
      <c r="L377" s="178"/>
      <c r="M377" s="178"/>
      <c r="N377" s="178"/>
      <c r="O377" s="178"/>
      <c r="P377" s="178"/>
      <c r="Q377" s="178"/>
      <c r="R377" s="1061" t="s">
        <v>46</v>
      </c>
      <c r="S377" s="1061"/>
      <c r="T377" s="1061"/>
      <c r="U377" s="1061"/>
      <c r="V377" s="1061"/>
      <c r="W377" s="1061"/>
      <c r="X377" s="1061"/>
      <c r="Y377" s="1061"/>
      <c r="Z377" s="1061"/>
      <c r="AA377" s="1061"/>
      <c r="AB377" s="1061"/>
      <c r="AC377" s="1061"/>
      <c r="AD377" s="1061"/>
      <c r="AE377" s="1061"/>
      <c r="AF377" s="1061"/>
      <c r="AG377" s="1061"/>
      <c r="AH377" s="1062" t="s">
        <v>47</v>
      </c>
      <c r="AI377" s="1062"/>
      <c r="AJ377" s="1062"/>
      <c r="AK377" s="1062"/>
      <c r="AL377" s="1062"/>
      <c r="AM377" s="1062"/>
      <c r="AN377" s="1062"/>
      <c r="AO377" s="1062"/>
      <c r="AP377" s="1062"/>
      <c r="AQ377" s="1062"/>
      <c r="AR377" s="1062"/>
      <c r="AS377" s="1062"/>
      <c r="AT377" s="1062"/>
      <c r="AU377" s="1062"/>
      <c r="AV377" s="1062"/>
      <c r="AW377" s="1067" t="s">
        <v>918</v>
      </c>
      <c r="AX377" s="1067"/>
      <c r="AY377" s="1067"/>
      <c r="AZ377" s="1067"/>
      <c r="BA377" s="1067"/>
      <c r="BB377" s="1067"/>
      <c r="BC377" s="1067"/>
      <c r="BD377" s="1067"/>
      <c r="BE377" s="1067"/>
      <c r="BF377" s="1067"/>
      <c r="BG377" s="1067"/>
      <c r="BH377" s="1067"/>
      <c r="BI377" s="1067"/>
      <c r="BJ377" s="1067"/>
      <c r="BK377" s="1067"/>
      <c r="BL377" s="1067"/>
      <c r="BM377" s="1067"/>
      <c r="BN377" s="1067"/>
      <c r="BO377" s="1067"/>
      <c r="BP377" s="1067"/>
      <c r="BQ377" s="1067"/>
      <c r="BR377" s="1067"/>
      <c r="BS377" s="1067"/>
      <c r="BT377" s="1067"/>
      <c r="BU377" s="1067"/>
      <c r="BV377" s="1067"/>
      <c r="BW377" s="1067"/>
      <c r="BX377" s="1067"/>
    </row>
    <row r="378" spans="1:76" ht="12.75" hidden="1" customHeight="1" outlineLevel="1">
      <c r="A378" s="171"/>
      <c r="B378" s="1"/>
      <c r="C378" s="83"/>
      <c r="D378" s="177"/>
      <c r="E378" s="207"/>
      <c r="F378" s="207"/>
      <c r="G378" s="202"/>
      <c r="H378" s="178"/>
      <c r="I378" s="178"/>
      <c r="J378" s="178"/>
      <c r="K378" s="178"/>
      <c r="L378" s="178"/>
      <c r="M378" s="178"/>
      <c r="N378" s="178"/>
      <c r="O378" s="178"/>
      <c r="P378" s="178"/>
      <c r="Q378" s="178"/>
      <c r="R378" s="178"/>
      <c r="S378" s="178"/>
      <c r="T378" s="178"/>
      <c r="U378" s="178"/>
      <c r="V378" s="178"/>
      <c r="W378" s="178"/>
      <c r="X378" s="178"/>
      <c r="Y378" s="178"/>
      <c r="Z378" s="178"/>
      <c r="AA378" s="178"/>
      <c r="AB378" s="178"/>
      <c r="AC378" s="178"/>
      <c r="AD378" s="178"/>
      <c r="AE378" s="178"/>
      <c r="AF378" s="178"/>
      <c r="AG378" s="178"/>
      <c r="AH378" s="178"/>
      <c r="AI378" s="178"/>
      <c r="AJ378" s="179"/>
      <c r="AK378" s="178"/>
      <c r="AL378" s="178"/>
      <c r="AM378" s="178"/>
      <c r="AN378" s="178"/>
      <c r="AO378" s="179"/>
      <c r="AP378" s="178"/>
      <c r="AQ378" s="178"/>
      <c r="AR378" s="178"/>
      <c r="AS378" s="178"/>
      <c r="AT378" s="179"/>
      <c r="AU378" s="178"/>
      <c r="AV378" s="178"/>
      <c r="AW378" s="178"/>
      <c r="AX378" s="178"/>
      <c r="AY378" s="179"/>
      <c r="AZ378" s="178"/>
      <c r="BA378" s="178"/>
      <c r="BB378" s="178"/>
      <c r="BC378" s="178"/>
      <c r="BD378" s="179"/>
      <c r="BE378" s="178"/>
      <c r="BF378" s="178"/>
      <c r="BG378" s="178"/>
      <c r="BH378" s="178"/>
      <c r="BI378" s="178"/>
    </row>
    <row r="379" spans="1:76" ht="12.75" customHeight="1" collapsed="1">
      <c r="A379" s="3"/>
      <c r="B379" s="1"/>
      <c r="C379" s="182"/>
      <c r="D379" s="183"/>
      <c r="E379" s="172"/>
      <c r="F379" s="172"/>
      <c r="G379" s="194"/>
      <c r="H379" s="185"/>
      <c r="I379" s="185"/>
      <c r="J379" s="185"/>
      <c r="K379" s="185"/>
      <c r="L379" s="185"/>
      <c r="M379" s="185"/>
      <c r="N379" s="185"/>
      <c r="O379" s="185"/>
      <c r="P379" s="185"/>
      <c r="Q379" s="185"/>
      <c r="R379" s="185"/>
      <c r="S379" s="185"/>
      <c r="T379" s="185"/>
      <c r="U379" s="185"/>
      <c r="V379" s="185"/>
      <c r="W379" s="185"/>
      <c r="X379" s="185"/>
      <c r="Y379" s="185"/>
      <c r="Z379" s="185"/>
      <c r="AA379" s="185"/>
      <c r="AB379" s="185"/>
      <c r="AC379" s="185"/>
      <c r="AD379" s="185"/>
      <c r="AE379" s="185"/>
      <c r="AF379" s="185"/>
      <c r="AG379" s="185"/>
      <c r="AH379" s="185"/>
      <c r="AI379" s="185"/>
      <c r="AJ379" s="185"/>
      <c r="AK379" s="185"/>
      <c r="AL379" s="185"/>
      <c r="AM379" s="185"/>
      <c r="AN379" s="185"/>
      <c r="AO379" s="185"/>
      <c r="AP379" s="185"/>
      <c r="AQ379" s="185"/>
      <c r="AR379" s="185"/>
      <c r="AS379" s="185"/>
      <c r="AT379" s="185"/>
      <c r="AU379" s="185"/>
      <c r="AV379" s="185"/>
      <c r="AW379" s="185"/>
      <c r="AX379" s="185"/>
      <c r="AY379" s="185"/>
      <c r="AZ379" s="185"/>
      <c r="BA379" s="185"/>
      <c r="BB379" s="185"/>
      <c r="BC379" s="185"/>
      <c r="BD379" s="185"/>
      <c r="BE379" s="185"/>
      <c r="BF379" s="185"/>
      <c r="BG379" s="185"/>
      <c r="BH379" s="185"/>
      <c r="BI379" s="185"/>
    </row>
    <row r="380" spans="1:76" ht="12.75" customHeight="1">
      <c r="A380" s="170" t="s">
        <v>219</v>
      </c>
      <c r="B380" s="459" t="str">
        <f>+'Remuneración Asalariados'!M1</f>
        <v>CUADRO 29:    SALARIO MEDIO por Ramas de Actividad (Remuneración de Asalariados/Asalariados)</v>
      </c>
      <c r="C380" s="426"/>
      <c r="D380" s="460"/>
      <c r="E380" s="460"/>
      <c r="F380" s="425"/>
      <c r="G380" s="425"/>
      <c r="H380" s="1064"/>
      <c r="I380" s="1065"/>
      <c r="J380" s="1065"/>
      <c r="K380" s="1065"/>
      <c r="L380" s="1065"/>
      <c r="M380" s="1065"/>
      <c r="N380" s="1065"/>
      <c r="O380" s="1065"/>
      <c r="P380" s="1065"/>
      <c r="Q380" s="1065"/>
      <c r="R380" s="1065"/>
      <c r="S380" s="1065"/>
      <c r="T380" s="1065"/>
      <c r="U380" s="1065"/>
      <c r="V380" s="1065"/>
      <c r="W380" s="1065"/>
      <c r="X380" s="1065"/>
      <c r="Y380" s="1065"/>
      <c r="Z380" s="1065"/>
      <c r="AA380" s="1065"/>
      <c r="AB380" s="1065"/>
      <c r="AC380" s="1065"/>
      <c r="AD380" s="1065"/>
      <c r="AE380" s="1065"/>
      <c r="AF380" s="1065"/>
      <c r="AG380" s="1065"/>
      <c r="AH380" s="1065"/>
      <c r="AI380" s="1065"/>
      <c r="AJ380" s="1065"/>
      <c r="AK380" s="1065"/>
      <c r="AL380" s="1065"/>
      <c r="AM380" s="1065"/>
      <c r="AN380" s="1065"/>
      <c r="AO380" s="1065"/>
      <c r="AP380" s="1065"/>
      <c r="AQ380" s="1065"/>
      <c r="AR380" s="1065"/>
      <c r="AS380" s="1065"/>
      <c r="AT380" s="1065"/>
      <c r="AU380" s="1065"/>
      <c r="AV380" s="1065"/>
      <c r="AW380" s="1065"/>
      <c r="AX380" s="1065"/>
      <c r="AY380" s="1065"/>
      <c r="AZ380" s="1065"/>
      <c r="BA380" s="1065"/>
      <c r="BB380" s="1065"/>
      <c r="BC380" s="1065"/>
      <c r="BD380" s="1065"/>
      <c r="BE380" s="1065"/>
      <c r="BF380" s="1065"/>
      <c r="BG380" s="1065"/>
      <c r="BH380" s="1065"/>
      <c r="BI380" s="1065"/>
      <c r="BJ380" s="1065"/>
      <c r="BK380" s="1065"/>
      <c r="BL380" s="1065"/>
      <c r="BM380" s="1065"/>
      <c r="BN380" s="1065"/>
      <c r="BO380" s="1065"/>
      <c r="BP380" s="1065"/>
      <c r="BQ380" s="1065"/>
      <c r="BR380" s="1065"/>
      <c r="BS380" s="1065"/>
      <c r="BT380" s="1065"/>
      <c r="BU380" s="1065"/>
      <c r="BV380" s="1065"/>
      <c r="BW380" s="1065"/>
      <c r="BX380" s="1065"/>
    </row>
    <row r="381" spans="1:76" ht="12.75" hidden="1" customHeight="1" outlineLevel="1">
      <c r="A381" s="171"/>
      <c r="B381" s="1"/>
      <c r="C381" s="182"/>
      <c r="D381" s="172"/>
      <c r="E381" s="172"/>
      <c r="F381" s="221"/>
      <c r="G381" s="174"/>
      <c r="H381" s="185"/>
      <c r="I381" s="185"/>
      <c r="J381" s="185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  <c r="V381" s="185"/>
      <c r="W381" s="185"/>
      <c r="X381" s="185"/>
      <c r="Y381" s="185"/>
      <c r="Z381" s="185"/>
      <c r="AA381" s="185"/>
      <c r="AB381" s="185"/>
      <c r="AC381" s="185"/>
      <c r="AD381" s="185"/>
      <c r="AE381" s="185"/>
      <c r="AF381" s="185"/>
      <c r="AG381" s="185"/>
      <c r="AH381" s="185"/>
      <c r="AI381" s="185"/>
      <c r="AJ381" s="185"/>
      <c r="AK381" s="185"/>
      <c r="AL381" s="185"/>
      <c r="AM381" s="185"/>
      <c r="AN381" s="185"/>
      <c r="AO381" s="185"/>
      <c r="AP381" s="185"/>
      <c r="AQ381" s="185"/>
      <c r="AR381" s="185"/>
      <c r="AS381" s="185"/>
      <c r="AT381" s="185"/>
      <c r="AU381" s="185"/>
      <c r="AV381" s="185"/>
      <c r="AW381" s="185"/>
      <c r="AX381" s="185"/>
      <c r="AY381" s="185"/>
      <c r="AZ381" s="185"/>
      <c r="BA381" s="185"/>
      <c r="BB381" s="185"/>
      <c r="BC381" s="185"/>
      <c r="BD381" s="185"/>
      <c r="BE381" s="185"/>
      <c r="BF381" s="185"/>
      <c r="BG381" s="185"/>
      <c r="BH381" s="185"/>
      <c r="BI381" s="185"/>
    </row>
    <row r="382" spans="1:76" ht="12.75" hidden="1" customHeight="1" outlineLevel="1">
      <c r="A382" s="171"/>
      <c r="B382" s="1"/>
      <c r="C382" s="461" t="str">
        <f>+'Remuneración Asalariados'!M5</f>
        <v xml:space="preserve">Salario Medio (SM) </v>
      </c>
      <c r="D382" s="461" t="str">
        <f>+'Remuneración Asalariados'!M4</f>
        <v>SM = Renumeración de asalariados / Asalariados</v>
      </c>
      <c r="E382" s="207" t="s">
        <v>1</v>
      </c>
      <c r="F382" s="207" t="s">
        <v>2</v>
      </c>
      <c r="G382" s="201"/>
      <c r="H382" s="178"/>
      <c r="I382" s="1067" t="s">
        <v>581</v>
      </c>
      <c r="J382" s="1067"/>
      <c r="K382" s="1067"/>
      <c r="L382" s="1067"/>
      <c r="M382" s="1067"/>
      <c r="N382" s="1067"/>
      <c r="O382" s="1067"/>
      <c r="P382" s="1067"/>
      <c r="Q382" s="1067"/>
      <c r="R382" s="1067"/>
      <c r="S382" s="1067"/>
      <c r="T382" s="1067"/>
      <c r="U382" s="1067"/>
      <c r="V382" s="1067"/>
      <c r="W382" s="1067"/>
      <c r="X382" s="1067"/>
      <c r="Y382" s="1067"/>
      <c r="Z382" s="1067"/>
      <c r="AA382" s="1067"/>
      <c r="AB382" s="1067"/>
      <c r="AC382" s="1067"/>
      <c r="AD382" s="1067"/>
      <c r="AE382" s="1067"/>
      <c r="AF382" s="1067"/>
      <c r="AG382" s="1067"/>
      <c r="AH382" s="1066" t="s">
        <v>582</v>
      </c>
      <c r="AI382" s="1066"/>
      <c r="AJ382" s="1066"/>
      <c r="AK382" s="1066"/>
      <c r="AL382" s="1066"/>
      <c r="AM382" s="1066"/>
      <c r="AN382" s="1066"/>
      <c r="AO382" s="1066"/>
      <c r="AP382" s="1066"/>
      <c r="AQ382" s="1066"/>
      <c r="AR382" s="1066"/>
      <c r="AS382" s="1066"/>
      <c r="AT382" s="1066"/>
      <c r="AU382" s="1066"/>
      <c r="AV382" s="1066"/>
      <c r="AW382" s="1067" t="s">
        <v>918</v>
      </c>
      <c r="AX382" s="1067"/>
      <c r="AY382" s="1067"/>
      <c r="AZ382" s="1067"/>
      <c r="BA382" s="1067"/>
      <c r="BB382" s="1067"/>
      <c r="BC382" s="1067"/>
      <c r="BD382" s="1067"/>
      <c r="BE382" s="1067"/>
      <c r="BF382" s="1067"/>
      <c r="BG382" s="1067"/>
      <c r="BH382" s="1067"/>
      <c r="BI382" s="1067"/>
      <c r="BJ382" s="1067"/>
      <c r="BK382" s="1067"/>
      <c r="BL382" s="1067"/>
      <c r="BM382" s="1067"/>
      <c r="BN382" s="1067"/>
      <c r="BO382" s="1067"/>
      <c r="BP382" s="1067"/>
      <c r="BQ382" s="1067"/>
      <c r="BR382" s="1067"/>
      <c r="BS382" s="1067"/>
      <c r="BT382" s="1067"/>
      <c r="BU382" s="1067"/>
      <c r="BV382" s="1067"/>
      <c r="BW382" s="1067"/>
      <c r="BX382" s="1067"/>
    </row>
    <row r="383" spans="1:76" ht="12.75" hidden="1" customHeight="1" outlineLevel="1">
      <c r="A383" s="171"/>
      <c r="B383" s="1"/>
      <c r="C383" s="461" t="str">
        <f>+'Remuneración Asalariados'!N5</f>
        <v>SM.AGR</v>
      </c>
      <c r="D383" s="461" t="str">
        <f>+'Remuneración Asalariados'!N4</f>
        <v xml:space="preserve">SM en Agricultura, ganadería, selvicultura y pesca </v>
      </c>
      <c r="E383" s="207" t="s">
        <v>1</v>
      </c>
      <c r="F383" s="207" t="s">
        <v>2</v>
      </c>
      <c r="G383" s="201"/>
      <c r="H383" s="178"/>
      <c r="I383" s="178"/>
      <c r="J383" s="178"/>
      <c r="K383" s="178"/>
      <c r="L383" s="178"/>
      <c r="M383" s="178"/>
      <c r="N383" s="178"/>
      <c r="O383" s="178"/>
      <c r="P383" s="178"/>
      <c r="Q383" s="179"/>
      <c r="R383" s="1073" t="s">
        <v>252</v>
      </c>
      <c r="S383" s="1073"/>
      <c r="T383" s="1073"/>
      <c r="U383" s="1073"/>
      <c r="V383" s="1073"/>
      <c r="W383" s="1073"/>
      <c r="X383" s="1073"/>
      <c r="Y383" s="1073"/>
      <c r="Z383" s="1073"/>
      <c r="AA383" s="1073"/>
      <c r="AB383" s="1073"/>
      <c r="AC383" s="1073"/>
      <c r="AD383" s="1073"/>
      <c r="AE383" s="1073"/>
      <c r="AF383" s="1073"/>
      <c r="AG383" s="1073"/>
      <c r="AH383" s="1066" t="s">
        <v>582</v>
      </c>
      <c r="AI383" s="1066"/>
      <c r="AJ383" s="1066"/>
      <c r="AK383" s="1066"/>
      <c r="AL383" s="1066"/>
      <c r="AM383" s="1066"/>
      <c r="AN383" s="1066"/>
      <c r="AO383" s="1066"/>
      <c r="AP383" s="1066"/>
      <c r="AQ383" s="1066"/>
      <c r="AR383" s="1066"/>
      <c r="AS383" s="1066"/>
      <c r="AT383" s="1066"/>
      <c r="AU383" s="1066"/>
      <c r="AV383" s="1066"/>
      <c r="AW383" s="1067" t="s">
        <v>918</v>
      </c>
      <c r="AX383" s="1067"/>
      <c r="AY383" s="1067"/>
      <c r="AZ383" s="1067"/>
      <c r="BA383" s="1067"/>
      <c r="BB383" s="1067"/>
      <c r="BC383" s="1067"/>
      <c r="BD383" s="1067"/>
      <c r="BE383" s="1067"/>
      <c r="BF383" s="1067"/>
      <c r="BG383" s="1067"/>
      <c r="BH383" s="1067"/>
      <c r="BI383" s="1067"/>
      <c r="BJ383" s="1067"/>
      <c r="BK383" s="1067"/>
      <c r="BL383" s="1067"/>
      <c r="BM383" s="1067"/>
      <c r="BN383" s="1067"/>
      <c r="BO383" s="1067"/>
      <c r="BP383" s="1067"/>
      <c r="BQ383" s="1067"/>
      <c r="BR383" s="1067"/>
      <c r="BS383" s="1067"/>
      <c r="BT383" s="1067"/>
      <c r="BU383" s="1067"/>
      <c r="BV383" s="1067"/>
      <c r="BW383" s="1067"/>
      <c r="BX383" s="1067"/>
    </row>
    <row r="384" spans="1:76" ht="12.75" hidden="1" customHeight="1" outlineLevel="1">
      <c r="A384" s="171"/>
      <c r="B384" s="1"/>
      <c r="C384" s="461" t="str">
        <f>+'Remuneración Asalariados'!O5</f>
        <v>SM.IND</v>
      </c>
      <c r="D384" s="461" t="str">
        <f>+'Remuneración Asalariados'!O4</f>
        <v xml:space="preserve">SM en industria </v>
      </c>
      <c r="E384" s="207" t="s">
        <v>1</v>
      </c>
      <c r="F384" s="207" t="s">
        <v>2</v>
      </c>
      <c r="G384" s="201"/>
      <c r="H384" s="178"/>
      <c r="I384" s="178"/>
      <c r="J384" s="178"/>
      <c r="K384" s="178"/>
      <c r="L384" s="178"/>
      <c r="M384" s="178"/>
      <c r="N384" s="178"/>
      <c r="O384" s="178"/>
      <c r="P384" s="178"/>
      <c r="Q384" s="179"/>
      <c r="R384" s="1073" t="s">
        <v>251</v>
      </c>
      <c r="S384" s="1073"/>
      <c r="T384" s="1073"/>
      <c r="U384" s="1073"/>
      <c r="V384" s="1073"/>
      <c r="W384" s="1073"/>
      <c r="X384" s="1073"/>
      <c r="Y384" s="1073"/>
      <c r="Z384" s="1073"/>
      <c r="AA384" s="1073"/>
      <c r="AB384" s="1073"/>
      <c r="AC384" s="1073"/>
      <c r="AD384" s="1073"/>
      <c r="AE384" s="1073"/>
      <c r="AF384" s="1073"/>
      <c r="AG384" s="1073"/>
      <c r="AH384" s="1066" t="s">
        <v>582</v>
      </c>
      <c r="AI384" s="1066"/>
      <c r="AJ384" s="1066"/>
      <c r="AK384" s="1066"/>
      <c r="AL384" s="1066"/>
      <c r="AM384" s="1066"/>
      <c r="AN384" s="1066"/>
      <c r="AO384" s="1066"/>
      <c r="AP384" s="1066"/>
      <c r="AQ384" s="1066"/>
      <c r="AR384" s="1066"/>
      <c r="AS384" s="1066"/>
      <c r="AT384" s="1066"/>
      <c r="AU384" s="1066"/>
      <c r="AV384" s="1066"/>
      <c r="AW384" s="1067" t="s">
        <v>918</v>
      </c>
      <c r="AX384" s="1067"/>
      <c r="AY384" s="1067"/>
      <c r="AZ384" s="1067"/>
      <c r="BA384" s="1067"/>
      <c r="BB384" s="1067"/>
      <c r="BC384" s="1067"/>
      <c r="BD384" s="1067"/>
      <c r="BE384" s="1067"/>
      <c r="BF384" s="1067"/>
      <c r="BG384" s="1067"/>
      <c r="BH384" s="1067"/>
      <c r="BI384" s="1067"/>
      <c r="BJ384" s="1067"/>
      <c r="BK384" s="1067"/>
      <c r="BL384" s="1067"/>
      <c r="BM384" s="1067"/>
      <c r="BN384" s="1067"/>
      <c r="BO384" s="1067"/>
      <c r="BP384" s="1067"/>
      <c r="BQ384" s="1067"/>
      <c r="BR384" s="1067"/>
      <c r="BS384" s="1067"/>
      <c r="BT384" s="1067"/>
      <c r="BU384" s="1067"/>
      <c r="BV384" s="1067"/>
      <c r="BW384" s="1067"/>
      <c r="BX384" s="1067"/>
    </row>
    <row r="385" spans="1:76" ht="12.75" hidden="1" customHeight="1" outlineLevel="1">
      <c r="A385" s="171"/>
      <c r="B385" s="1"/>
      <c r="C385" s="461" t="str">
        <f>+'Remuneración Asalariados'!P5</f>
        <v>SM.ENE</v>
      </c>
      <c r="D385" s="461" t="str">
        <f>+'Remuneración Asalariados'!P4</f>
        <v xml:space="preserve">SM en industria energética </v>
      </c>
      <c r="E385" s="207" t="s">
        <v>1</v>
      </c>
      <c r="F385" s="207" t="s">
        <v>2</v>
      </c>
      <c r="G385" s="201"/>
      <c r="H385" s="178"/>
      <c r="I385" s="178"/>
      <c r="J385" s="178"/>
      <c r="K385" s="178"/>
      <c r="L385" s="178"/>
      <c r="M385" s="178"/>
      <c r="N385" s="178"/>
      <c r="O385" s="178"/>
      <c r="P385" s="178"/>
      <c r="Q385" s="179"/>
      <c r="R385" s="1073" t="s">
        <v>251</v>
      </c>
      <c r="S385" s="1073"/>
      <c r="T385" s="1073"/>
      <c r="U385" s="1073"/>
      <c r="V385" s="1073"/>
      <c r="W385" s="1073"/>
      <c r="X385" s="1073"/>
      <c r="Y385" s="1073"/>
      <c r="Z385" s="1073"/>
      <c r="AA385" s="1073"/>
      <c r="AB385" s="1073"/>
      <c r="AC385" s="1073"/>
      <c r="AD385" s="1073"/>
      <c r="AE385" s="1073"/>
      <c r="AF385" s="1073"/>
      <c r="AG385" s="1073"/>
      <c r="AH385" s="1066" t="s">
        <v>582</v>
      </c>
      <c r="AI385" s="1066"/>
      <c r="AJ385" s="1066"/>
      <c r="AK385" s="1066"/>
      <c r="AL385" s="1066"/>
      <c r="AM385" s="1066"/>
      <c r="AN385" s="1066"/>
      <c r="AO385" s="1066"/>
      <c r="AP385" s="1066"/>
      <c r="AQ385" s="1066"/>
      <c r="AR385" s="1066"/>
      <c r="AS385" s="1066"/>
      <c r="AT385" s="1066"/>
      <c r="AU385" s="1066"/>
      <c r="AV385" s="1066"/>
      <c r="AW385" s="1067" t="s">
        <v>918</v>
      </c>
      <c r="AX385" s="1067"/>
      <c r="AY385" s="1067"/>
      <c r="AZ385" s="1067"/>
      <c r="BA385" s="1067"/>
      <c r="BB385" s="1067"/>
      <c r="BC385" s="1067"/>
      <c r="BD385" s="1067"/>
      <c r="BE385" s="1067"/>
      <c r="BF385" s="1067"/>
      <c r="BG385" s="1067"/>
      <c r="BH385" s="1067"/>
      <c r="BI385" s="1067"/>
      <c r="BJ385" s="1067"/>
      <c r="BK385" s="1067"/>
      <c r="BL385" s="1067"/>
      <c r="BM385" s="1067"/>
      <c r="BN385" s="1067"/>
      <c r="BO385" s="1067"/>
      <c r="BP385" s="1067"/>
      <c r="BQ385" s="1067"/>
      <c r="BR385" s="1067"/>
      <c r="BS385" s="1067"/>
      <c r="BT385" s="1067"/>
      <c r="BU385" s="1067"/>
      <c r="BV385" s="1067"/>
      <c r="BW385" s="1067"/>
      <c r="BX385" s="1067"/>
    </row>
    <row r="386" spans="1:76" ht="12.75" hidden="1" customHeight="1" outlineLevel="1">
      <c r="A386" s="171"/>
      <c r="B386" s="1"/>
      <c r="C386" s="461" t="str">
        <f>+'Remuneración Asalariados'!Q5</f>
        <v>SM.MANUFACT</v>
      </c>
      <c r="D386" s="461" t="str">
        <f>+'Remuneración Asalariados'!Q4</f>
        <v>SM en industria manufacturera</v>
      </c>
      <c r="E386" s="207" t="s">
        <v>1</v>
      </c>
      <c r="F386" s="207" t="s">
        <v>2</v>
      </c>
      <c r="G386" s="201"/>
      <c r="H386" s="178"/>
      <c r="I386" s="178"/>
      <c r="J386" s="178"/>
      <c r="K386" s="178"/>
      <c r="L386" s="178"/>
      <c r="M386" s="178"/>
      <c r="N386" s="178"/>
      <c r="O386" s="178"/>
      <c r="P386" s="178"/>
      <c r="Q386" s="179"/>
      <c r="R386" s="1073" t="s">
        <v>251</v>
      </c>
      <c r="S386" s="1073"/>
      <c r="T386" s="1073"/>
      <c r="U386" s="1073"/>
      <c r="V386" s="1073"/>
      <c r="W386" s="1073"/>
      <c r="X386" s="1073"/>
      <c r="Y386" s="1073"/>
      <c r="Z386" s="1073"/>
      <c r="AA386" s="1073"/>
      <c r="AB386" s="1073"/>
      <c r="AC386" s="1073"/>
      <c r="AD386" s="1073"/>
      <c r="AE386" s="1073"/>
      <c r="AF386" s="1073"/>
      <c r="AG386" s="1073"/>
      <c r="AH386" s="1066" t="s">
        <v>582</v>
      </c>
      <c r="AI386" s="1066"/>
      <c r="AJ386" s="1066"/>
      <c r="AK386" s="1066"/>
      <c r="AL386" s="1066"/>
      <c r="AM386" s="1066"/>
      <c r="AN386" s="1066"/>
      <c r="AO386" s="1066"/>
      <c r="AP386" s="1066"/>
      <c r="AQ386" s="1066"/>
      <c r="AR386" s="1066"/>
      <c r="AS386" s="1066"/>
      <c r="AT386" s="1066"/>
      <c r="AU386" s="1066"/>
      <c r="AV386" s="1066"/>
      <c r="AW386" s="1067" t="s">
        <v>918</v>
      </c>
      <c r="AX386" s="1067"/>
      <c r="AY386" s="1067"/>
      <c r="AZ386" s="1067"/>
      <c r="BA386" s="1067"/>
      <c r="BB386" s="1067"/>
      <c r="BC386" s="1067"/>
      <c r="BD386" s="1067"/>
      <c r="BE386" s="1067"/>
      <c r="BF386" s="1067"/>
      <c r="BG386" s="1067"/>
      <c r="BH386" s="1067"/>
      <c r="BI386" s="1067"/>
      <c r="BJ386" s="1067"/>
      <c r="BK386" s="1067"/>
      <c r="BL386" s="1067"/>
      <c r="BM386" s="1067"/>
      <c r="BN386" s="1067"/>
      <c r="BO386" s="1067"/>
      <c r="BP386" s="1067"/>
      <c r="BQ386" s="1067"/>
      <c r="BR386" s="1067"/>
      <c r="BS386" s="1067"/>
      <c r="BT386" s="1067"/>
      <c r="BU386" s="1067"/>
      <c r="BV386" s="1067"/>
      <c r="BW386" s="1067"/>
      <c r="BX386" s="1067"/>
    </row>
    <row r="387" spans="1:76" ht="12.75" hidden="1" customHeight="1" outlineLevel="1">
      <c r="A387" s="171"/>
      <c r="B387" s="1"/>
      <c r="C387" s="461" t="str">
        <f>+'Remuneración Asalariados'!R5</f>
        <v>SM.CONS</v>
      </c>
      <c r="D387" s="461" t="str">
        <f>+'Remuneración Asalariados'!R4</f>
        <v xml:space="preserve">SM en construcción </v>
      </c>
      <c r="E387" s="207" t="s">
        <v>1</v>
      </c>
      <c r="F387" s="207" t="s">
        <v>2</v>
      </c>
      <c r="G387" s="201"/>
      <c r="H387" s="178"/>
      <c r="I387" s="178"/>
      <c r="J387" s="178"/>
      <c r="K387" s="178"/>
      <c r="L387" s="178"/>
      <c r="M387" s="178"/>
      <c r="N387" s="178"/>
      <c r="O387" s="178"/>
      <c r="P387" s="178"/>
      <c r="Q387" s="179"/>
      <c r="R387" s="1073" t="s">
        <v>251</v>
      </c>
      <c r="S387" s="1073"/>
      <c r="T387" s="1073"/>
      <c r="U387" s="1073"/>
      <c r="V387" s="1073"/>
      <c r="W387" s="1073"/>
      <c r="X387" s="1073"/>
      <c r="Y387" s="1073"/>
      <c r="Z387" s="1073"/>
      <c r="AA387" s="1073"/>
      <c r="AB387" s="1073"/>
      <c r="AC387" s="1073"/>
      <c r="AD387" s="1073"/>
      <c r="AE387" s="1073"/>
      <c r="AF387" s="1073"/>
      <c r="AG387" s="1073"/>
      <c r="AH387" s="1066" t="s">
        <v>582</v>
      </c>
      <c r="AI387" s="1066"/>
      <c r="AJ387" s="1066"/>
      <c r="AK387" s="1066"/>
      <c r="AL387" s="1066"/>
      <c r="AM387" s="1066"/>
      <c r="AN387" s="1066"/>
      <c r="AO387" s="1066"/>
      <c r="AP387" s="1066"/>
      <c r="AQ387" s="1066"/>
      <c r="AR387" s="1066"/>
      <c r="AS387" s="1066"/>
      <c r="AT387" s="1066"/>
      <c r="AU387" s="1066"/>
      <c r="AV387" s="1066"/>
      <c r="AW387" s="1067" t="s">
        <v>918</v>
      </c>
      <c r="AX387" s="1067"/>
      <c r="AY387" s="1067"/>
      <c r="AZ387" s="1067"/>
      <c r="BA387" s="1067"/>
      <c r="BB387" s="1067"/>
      <c r="BC387" s="1067"/>
      <c r="BD387" s="1067"/>
      <c r="BE387" s="1067"/>
      <c r="BF387" s="1067"/>
      <c r="BG387" s="1067"/>
      <c r="BH387" s="1067"/>
      <c r="BI387" s="1067"/>
      <c r="BJ387" s="1067"/>
      <c r="BK387" s="1067"/>
      <c r="BL387" s="1067"/>
      <c r="BM387" s="1067"/>
      <c r="BN387" s="1067"/>
      <c r="BO387" s="1067"/>
      <c r="BP387" s="1067"/>
      <c r="BQ387" s="1067"/>
      <c r="BR387" s="1067"/>
      <c r="BS387" s="1067"/>
      <c r="BT387" s="1067"/>
      <c r="BU387" s="1067"/>
      <c r="BV387" s="1067"/>
      <c r="BW387" s="1067"/>
      <c r="BX387" s="1067"/>
    </row>
    <row r="388" spans="1:76" ht="12.75" hidden="1" customHeight="1" outlineLevel="1">
      <c r="A388" s="171"/>
      <c r="B388" s="1"/>
      <c r="C388" s="461" t="str">
        <f>+'Remuneración Asalariados'!S5</f>
        <v>SM.SV</v>
      </c>
      <c r="D388" s="461" t="str">
        <f>+'Remuneración Asalariados'!S4</f>
        <v xml:space="preserve">SM en servicios </v>
      </c>
      <c r="E388" s="207" t="s">
        <v>1</v>
      </c>
      <c r="F388" s="207" t="s">
        <v>2</v>
      </c>
      <c r="G388" s="201"/>
      <c r="H388" s="178"/>
      <c r="I388" s="178"/>
      <c r="J388" s="178"/>
      <c r="K388" s="178"/>
      <c r="L388" s="178"/>
      <c r="M388" s="178"/>
      <c r="N388" s="178"/>
      <c r="O388" s="178"/>
      <c r="P388" s="178"/>
      <c r="Q388" s="179"/>
      <c r="R388" s="1073" t="s">
        <v>251</v>
      </c>
      <c r="S388" s="1073"/>
      <c r="T388" s="1073"/>
      <c r="U388" s="1073"/>
      <c r="V388" s="1073"/>
      <c r="W388" s="1073"/>
      <c r="X388" s="1073"/>
      <c r="Y388" s="1073"/>
      <c r="Z388" s="1073"/>
      <c r="AA388" s="1073"/>
      <c r="AB388" s="1073"/>
      <c r="AC388" s="1073"/>
      <c r="AD388" s="1073"/>
      <c r="AE388" s="1073"/>
      <c r="AF388" s="1073"/>
      <c r="AG388" s="1073"/>
      <c r="AH388" s="1066" t="s">
        <v>582</v>
      </c>
      <c r="AI388" s="1066"/>
      <c r="AJ388" s="1066"/>
      <c r="AK388" s="1066"/>
      <c r="AL388" s="1066"/>
      <c r="AM388" s="1066"/>
      <c r="AN388" s="1066"/>
      <c r="AO388" s="1066"/>
      <c r="AP388" s="1066"/>
      <c r="AQ388" s="1066"/>
      <c r="AR388" s="1066"/>
      <c r="AS388" s="1066"/>
      <c r="AT388" s="1066"/>
      <c r="AU388" s="1066"/>
      <c r="AV388" s="1066"/>
      <c r="AW388" s="1067" t="s">
        <v>918</v>
      </c>
      <c r="AX388" s="1067"/>
      <c r="AY388" s="1067"/>
      <c r="AZ388" s="1067"/>
      <c r="BA388" s="1067"/>
      <c r="BB388" s="1067"/>
      <c r="BC388" s="1067"/>
      <c r="BD388" s="1067"/>
      <c r="BE388" s="1067"/>
      <c r="BF388" s="1067"/>
      <c r="BG388" s="1067"/>
      <c r="BH388" s="1067"/>
      <c r="BI388" s="1067"/>
      <c r="BJ388" s="1067"/>
      <c r="BK388" s="1067"/>
      <c r="BL388" s="1067"/>
      <c r="BM388" s="1067"/>
      <c r="BN388" s="1067"/>
      <c r="BO388" s="1067"/>
      <c r="BP388" s="1067"/>
      <c r="BQ388" s="1067"/>
      <c r="BR388" s="1067"/>
      <c r="BS388" s="1067"/>
      <c r="BT388" s="1067"/>
      <c r="BU388" s="1067"/>
      <c r="BV388" s="1067"/>
      <c r="BW388" s="1067"/>
      <c r="BX388" s="1067"/>
    </row>
    <row r="389" spans="1:76" ht="12.75" hidden="1" customHeight="1" outlineLevel="1">
      <c r="A389" s="171"/>
      <c r="B389" s="1"/>
      <c r="C389" s="461" t="str">
        <f>+'Remuneración Asalariados'!T5</f>
        <v>SM.SVDV</v>
      </c>
      <c r="D389" s="461" t="str">
        <f>+'Remuneración Asalariados'!T4</f>
        <v>SM en servicios destinados a la venta</v>
      </c>
      <c r="E389" s="207" t="s">
        <v>1</v>
      </c>
      <c r="F389" s="207" t="s">
        <v>2</v>
      </c>
      <c r="G389" s="201"/>
      <c r="H389" s="178"/>
      <c r="I389" s="178"/>
      <c r="J389" s="178"/>
      <c r="K389" s="178"/>
      <c r="L389" s="178"/>
      <c r="M389" s="178"/>
      <c r="N389" s="178"/>
      <c r="O389" s="178"/>
      <c r="P389" s="178"/>
      <c r="Q389" s="179"/>
      <c r="R389" s="1073" t="s">
        <v>251</v>
      </c>
      <c r="S389" s="1073"/>
      <c r="T389" s="1073"/>
      <c r="U389" s="1073"/>
      <c r="V389" s="1073"/>
      <c r="W389" s="1073"/>
      <c r="X389" s="1073"/>
      <c r="Y389" s="1073"/>
      <c r="Z389" s="1073"/>
      <c r="AA389" s="1073"/>
      <c r="AB389" s="1073"/>
      <c r="AC389" s="1073"/>
      <c r="AD389" s="1073"/>
      <c r="AE389" s="1073"/>
      <c r="AF389" s="1073"/>
      <c r="AG389" s="1073"/>
      <c r="AH389" s="1066" t="s">
        <v>582</v>
      </c>
      <c r="AI389" s="1066"/>
      <c r="AJ389" s="1066"/>
      <c r="AK389" s="1066"/>
      <c r="AL389" s="1066"/>
      <c r="AM389" s="1066"/>
      <c r="AN389" s="1066"/>
      <c r="AO389" s="1066"/>
      <c r="AP389" s="1066"/>
      <c r="AQ389" s="1066"/>
      <c r="AR389" s="1066"/>
      <c r="AS389" s="1066"/>
      <c r="AT389" s="1066"/>
      <c r="AU389" s="1066"/>
      <c r="AV389" s="1066"/>
      <c r="AW389" s="1067" t="s">
        <v>918</v>
      </c>
      <c r="AX389" s="1067"/>
      <c r="AY389" s="1067"/>
      <c r="AZ389" s="1067"/>
      <c r="BA389" s="1067"/>
      <c r="BB389" s="1067"/>
      <c r="BC389" s="1067"/>
      <c r="BD389" s="1067"/>
      <c r="BE389" s="1067"/>
      <c r="BF389" s="1067"/>
      <c r="BG389" s="1067"/>
      <c r="BH389" s="1067"/>
      <c r="BI389" s="1067"/>
      <c r="BJ389" s="1067"/>
      <c r="BK389" s="1067"/>
      <c r="BL389" s="1067"/>
      <c r="BM389" s="1067"/>
      <c r="BN389" s="1067"/>
      <c r="BO389" s="1067"/>
      <c r="BP389" s="1067"/>
      <c r="BQ389" s="1067"/>
      <c r="BR389" s="1067"/>
      <c r="BS389" s="1067"/>
      <c r="BT389" s="1067"/>
      <c r="BU389" s="1067"/>
      <c r="BV389" s="1067"/>
      <c r="BW389" s="1067"/>
      <c r="BX389" s="1067"/>
    </row>
    <row r="390" spans="1:76" ht="12.75" hidden="1" customHeight="1" outlineLevel="1">
      <c r="A390" s="171"/>
      <c r="B390" s="1"/>
      <c r="C390" s="461" t="str">
        <f>+'Remuneración Asalariados'!U5</f>
        <v>SM.SVNDV</v>
      </c>
      <c r="D390" s="461" t="str">
        <f>+'Remuneración Asalariados'!U4</f>
        <v>SM en servicios no destinados a la venta Administración pública, educación y sanidad</v>
      </c>
      <c r="E390" s="207" t="s">
        <v>1</v>
      </c>
      <c r="F390" s="207" t="s">
        <v>2</v>
      </c>
      <c r="G390" s="201"/>
      <c r="H390" s="178"/>
      <c r="I390" s="178"/>
      <c r="J390" s="178"/>
      <c r="K390" s="178"/>
      <c r="L390" s="178"/>
      <c r="M390" s="178"/>
      <c r="N390" s="178"/>
      <c r="O390" s="178"/>
      <c r="P390" s="178"/>
      <c r="Q390" s="179"/>
      <c r="R390" s="1073" t="s">
        <v>251</v>
      </c>
      <c r="S390" s="1073"/>
      <c r="T390" s="1073"/>
      <c r="U390" s="1073"/>
      <c r="V390" s="1073"/>
      <c r="W390" s="1073"/>
      <c r="X390" s="1073"/>
      <c r="Y390" s="1073"/>
      <c r="Z390" s="1073"/>
      <c r="AA390" s="1073"/>
      <c r="AB390" s="1073"/>
      <c r="AC390" s="1073"/>
      <c r="AD390" s="1073"/>
      <c r="AE390" s="1073"/>
      <c r="AF390" s="1073"/>
      <c r="AG390" s="1073"/>
      <c r="AH390" s="1066" t="s">
        <v>582</v>
      </c>
      <c r="AI390" s="1066"/>
      <c r="AJ390" s="1066"/>
      <c r="AK390" s="1066"/>
      <c r="AL390" s="1066"/>
      <c r="AM390" s="1066"/>
      <c r="AN390" s="1066"/>
      <c r="AO390" s="1066"/>
      <c r="AP390" s="1066"/>
      <c r="AQ390" s="1066"/>
      <c r="AR390" s="1066"/>
      <c r="AS390" s="1066"/>
      <c r="AT390" s="1066"/>
      <c r="AU390" s="1066"/>
      <c r="AV390" s="1066"/>
      <c r="AW390" s="1067" t="s">
        <v>918</v>
      </c>
      <c r="AX390" s="1067"/>
      <c r="AY390" s="1067"/>
      <c r="AZ390" s="1067"/>
      <c r="BA390" s="1067"/>
      <c r="BB390" s="1067"/>
      <c r="BC390" s="1067"/>
      <c r="BD390" s="1067"/>
      <c r="BE390" s="1067"/>
      <c r="BF390" s="1067"/>
      <c r="BG390" s="1067"/>
      <c r="BH390" s="1067"/>
      <c r="BI390" s="1067"/>
      <c r="BJ390" s="1067"/>
      <c r="BK390" s="1067"/>
      <c r="BL390" s="1067"/>
      <c r="BM390" s="1067"/>
      <c r="BN390" s="1067"/>
      <c r="BO390" s="1067"/>
      <c r="BP390" s="1067"/>
      <c r="BQ390" s="1067"/>
      <c r="BR390" s="1067"/>
      <c r="BS390" s="1067"/>
      <c r="BT390" s="1067"/>
      <c r="BU390" s="1067"/>
      <c r="BV390" s="1067"/>
      <c r="BW390" s="1067"/>
      <c r="BX390" s="1067"/>
    </row>
    <row r="391" spans="1:76" ht="12.75" hidden="1" customHeight="1" outlineLevel="1">
      <c r="A391" s="171"/>
      <c r="B391" s="1"/>
      <c r="C391" s="461"/>
      <c r="D391" s="177"/>
      <c r="E391" s="207"/>
      <c r="F391" s="207"/>
      <c r="G391" s="202"/>
      <c r="H391" s="178"/>
      <c r="I391" s="178"/>
      <c r="J391" s="178"/>
      <c r="K391" s="178"/>
      <c r="L391" s="178"/>
      <c r="M391" s="178"/>
      <c r="N391" s="178"/>
      <c r="O391" s="178"/>
      <c r="P391" s="178"/>
      <c r="Q391" s="178"/>
      <c r="R391" s="178"/>
      <c r="S391" s="178"/>
      <c r="T391" s="178"/>
      <c r="U391" s="178"/>
      <c r="V391" s="178"/>
      <c r="W391" s="178"/>
      <c r="X391" s="178"/>
      <c r="Y391" s="178"/>
      <c r="Z391" s="178"/>
      <c r="AA391" s="178"/>
      <c r="AB391" s="178"/>
      <c r="AC391" s="178"/>
      <c r="AD391" s="178"/>
      <c r="AE391" s="178"/>
      <c r="AF391" s="178"/>
      <c r="AG391" s="178"/>
      <c r="AH391" s="178"/>
      <c r="AI391" s="178"/>
      <c r="AJ391" s="179"/>
      <c r="AK391" s="178"/>
      <c r="AL391" s="178"/>
      <c r="AM391" s="178"/>
      <c r="AN391" s="178"/>
      <c r="AO391" s="179"/>
      <c r="AP391" s="178"/>
      <c r="AQ391" s="178"/>
      <c r="AR391" s="178"/>
      <c r="AS391" s="178"/>
      <c r="AT391" s="179"/>
      <c r="AU391" s="178"/>
      <c r="AV391" s="178"/>
      <c r="AW391" s="178"/>
      <c r="AX391" s="178"/>
      <c r="AY391" s="179"/>
      <c r="AZ391" s="178"/>
      <c r="BA391" s="178"/>
      <c r="BB391" s="178"/>
      <c r="BC391" s="178"/>
      <c r="BD391" s="179"/>
      <c r="BE391" s="178"/>
      <c r="BF391" s="178"/>
      <c r="BG391" s="178"/>
      <c r="BH391" s="178"/>
      <c r="BI391" s="178"/>
    </row>
    <row r="392" spans="1:76" ht="12.75" customHeight="1" collapsed="1">
      <c r="A392" s="3"/>
      <c r="B392" s="1"/>
      <c r="C392" s="182"/>
      <c r="D392" s="183"/>
      <c r="E392" s="172"/>
      <c r="F392" s="172"/>
      <c r="G392" s="194"/>
      <c r="H392" s="185"/>
      <c r="I392" s="185"/>
      <c r="J392" s="185"/>
      <c r="K392" s="185"/>
      <c r="L392" s="185"/>
      <c r="M392" s="185"/>
      <c r="N392" s="185"/>
      <c r="O392" s="185"/>
      <c r="P392" s="185"/>
      <c r="Q392" s="185"/>
      <c r="R392" s="185"/>
      <c r="S392" s="185"/>
      <c r="T392" s="185"/>
      <c r="U392" s="185"/>
      <c r="V392" s="185"/>
      <c r="W392" s="185"/>
      <c r="X392" s="185"/>
      <c r="Y392" s="185"/>
      <c r="Z392" s="185"/>
      <c r="AA392" s="185"/>
      <c r="AB392" s="185"/>
      <c r="AC392" s="185"/>
      <c r="AD392" s="185"/>
      <c r="AE392" s="185"/>
      <c r="AF392" s="185"/>
      <c r="AG392" s="185"/>
      <c r="AH392" s="185"/>
      <c r="AI392" s="185"/>
      <c r="AJ392" s="185"/>
      <c r="AK392" s="185"/>
      <c r="AL392" s="185"/>
      <c r="AM392" s="185"/>
      <c r="AN392" s="185"/>
      <c r="AO392" s="185"/>
      <c r="AP392" s="185"/>
      <c r="AQ392" s="185"/>
      <c r="AR392" s="185"/>
      <c r="AS392" s="185"/>
      <c r="AT392" s="185"/>
      <c r="AU392" s="185"/>
      <c r="AV392" s="185"/>
      <c r="AW392" s="185"/>
      <c r="AX392" s="185"/>
      <c r="AY392" s="185"/>
      <c r="AZ392" s="185"/>
      <c r="BA392" s="185"/>
      <c r="BB392" s="185"/>
      <c r="BC392" s="185"/>
      <c r="BD392" s="185"/>
      <c r="BE392" s="185"/>
      <c r="BF392" s="185"/>
      <c r="BG392" s="185"/>
      <c r="BH392" s="185"/>
      <c r="BI392" s="185"/>
    </row>
    <row r="393" spans="1:76" ht="12.75" customHeight="1">
      <c r="A393" s="170" t="s">
        <v>222</v>
      </c>
      <c r="B393" s="423" t="str">
        <f>+'Parados registrados_PR'!B1</f>
        <v>CUADRO 30:    PARO REGISTRADO</v>
      </c>
      <c r="C393" s="426"/>
      <c r="D393" s="424"/>
      <c r="E393" s="424"/>
      <c r="F393" s="425"/>
      <c r="G393" s="425"/>
      <c r="H393" s="1064"/>
      <c r="I393" s="1065"/>
      <c r="J393" s="1065"/>
      <c r="K393" s="1065"/>
      <c r="L393" s="1065"/>
      <c r="M393" s="1065"/>
      <c r="N393" s="1065"/>
      <c r="O393" s="1065"/>
      <c r="P393" s="1065"/>
      <c r="Q393" s="1065"/>
      <c r="R393" s="1065"/>
      <c r="S393" s="1065"/>
      <c r="T393" s="1065"/>
      <c r="U393" s="1065"/>
      <c r="V393" s="1065"/>
      <c r="W393" s="1065"/>
      <c r="X393" s="1065"/>
      <c r="Y393" s="1065"/>
      <c r="Z393" s="1065"/>
      <c r="AA393" s="1065"/>
      <c r="AB393" s="1065"/>
      <c r="AC393" s="1065"/>
      <c r="AD393" s="1065"/>
      <c r="AE393" s="1065"/>
      <c r="AF393" s="1065"/>
      <c r="AG393" s="1065"/>
      <c r="AH393" s="1065"/>
      <c r="AI393" s="1065"/>
      <c r="AJ393" s="1065"/>
      <c r="AK393" s="1065"/>
      <c r="AL393" s="1065"/>
      <c r="AM393" s="1065"/>
      <c r="AN393" s="1065"/>
      <c r="AO393" s="1065"/>
      <c r="AP393" s="1065"/>
      <c r="AQ393" s="1065"/>
      <c r="AR393" s="1065"/>
      <c r="AS393" s="1065"/>
      <c r="AT393" s="1065"/>
      <c r="AU393" s="1065"/>
      <c r="AV393" s="1065"/>
      <c r="AW393" s="1065"/>
      <c r="AX393" s="1065"/>
      <c r="AY393" s="1065"/>
      <c r="AZ393" s="1065"/>
      <c r="BA393" s="1065"/>
      <c r="BB393" s="1065"/>
      <c r="BC393" s="1065"/>
      <c r="BD393" s="1065"/>
      <c r="BE393" s="1065"/>
      <c r="BF393" s="1065"/>
      <c r="BG393" s="1065"/>
      <c r="BH393" s="1065"/>
      <c r="BI393" s="1065"/>
      <c r="BJ393" s="1065"/>
      <c r="BK393" s="1065"/>
      <c r="BL393" s="1065"/>
      <c r="BM393" s="1065"/>
      <c r="BN393" s="1065"/>
      <c r="BO393" s="1065"/>
      <c r="BP393" s="1065"/>
      <c r="BQ393" s="1065"/>
      <c r="BR393" s="1065"/>
      <c r="BS393" s="1065"/>
      <c r="BT393" s="1065"/>
      <c r="BU393" s="1065"/>
      <c r="BV393" s="1065"/>
      <c r="BW393" s="1065"/>
      <c r="BX393" s="1065"/>
    </row>
    <row r="394" spans="1:76" ht="12.75" hidden="1" customHeight="1" outlineLevel="1">
      <c r="A394" s="3"/>
      <c r="B394" s="1"/>
      <c r="C394" s="182"/>
      <c r="D394" s="183"/>
      <c r="E394" s="172"/>
      <c r="F394" s="172"/>
      <c r="G394" s="192"/>
      <c r="H394" s="205"/>
      <c r="I394" s="205"/>
      <c r="J394" s="205"/>
      <c r="K394" s="205"/>
      <c r="L394" s="205"/>
      <c r="M394" s="205"/>
      <c r="N394" s="205"/>
      <c r="O394" s="205"/>
      <c r="P394" s="205"/>
      <c r="Q394" s="205"/>
      <c r="R394" s="205"/>
      <c r="S394" s="205"/>
      <c r="T394" s="205"/>
      <c r="U394" s="205"/>
      <c r="V394" s="205"/>
      <c r="W394" s="205"/>
      <c r="X394" s="205"/>
      <c r="Y394" s="205"/>
      <c r="Z394" s="205"/>
      <c r="AA394" s="205"/>
      <c r="AB394" s="205"/>
      <c r="AC394" s="205"/>
      <c r="AD394" s="205"/>
      <c r="AE394" s="205"/>
      <c r="AF394" s="205"/>
      <c r="AG394" s="205"/>
      <c r="AH394" s="205"/>
      <c r="AI394" s="205"/>
      <c r="AJ394" s="205"/>
      <c r="AK394" s="205"/>
      <c r="AL394" s="205"/>
      <c r="AM394" s="205"/>
      <c r="AN394" s="205"/>
      <c r="AO394" s="205"/>
      <c r="AP394" s="205"/>
      <c r="AQ394" s="205"/>
      <c r="AR394" s="205"/>
      <c r="AS394" s="205"/>
      <c r="AT394" s="205"/>
      <c r="AU394" s="205"/>
      <c r="AV394" s="205"/>
      <c r="AW394" s="205"/>
      <c r="AX394" s="205"/>
      <c r="AY394" s="205"/>
      <c r="AZ394" s="205"/>
      <c r="BA394" s="205"/>
      <c r="BB394" s="205"/>
      <c r="BC394" s="205"/>
      <c r="BD394" s="205"/>
      <c r="BE394" s="205"/>
      <c r="BF394" s="205"/>
      <c r="BG394" s="205"/>
      <c r="BH394" s="205"/>
      <c r="BI394" s="205"/>
    </row>
    <row r="395" spans="1:76" ht="12.75" hidden="1" customHeight="1" outlineLevel="1">
      <c r="A395" s="171"/>
      <c r="B395" s="1"/>
      <c r="C395" s="198" t="str">
        <f>+'Parados registrados_PR'!B5</f>
        <v>PR</v>
      </c>
      <c r="D395" s="198" t="str">
        <f>+'Parados registrados_PR'!B4</f>
        <v>Paro Registrado</v>
      </c>
      <c r="E395" s="206"/>
      <c r="F395" s="206" t="s">
        <v>164</v>
      </c>
      <c r="G395" s="83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066" t="s">
        <v>583</v>
      </c>
      <c r="S395" s="1066"/>
      <c r="T395" s="1066"/>
      <c r="U395" s="1066"/>
      <c r="V395" s="1066"/>
      <c r="W395" s="1066"/>
      <c r="X395" s="1066"/>
      <c r="Y395" s="1066"/>
      <c r="Z395" s="1066"/>
      <c r="AA395" s="1066"/>
      <c r="AB395" s="1066"/>
      <c r="AC395" s="1066"/>
      <c r="AD395" s="1066"/>
      <c r="AE395" s="1066"/>
      <c r="AF395" s="1066"/>
      <c r="AG395" s="1066"/>
      <c r="AH395" s="1066"/>
      <c r="AI395" s="1066"/>
      <c r="AJ395" s="1066"/>
      <c r="AK395" s="1066"/>
      <c r="AL395" s="1066"/>
      <c r="AM395" s="1066"/>
      <c r="AN395" s="1066"/>
      <c r="AO395" s="1066"/>
      <c r="AP395" s="1066"/>
      <c r="AQ395" s="1066"/>
      <c r="AR395" s="1066"/>
      <c r="AS395" s="1066"/>
      <c r="AT395" s="1066"/>
      <c r="AU395" s="1066"/>
      <c r="AV395" s="1066"/>
      <c r="AW395" s="1066"/>
      <c r="AX395" s="1066"/>
      <c r="AY395" s="1066"/>
      <c r="AZ395" s="1066"/>
      <c r="BA395" s="1066"/>
      <c r="BB395" s="1066"/>
      <c r="BC395" s="1066"/>
      <c r="BD395" s="1066"/>
      <c r="BE395" s="1066"/>
      <c r="BF395" s="1066"/>
      <c r="BG395" s="1066"/>
      <c r="BH395" s="1066"/>
      <c r="BI395" s="1066"/>
      <c r="BJ395" s="1066"/>
      <c r="BK395" s="1066"/>
      <c r="BL395" s="1066"/>
      <c r="BM395" s="1066"/>
      <c r="BN395" s="1066"/>
      <c r="BO395" s="1066"/>
      <c r="BP395" s="1066"/>
      <c r="BQ395" s="1066"/>
      <c r="BR395" s="1066"/>
      <c r="BS395" s="1066"/>
      <c r="BT395" s="1066"/>
      <c r="BU395" s="1066"/>
      <c r="BV395" s="1066"/>
      <c r="BW395" s="1066"/>
      <c r="BX395" s="1066"/>
    </row>
    <row r="396" spans="1:76" ht="12.75" hidden="1" customHeight="1" outlineLevel="1">
      <c r="A396" s="3"/>
      <c r="B396" s="1"/>
      <c r="C396" s="182"/>
      <c r="D396" s="183"/>
      <c r="E396" s="172"/>
      <c r="F396" s="172"/>
      <c r="G396" s="193"/>
      <c r="H396" s="205"/>
      <c r="I396" s="205"/>
      <c r="J396" s="205"/>
      <c r="K396" s="205"/>
      <c r="L396" s="205"/>
      <c r="M396" s="205"/>
      <c r="N396" s="205"/>
      <c r="O396" s="205"/>
      <c r="P396" s="205"/>
      <c r="Q396" s="205"/>
      <c r="R396" s="205"/>
      <c r="S396" s="205"/>
      <c r="T396" s="205"/>
      <c r="U396" s="205"/>
      <c r="V396" s="205"/>
      <c r="W396" s="205"/>
      <c r="X396" s="205"/>
      <c r="Y396" s="205"/>
      <c r="Z396" s="205"/>
      <c r="AA396" s="205"/>
      <c r="AB396" s="205"/>
      <c r="AC396" s="205"/>
      <c r="AD396" s="205"/>
      <c r="AE396" s="205"/>
      <c r="AF396" s="205"/>
      <c r="AG396" s="205"/>
      <c r="AH396" s="205"/>
      <c r="AI396" s="205"/>
      <c r="AJ396" s="205"/>
      <c r="AK396" s="205"/>
      <c r="AL396" s="205"/>
      <c r="AM396" s="205"/>
      <c r="AN396" s="205"/>
      <c r="AO396" s="205"/>
      <c r="AP396" s="205"/>
      <c r="AQ396" s="205"/>
      <c r="AR396" s="205"/>
      <c r="AS396" s="205"/>
      <c r="AT396" s="205"/>
      <c r="AU396" s="205"/>
      <c r="AV396" s="205"/>
      <c r="AW396" s="205"/>
      <c r="AX396" s="205"/>
      <c r="AY396" s="205"/>
      <c r="AZ396" s="205"/>
      <c r="BA396" s="205"/>
      <c r="BB396" s="205"/>
      <c r="BC396" s="205"/>
      <c r="BD396" s="205"/>
      <c r="BE396" s="205"/>
      <c r="BF396" s="205"/>
      <c r="BG396" s="205"/>
      <c r="BH396" s="205"/>
      <c r="BI396" s="205"/>
    </row>
    <row r="397" spans="1:76" ht="12.75" customHeight="1" collapsed="1">
      <c r="A397" s="3"/>
      <c r="B397" s="1"/>
      <c r="C397" s="182"/>
      <c r="D397" s="183"/>
      <c r="E397" s="172"/>
      <c r="F397" s="172"/>
      <c r="G397" s="193"/>
      <c r="H397" s="205"/>
      <c r="I397" s="205"/>
      <c r="J397" s="205"/>
      <c r="K397" s="205"/>
      <c r="L397" s="205"/>
      <c r="M397" s="205"/>
      <c r="N397" s="205"/>
      <c r="O397" s="205"/>
      <c r="P397" s="205"/>
      <c r="Q397" s="205"/>
      <c r="R397" s="205"/>
      <c r="S397" s="205"/>
      <c r="T397" s="205"/>
      <c r="U397" s="205"/>
      <c r="V397" s="205"/>
      <c r="W397" s="205"/>
      <c r="X397" s="205"/>
      <c r="Y397" s="205"/>
      <c r="Z397" s="205"/>
      <c r="AA397" s="205"/>
      <c r="AB397" s="205"/>
      <c r="AC397" s="205"/>
      <c r="AD397" s="205"/>
      <c r="AE397" s="205"/>
      <c r="AF397" s="205"/>
      <c r="AG397" s="205"/>
      <c r="AH397" s="205"/>
      <c r="AI397" s="205"/>
      <c r="AJ397" s="205"/>
      <c r="AK397" s="205"/>
      <c r="AL397" s="205"/>
      <c r="AM397" s="205"/>
      <c r="AN397" s="205"/>
      <c r="AO397" s="205"/>
      <c r="AP397" s="205"/>
      <c r="AQ397" s="205"/>
      <c r="AR397" s="205"/>
      <c r="AS397" s="205"/>
      <c r="AT397" s="205"/>
      <c r="AU397" s="205"/>
      <c r="AV397" s="205"/>
      <c r="AW397" s="205"/>
      <c r="AX397" s="205"/>
      <c r="AY397" s="205"/>
      <c r="AZ397" s="205"/>
      <c r="BA397" s="205"/>
      <c r="BB397" s="205"/>
      <c r="BC397" s="205"/>
      <c r="BD397" s="205"/>
      <c r="BE397" s="205"/>
      <c r="BF397" s="205"/>
      <c r="BG397" s="205"/>
      <c r="BH397" s="205"/>
      <c r="BI397" s="205"/>
    </row>
    <row r="398" spans="1:76" ht="12.75" customHeight="1">
      <c r="A398" s="170" t="s">
        <v>223</v>
      </c>
      <c r="B398" s="423" t="str">
        <f>+Benficiarios_PD!B1</f>
        <v>CUADRO 31:    BENEFICIARIOS DE PRESTACIONES POR DESEMPLEO</v>
      </c>
      <c r="C398" s="426"/>
      <c r="D398" s="424"/>
      <c r="E398" s="424"/>
      <c r="F398" s="425"/>
      <c r="G398" s="425"/>
      <c r="H398" s="1064"/>
      <c r="I398" s="1065"/>
      <c r="J398" s="1065"/>
      <c r="K398" s="1065"/>
      <c r="L398" s="1065"/>
      <c r="M398" s="1065"/>
      <c r="N398" s="1065"/>
      <c r="O398" s="1065"/>
      <c r="P398" s="1065"/>
      <c r="Q398" s="1065"/>
      <c r="R398" s="1065"/>
      <c r="S398" s="1065"/>
      <c r="T398" s="1065"/>
      <c r="U398" s="1065"/>
      <c r="V398" s="1065"/>
      <c r="W398" s="1065"/>
      <c r="X398" s="1065"/>
      <c r="Y398" s="1065"/>
      <c r="Z398" s="1065"/>
      <c r="AA398" s="1065"/>
      <c r="AB398" s="1065"/>
      <c r="AC398" s="1065"/>
      <c r="AD398" s="1065"/>
      <c r="AE398" s="1065"/>
      <c r="AF398" s="1065"/>
      <c r="AG398" s="1065"/>
      <c r="AH398" s="1065"/>
      <c r="AI398" s="1065"/>
      <c r="AJ398" s="1065"/>
      <c r="AK398" s="1065"/>
      <c r="AL398" s="1065"/>
      <c r="AM398" s="1065"/>
      <c r="AN398" s="1065"/>
      <c r="AO398" s="1065"/>
      <c r="AP398" s="1065"/>
      <c r="AQ398" s="1065"/>
      <c r="AR398" s="1065"/>
      <c r="AS398" s="1065"/>
      <c r="AT398" s="1065"/>
      <c r="AU398" s="1065"/>
      <c r="AV398" s="1065"/>
      <c r="AW398" s="1065"/>
      <c r="AX398" s="1065"/>
      <c r="AY398" s="1065"/>
      <c r="AZ398" s="1065"/>
      <c r="BA398" s="1065"/>
      <c r="BB398" s="1065"/>
      <c r="BC398" s="1065"/>
      <c r="BD398" s="1065"/>
      <c r="BE398" s="1065"/>
      <c r="BF398" s="1065"/>
      <c r="BG398" s="1065"/>
      <c r="BH398" s="1065"/>
      <c r="BI398" s="1065"/>
      <c r="BJ398" s="1065"/>
      <c r="BK398" s="1065"/>
      <c r="BL398" s="1065"/>
      <c r="BM398" s="1065"/>
      <c r="BN398" s="1065"/>
      <c r="BO398" s="1065"/>
      <c r="BP398" s="1065"/>
      <c r="BQ398" s="1065"/>
      <c r="BR398" s="1065"/>
      <c r="BS398" s="1065"/>
      <c r="BT398" s="1065"/>
      <c r="BU398" s="1065"/>
      <c r="BV398" s="1065"/>
      <c r="BW398" s="1065"/>
      <c r="BX398" s="1065"/>
    </row>
    <row r="399" spans="1:76" ht="12.75" hidden="1" customHeight="1" outlineLevel="1">
      <c r="A399" s="3"/>
      <c r="B399" s="1"/>
      <c r="C399" s="182"/>
      <c r="D399" s="183"/>
      <c r="E399" s="172"/>
      <c r="F399" s="172"/>
      <c r="G399" s="193"/>
      <c r="H399" s="205"/>
      <c r="I399" s="205"/>
      <c r="J399" s="205"/>
      <c r="K399" s="205"/>
      <c r="L399" s="205"/>
      <c r="M399" s="205"/>
      <c r="N399" s="205"/>
      <c r="O399" s="205"/>
      <c r="P399" s="205"/>
      <c r="Q399" s="205"/>
      <c r="R399" s="205"/>
      <c r="S399" s="205"/>
      <c r="T399" s="205"/>
      <c r="U399" s="205"/>
      <c r="V399" s="205"/>
      <c r="W399" s="205"/>
      <c r="X399" s="205"/>
      <c r="Y399" s="205"/>
      <c r="Z399" s="205"/>
      <c r="AA399" s="205"/>
      <c r="AB399" s="205"/>
      <c r="AC399" s="205"/>
      <c r="AD399" s="205"/>
      <c r="AE399" s="205"/>
      <c r="AF399" s="205"/>
      <c r="AG399" s="205"/>
      <c r="AH399" s="205"/>
      <c r="AI399" s="205"/>
      <c r="AJ399" s="205"/>
      <c r="AK399" s="205"/>
      <c r="AL399" s="205"/>
      <c r="AM399" s="205"/>
      <c r="AN399" s="205"/>
      <c r="AO399" s="205"/>
      <c r="AP399" s="205"/>
      <c r="AQ399" s="205"/>
      <c r="AR399" s="205"/>
      <c r="AS399" s="205"/>
      <c r="AT399" s="205"/>
      <c r="AU399" s="205"/>
      <c r="AV399" s="205"/>
      <c r="AW399" s="205"/>
      <c r="AX399" s="205"/>
      <c r="AY399" s="205"/>
      <c r="AZ399" s="205"/>
      <c r="BA399" s="205"/>
      <c r="BB399" s="205"/>
      <c r="BC399" s="205"/>
      <c r="BD399" s="205"/>
      <c r="BE399" s="205"/>
      <c r="BF399" s="205"/>
      <c r="BG399" s="205"/>
      <c r="BH399" s="205"/>
      <c r="BI399" s="205"/>
    </row>
    <row r="400" spans="1:76" ht="12.75" hidden="1" customHeight="1" outlineLevel="1">
      <c r="A400" s="171"/>
      <c r="B400" s="1"/>
      <c r="C400" s="198" t="str">
        <f>+Benficiarios_PD!B5</f>
        <v>BEPR</v>
      </c>
      <c r="D400" s="198" t="str">
        <f>+Benficiarios_PD!B4</f>
        <v>Parados beneficiarios de prestaciones por desempleo</v>
      </c>
      <c r="E400" s="206"/>
      <c r="F400" s="206" t="s">
        <v>587</v>
      </c>
      <c r="G400" s="8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73"/>
      <c r="T400" s="173"/>
      <c r="U400" s="173"/>
      <c r="V400" s="173"/>
      <c r="W400" s="173"/>
      <c r="X400" s="173"/>
      <c r="Y400" s="173"/>
      <c r="Z400" s="173"/>
      <c r="AA400" s="173"/>
      <c r="AB400" s="173"/>
      <c r="AC400" s="173"/>
      <c r="AD400" s="178"/>
      <c r="AE400" s="1066" t="s">
        <v>130</v>
      </c>
      <c r="AF400" s="1066"/>
      <c r="AG400" s="1066"/>
      <c r="AH400" s="1066"/>
      <c r="AI400" s="1066"/>
      <c r="AJ400" s="1061" t="s">
        <v>584</v>
      </c>
      <c r="AK400" s="1061"/>
      <c r="AL400" s="1061"/>
      <c r="AM400" s="1061"/>
      <c r="AN400" s="1061"/>
      <c r="AO400" s="1061"/>
      <c r="AP400" s="1061"/>
      <c r="AQ400" s="1061"/>
      <c r="AR400" s="1061"/>
      <c r="AS400" s="1061"/>
      <c r="AT400" s="1061"/>
      <c r="AU400" s="1061"/>
      <c r="AV400" s="1061"/>
      <c r="AW400" s="1061"/>
      <c r="AX400" s="1061"/>
      <c r="AY400" s="1061"/>
      <c r="AZ400" s="1061"/>
      <c r="BA400" s="1061"/>
      <c r="BB400" s="1061"/>
      <c r="BC400" s="1061"/>
      <c r="BD400" s="1061"/>
      <c r="BE400" s="1061"/>
      <c r="BF400" s="1061"/>
      <c r="BG400" s="1061"/>
      <c r="BH400" s="1061"/>
      <c r="BI400" s="1061"/>
      <c r="BJ400" s="1061"/>
      <c r="BK400" s="1061"/>
      <c r="BL400" s="1061"/>
      <c r="BM400" s="1061"/>
      <c r="BN400" s="1061"/>
      <c r="BO400" s="1061"/>
      <c r="BP400" s="1061"/>
      <c r="BQ400" s="1061"/>
      <c r="BR400" s="1061"/>
      <c r="BS400" s="1061"/>
      <c r="BT400" s="1061"/>
      <c r="BU400" s="1061"/>
      <c r="BV400" s="1061"/>
      <c r="BW400" s="1061"/>
      <c r="BX400" s="1061"/>
    </row>
    <row r="401" spans="1:76" ht="12.75" hidden="1" customHeight="1" outlineLevel="1">
      <c r="A401" s="3"/>
      <c r="B401" s="1"/>
      <c r="C401" s="182"/>
      <c r="D401" s="183"/>
      <c r="E401" s="172"/>
      <c r="F401" s="172"/>
      <c r="G401" s="193"/>
      <c r="H401" s="205"/>
      <c r="I401" s="205"/>
      <c r="J401" s="205"/>
      <c r="K401" s="205"/>
      <c r="L401" s="205"/>
      <c r="M401" s="205"/>
      <c r="N401" s="205"/>
      <c r="O401" s="205"/>
      <c r="P401" s="205"/>
      <c r="Q401" s="205"/>
      <c r="R401" s="205"/>
      <c r="S401" s="205"/>
      <c r="T401" s="205"/>
      <c r="U401" s="205"/>
      <c r="V401" s="205"/>
      <c r="W401" s="205"/>
      <c r="X401" s="205"/>
      <c r="Y401" s="205"/>
      <c r="Z401" s="205"/>
      <c r="AA401" s="205"/>
      <c r="AB401" s="205"/>
      <c r="AC401" s="205"/>
      <c r="AD401" s="205"/>
      <c r="AE401" s="205"/>
      <c r="AF401" s="205"/>
      <c r="AG401" s="205"/>
      <c r="AH401" s="205"/>
      <c r="AI401" s="205"/>
      <c r="AJ401" s="205"/>
      <c r="AK401" s="205"/>
      <c r="AL401" s="205"/>
      <c r="AM401" s="205"/>
      <c r="AN401" s="205"/>
      <c r="AO401" s="205"/>
      <c r="AP401" s="205"/>
      <c r="AQ401" s="205"/>
      <c r="AR401" s="205"/>
      <c r="AS401" s="205"/>
      <c r="AT401" s="205"/>
      <c r="AU401" s="205"/>
      <c r="AV401" s="205"/>
      <c r="AW401" s="205"/>
      <c r="AX401" s="205"/>
      <c r="AY401" s="205"/>
      <c r="AZ401" s="205"/>
      <c r="BA401" s="205"/>
      <c r="BB401" s="205"/>
      <c r="BC401" s="205"/>
      <c r="BD401" s="205"/>
      <c r="BE401" s="205"/>
      <c r="BF401" s="205"/>
      <c r="BG401" s="205"/>
      <c r="BH401" s="205"/>
      <c r="BI401" s="205"/>
    </row>
    <row r="402" spans="1:76" ht="12.75" customHeight="1" collapsed="1">
      <c r="A402" s="3"/>
      <c r="B402" s="1"/>
      <c r="C402" s="182"/>
      <c r="D402" s="183"/>
      <c r="E402" s="172"/>
      <c r="F402" s="172"/>
      <c r="G402" s="193"/>
      <c r="H402" s="205"/>
      <c r="I402" s="205"/>
      <c r="J402" s="205"/>
      <c r="K402" s="205"/>
      <c r="L402" s="205"/>
      <c r="M402" s="205"/>
      <c r="N402" s="205"/>
      <c r="O402" s="205"/>
      <c r="P402" s="205"/>
      <c r="Q402" s="205"/>
      <c r="R402" s="205"/>
      <c r="S402" s="205"/>
      <c r="T402" s="205"/>
      <c r="U402" s="205"/>
      <c r="V402" s="205"/>
      <c r="W402" s="205"/>
      <c r="X402" s="205"/>
      <c r="Y402" s="205"/>
      <c r="Z402" s="205"/>
      <c r="AA402" s="205"/>
      <c r="AB402" s="205"/>
      <c r="AC402" s="205"/>
      <c r="AD402" s="205"/>
      <c r="AE402" s="205"/>
      <c r="AF402" s="205"/>
      <c r="AG402" s="205"/>
      <c r="AH402" s="205"/>
      <c r="AI402" s="205"/>
      <c r="AJ402" s="205"/>
      <c r="AK402" s="205"/>
      <c r="AL402" s="205"/>
      <c r="AM402" s="205"/>
      <c r="AN402" s="205"/>
      <c r="AO402" s="205"/>
      <c r="AP402" s="205"/>
      <c r="AQ402" s="205"/>
      <c r="AR402" s="205"/>
      <c r="AS402" s="205"/>
      <c r="AT402" s="205"/>
      <c r="AU402" s="205"/>
      <c r="AV402" s="205"/>
      <c r="AW402" s="205"/>
      <c r="AX402" s="205"/>
      <c r="AY402" s="205"/>
      <c r="AZ402" s="205"/>
      <c r="BA402" s="205"/>
      <c r="BB402" s="205"/>
      <c r="BC402" s="205"/>
      <c r="BD402" s="205"/>
      <c r="BE402" s="205"/>
      <c r="BF402" s="205"/>
      <c r="BG402" s="205"/>
      <c r="BH402" s="205"/>
      <c r="BI402" s="205"/>
    </row>
    <row r="403" spans="1:76" ht="12.75" customHeight="1">
      <c r="A403" s="170" t="s">
        <v>866</v>
      </c>
      <c r="B403" s="423" t="str">
        <f>+Gasto_PD!B1</f>
        <v>CUADRO 32:    GASTO EN PRESTACIONES POR DESEMPLEO</v>
      </c>
      <c r="C403" s="426"/>
      <c r="D403" s="424"/>
      <c r="E403" s="424"/>
      <c r="F403" s="425"/>
      <c r="G403" s="425"/>
      <c r="H403" s="1064"/>
      <c r="I403" s="1065"/>
      <c r="J403" s="1065"/>
      <c r="K403" s="1065"/>
      <c r="L403" s="1065"/>
      <c r="M403" s="1065"/>
      <c r="N403" s="1065"/>
      <c r="O403" s="1065"/>
      <c r="P403" s="1065"/>
      <c r="Q403" s="1065"/>
      <c r="R403" s="1065"/>
      <c r="S403" s="1065"/>
      <c r="T403" s="1065"/>
      <c r="U403" s="1065"/>
      <c r="V403" s="1065"/>
      <c r="W403" s="1065"/>
      <c r="X403" s="1065"/>
      <c r="Y403" s="1065"/>
      <c r="Z403" s="1065"/>
      <c r="AA403" s="1065"/>
      <c r="AB403" s="1065"/>
      <c r="AC403" s="1065"/>
      <c r="AD403" s="1065"/>
      <c r="AE403" s="1065"/>
      <c r="AF403" s="1065"/>
      <c r="AG403" s="1065"/>
      <c r="AH403" s="1065"/>
      <c r="AI403" s="1065"/>
      <c r="AJ403" s="1065"/>
      <c r="AK403" s="1065"/>
      <c r="AL403" s="1065"/>
      <c r="AM403" s="1065"/>
      <c r="AN403" s="1065"/>
      <c r="AO403" s="1065"/>
      <c r="AP403" s="1065"/>
      <c r="AQ403" s="1065"/>
      <c r="AR403" s="1065"/>
      <c r="AS403" s="1065"/>
      <c r="AT403" s="1065"/>
      <c r="AU403" s="1065"/>
      <c r="AV403" s="1065"/>
      <c r="AW403" s="1065"/>
      <c r="AX403" s="1065"/>
      <c r="AY403" s="1065"/>
      <c r="AZ403" s="1065"/>
      <c r="BA403" s="1065"/>
      <c r="BB403" s="1065"/>
      <c r="BC403" s="1065"/>
      <c r="BD403" s="1065"/>
      <c r="BE403" s="1065"/>
      <c r="BF403" s="1065"/>
      <c r="BG403" s="1065"/>
      <c r="BH403" s="1065"/>
      <c r="BI403" s="1065"/>
      <c r="BJ403" s="1065"/>
      <c r="BK403" s="1065"/>
      <c r="BL403" s="1065"/>
      <c r="BM403" s="1065"/>
      <c r="BN403" s="1065"/>
      <c r="BO403" s="1065"/>
      <c r="BP403" s="1065"/>
      <c r="BQ403" s="1065"/>
      <c r="BR403" s="1065"/>
      <c r="BS403" s="1065"/>
      <c r="BT403" s="1065"/>
      <c r="BU403" s="1065"/>
      <c r="BV403" s="1065"/>
      <c r="BW403" s="1065"/>
      <c r="BX403" s="1065"/>
    </row>
    <row r="404" spans="1:76" ht="12.75" hidden="1" customHeight="1" outlineLevel="1">
      <c r="A404" s="3"/>
      <c r="B404" s="1"/>
      <c r="C404" s="182"/>
      <c r="D404" s="183"/>
      <c r="E404" s="172"/>
      <c r="F404" s="172"/>
      <c r="G404" s="193"/>
      <c r="H404" s="205"/>
      <c r="I404" s="205"/>
      <c r="J404" s="205"/>
      <c r="K404" s="205"/>
      <c r="L404" s="205"/>
      <c r="M404" s="205"/>
      <c r="N404" s="205"/>
      <c r="O404" s="205"/>
      <c r="P404" s="205"/>
      <c r="Q404" s="205"/>
      <c r="R404" s="205"/>
      <c r="S404" s="205"/>
      <c r="T404" s="205"/>
      <c r="U404" s="205"/>
      <c r="V404" s="205"/>
      <c r="W404" s="205"/>
      <c r="X404" s="205"/>
      <c r="Y404" s="205"/>
      <c r="Z404" s="205"/>
      <c r="AA404" s="205"/>
      <c r="AB404" s="205"/>
      <c r="AC404" s="205"/>
      <c r="AD404" s="205"/>
      <c r="AE404" s="205"/>
      <c r="AF404" s="205"/>
      <c r="AG404" s="205"/>
      <c r="AH404" s="205"/>
      <c r="AI404" s="205"/>
      <c r="AJ404" s="205"/>
      <c r="AK404" s="205"/>
      <c r="AL404" s="205"/>
      <c r="AM404" s="205"/>
      <c r="AN404" s="205"/>
      <c r="AO404" s="205"/>
      <c r="AP404" s="205"/>
      <c r="AQ404" s="205"/>
      <c r="AR404" s="205"/>
      <c r="AS404" s="205"/>
      <c r="AT404" s="205"/>
      <c r="AU404" s="205"/>
      <c r="AV404" s="205"/>
      <c r="AW404" s="205"/>
      <c r="AX404" s="205"/>
      <c r="AY404" s="205"/>
      <c r="AZ404" s="205"/>
      <c r="BA404" s="205"/>
      <c r="BB404" s="205"/>
      <c r="BC404" s="205"/>
      <c r="BD404" s="205"/>
      <c r="BE404" s="205"/>
      <c r="BF404" s="205"/>
      <c r="BG404" s="205"/>
      <c r="BH404" s="205"/>
      <c r="BI404" s="205"/>
    </row>
    <row r="405" spans="1:76" ht="12.75" hidden="1" customHeight="1" outlineLevel="1">
      <c r="A405" s="171"/>
      <c r="B405" s="1"/>
      <c r="C405" s="198" t="str">
        <f>+Gasto_PD!B5</f>
        <v>GPRD</v>
      </c>
      <c r="D405" s="198" t="str">
        <f>+Gasto_PD!B4</f>
        <v>Prestaciones sociales distintas de las transferencias sociales en especie[D.62p]. 10.Protección social. 10.5 Desempleo</v>
      </c>
      <c r="E405" s="206" t="s">
        <v>132</v>
      </c>
      <c r="F405" s="206" t="s">
        <v>138</v>
      </c>
      <c r="G405" s="8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062" t="s">
        <v>248</v>
      </c>
      <c r="S405" s="1062"/>
      <c r="T405" s="1062"/>
      <c r="U405" s="1062"/>
      <c r="V405" s="1062"/>
      <c r="W405" s="1062"/>
      <c r="X405" s="1062"/>
      <c r="Y405" s="1062"/>
      <c r="Z405" s="1062"/>
      <c r="AA405" s="1062"/>
      <c r="AB405" s="1062"/>
      <c r="AC405" s="1062"/>
      <c r="AD405" s="1062"/>
      <c r="AE405" s="1062"/>
      <c r="AF405" s="1062"/>
      <c r="AG405" s="1062"/>
      <c r="AH405" s="1062"/>
      <c r="AI405" s="1062"/>
      <c r="AJ405" s="1067" t="s">
        <v>585</v>
      </c>
      <c r="AK405" s="1067"/>
      <c r="AL405" s="1067"/>
      <c r="AM405" s="1067"/>
      <c r="AN405" s="1067"/>
      <c r="AO405" s="1067"/>
      <c r="AP405" s="1067"/>
      <c r="AQ405" s="1067"/>
      <c r="AR405" s="1067"/>
      <c r="AS405" s="1067"/>
      <c r="AT405" s="1067"/>
      <c r="AU405" s="1067"/>
      <c r="AV405" s="1067"/>
      <c r="AW405" s="1067"/>
      <c r="AX405" s="1067"/>
      <c r="AY405" s="1067"/>
      <c r="AZ405" s="1067"/>
      <c r="BA405" s="1067"/>
      <c r="BB405" s="1067"/>
      <c r="BC405" s="1067"/>
      <c r="BD405" s="1067"/>
      <c r="BE405" s="1067"/>
      <c r="BF405" s="1067"/>
      <c r="BG405" s="1067"/>
      <c r="BH405" s="1067"/>
      <c r="BI405" s="1067"/>
      <c r="BJ405" s="1067"/>
      <c r="BK405" s="1067"/>
      <c r="BL405" s="1067"/>
      <c r="BM405" s="1067"/>
      <c r="BN405" s="1067"/>
      <c r="BO405" s="1067"/>
      <c r="BP405" s="1067"/>
      <c r="BQ405" s="1067"/>
      <c r="BR405" s="1067"/>
      <c r="BS405" s="1067"/>
      <c r="BT405" s="1067"/>
      <c r="BU405" s="1067"/>
      <c r="BV405" s="1067"/>
      <c r="BW405" s="1067"/>
      <c r="BX405" s="1067"/>
    </row>
    <row r="406" spans="1:76" ht="12.75" hidden="1" customHeight="1" outlineLevel="1">
      <c r="A406" s="171"/>
      <c r="B406" s="1"/>
      <c r="C406" s="198"/>
      <c r="D406" s="198"/>
      <c r="E406" s="206"/>
      <c r="F406" s="206"/>
      <c r="G406" s="399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397"/>
      <c r="S406" s="397"/>
      <c r="T406" s="397"/>
      <c r="U406" s="397"/>
      <c r="V406" s="397"/>
      <c r="W406" s="397"/>
      <c r="X406" s="397"/>
      <c r="Y406" s="397"/>
      <c r="Z406" s="397"/>
      <c r="AA406" s="397"/>
      <c r="AB406" s="397"/>
      <c r="AC406" s="397"/>
      <c r="AD406" s="397"/>
      <c r="AE406" s="397"/>
      <c r="AF406" s="397"/>
      <c r="AG406" s="397"/>
      <c r="AH406" s="397"/>
      <c r="AI406" s="397"/>
      <c r="AJ406" s="398"/>
      <c r="AK406" s="398"/>
      <c r="AL406" s="398"/>
      <c r="AM406" s="398"/>
      <c r="AN406" s="398"/>
      <c r="AO406" s="398"/>
      <c r="AP406" s="398"/>
      <c r="AQ406" s="398"/>
      <c r="AR406" s="398"/>
      <c r="AS406" s="398"/>
      <c r="AT406" s="398"/>
      <c r="AU406" s="398"/>
      <c r="AV406" s="398"/>
      <c r="AW406" s="398"/>
      <c r="AX406" s="398"/>
      <c r="AY406" s="398"/>
      <c r="AZ406" s="398"/>
      <c r="BA406" s="398"/>
      <c r="BB406" s="398"/>
      <c r="BC406" s="398"/>
      <c r="BD406" s="398"/>
      <c r="BE406" s="398"/>
      <c r="BF406" s="398"/>
      <c r="BG406" s="398"/>
      <c r="BH406" s="398"/>
      <c r="BI406" s="398"/>
      <c r="BJ406" s="398"/>
      <c r="BK406" s="398"/>
      <c r="BL406" s="398"/>
      <c r="BM406" s="398"/>
      <c r="BN406" s="398"/>
      <c r="BO406" s="398"/>
      <c r="BP406" s="398"/>
      <c r="BQ406" s="398"/>
      <c r="BR406" s="398"/>
      <c r="BS406" s="398"/>
      <c r="BT406" s="398"/>
    </row>
    <row r="407" spans="1:76" ht="12.75" customHeight="1" collapsed="1">
      <c r="A407" s="3"/>
      <c r="B407" s="1"/>
      <c r="C407" s="2"/>
      <c r="D407" s="172"/>
      <c r="E407" s="172"/>
      <c r="F407" s="172"/>
      <c r="G407" s="176"/>
      <c r="H407" s="208"/>
      <c r="I407" s="208"/>
      <c r="J407" s="208"/>
      <c r="K407" s="208"/>
      <c r="L407" s="208"/>
      <c r="M407" s="208"/>
      <c r="N407" s="208"/>
      <c r="O407" s="208"/>
      <c r="P407" s="208"/>
      <c r="Q407" s="208"/>
      <c r="R407" s="208"/>
      <c r="S407" s="208"/>
      <c r="T407" s="208"/>
      <c r="U407" s="208"/>
      <c r="V407" s="208"/>
      <c r="W407" s="208"/>
      <c r="X407" s="208"/>
      <c r="Y407" s="208"/>
      <c r="Z407" s="208"/>
      <c r="AA407" s="208"/>
      <c r="AB407" s="208"/>
      <c r="AC407" s="208"/>
      <c r="AD407" s="208"/>
      <c r="AE407" s="208"/>
      <c r="AF407" s="208"/>
      <c r="AG407" s="208"/>
      <c r="AH407" s="208"/>
      <c r="AI407" s="208"/>
      <c r="AJ407" s="208"/>
      <c r="AK407" s="208"/>
      <c r="AL407" s="208"/>
      <c r="AM407" s="208"/>
      <c r="AN407" s="208"/>
      <c r="AO407" s="208"/>
      <c r="AP407" s="208"/>
      <c r="AQ407" s="208"/>
      <c r="AR407" s="208"/>
      <c r="AS407" s="208"/>
      <c r="AT407" s="208"/>
      <c r="AU407" s="208"/>
      <c r="AV407" s="208"/>
      <c r="AW407" s="208"/>
      <c r="AX407" s="208"/>
      <c r="AY407" s="208"/>
      <c r="AZ407" s="208"/>
      <c r="BA407" s="208"/>
      <c r="BB407" s="208"/>
      <c r="BC407" s="208"/>
      <c r="BD407" s="208"/>
      <c r="BE407" s="208"/>
      <c r="BF407" s="208"/>
      <c r="BG407" s="208"/>
      <c r="BH407" s="208"/>
      <c r="BI407" s="208"/>
    </row>
    <row r="408" spans="1:76" ht="12.75" customHeight="1">
      <c r="A408" s="170" t="s">
        <v>224</v>
      </c>
      <c r="B408" s="423" t="str">
        <f>+CLU!B1</f>
        <v>CUADRO 33:    COSTE LABORAL UNITARIO</v>
      </c>
      <c r="C408" s="426"/>
      <c r="D408" s="424"/>
      <c r="E408" s="424"/>
      <c r="F408" s="425"/>
      <c r="G408" s="425"/>
      <c r="H408" s="1064"/>
      <c r="I408" s="1065"/>
      <c r="J408" s="1065"/>
      <c r="K408" s="1065"/>
      <c r="L408" s="1065"/>
      <c r="M408" s="1065"/>
      <c r="N408" s="1065"/>
      <c r="O408" s="1065"/>
      <c r="P408" s="1065"/>
      <c r="Q408" s="1065"/>
      <c r="R408" s="1065"/>
      <c r="S408" s="1065"/>
      <c r="T408" s="1065"/>
      <c r="U408" s="1065"/>
      <c r="V408" s="1065"/>
      <c r="W408" s="1065"/>
      <c r="X408" s="1065"/>
      <c r="Y408" s="1065"/>
      <c r="Z408" s="1065"/>
      <c r="AA408" s="1065"/>
      <c r="AB408" s="1065"/>
      <c r="AC408" s="1065"/>
      <c r="AD408" s="1065"/>
      <c r="AE408" s="1065"/>
      <c r="AF408" s="1065"/>
      <c r="AG408" s="1065"/>
      <c r="AH408" s="1065"/>
      <c r="AI408" s="1065"/>
      <c r="AJ408" s="1065"/>
      <c r="AK408" s="1065"/>
      <c r="AL408" s="1065"/>
      <c r="AM408" s="1065"/>
      <c r="AN408" s="1065"/>
      <c r="AO408" s="1065"/>
      <c r="AP408" s="1065"/>
      <c r="AQ408" s="1065"/>
      <c r="AR408" s="1065"/>
      <c r="AS408" s="1065"/>
      <c r="AT408" s="1065"/>
      <c r="AU408" s="1065"/>
      <c r="AV408" s="1065"/>
      <c r="AW408" s="1065"/>
      <c r="AX408" s="1065"/>
      <c r="AY408" s="1065"/>
      <c r="AZ408" s="1065"/>
      <c r="BA408" s="1065"/>
      <c r="BB408" s="1065"/>
      <c r="BC408" s="1065"/>
      <c r="BD408" s="1065"/>
      <c r="BE408" s="1065"/>
      <c r="BF408" s="1065"/>
      <c r="BG408" s="1065"/>
      <c r="BH408" s="1065"/>
      <c r="BI408" s="1065"/>
      <c r="BJ408" s="1065"/>
      <c r="BK408" s="1065"/>
      <c r="BL408" s="1065"/>
      <c r="BM408" s="1065"/>
      <c r="BN408" s="1065"/>
      <c r="BO408" s="1065"/>
      <c r="BP408" s="1065"/>
      <c r="BQ408" s="1065"/>
      <c r="BR408" s="1065"/>
      <c r="BS408" s="1065"/>
      <c r="BT408" s="1065"/>
      <c r="BU408" s="1065"/>
      <c r="BV408" s="1065"/>
      <c r="BW408" s="1065"/>
      <c r="BX408" s="1065"/>
    </row>
    <row r="409" spans="1:76" ht="14.25" hidden="1" outlineLevel="1">
      <c r="A409" s="210"/>
      <c r="B409" s="1"/>
      <c r="C409" s="182"/>
      <c r="D409" s="172"/>
      <c r="E409" s="172"/>
      <c r="F409" s="221"/>
      <c r="G409" s="174"/>
      <c r="H409" s="185"/>
      <c r="I409" s="185"/>
      <c r="J409" s="185"/>
      <c r="K409" s="185"/>
      <c r="L409" s="185"/>
      <c r="M409" s="185"/>
      <c r="N409" s="185"/>
      <c r="O409" s="185"/>
      <c r="P409" s="185"/>
      <c r="Q409" s="185"/>
      <c r="R409" s="185"/>
      <c r="S409" s="185"/>
      <c r="T409" s="185"/>
      <c r="U409" s="185"/>
      <c r="V409" s="185"/>
      <c r="W409" s="185"/>
      <c r="X409" s="185"/>
      <c r="Y409" s="185"/>
      <c r="Z409" s="185"/>
      <c r="AA409" s="185"/>
      <c r="AB409" s="185"/>
      <c r="AC409" s="185"/>
      <c r="AD409" s="185"/>
      <c r="AE409" s="185"/>
      <c r="AF409" s="185"/>
      <c r="AG409" s="185"/>
      <c r="AH409" s="185"/>
      <c r="AI409" s="185"/>
      <c r="AJ409" s="185"/>
      <c r="AK409" s="185"/>
      <c r="AL409" s="185"/>
      <c r="AM409" s="185"/>
      <c r="AN409" s="185"/>
      <c r="AO409" s="185"/>
      <c r="AP409" s="185"/>
      <c r="AQ409" s="185"/>
      <c r="AR409" s="185"/>
      <c r="AS409" s="185"/>
      <c r="AT409" s="185"/>
      <c r="AU409" s="185"/>
      <c r="AV409" s="185"/>
      <c r="AW409" s="185"/>
      <c r="AX409" s="185"/>
      <c r="AY409" s="185"/>
      <c r="AZ409" s="185"/>
      <c r="BA409" s="185"/>
      <c r="BB409" s="185"/>
      <c r="BC409" s="185"/>
      <c r="BD409" s="185"/>
      <c r="BE409" s="185"/>
      <c r="BF409" s="185"/>
      <c r="BG409" s="185"/>
      <c r="BH409" s="185"/>
      <c r="BI409" s="185"/>
    </row>
    <row r="410" spans="1:76" ht="15" hidden="1" outlineLevel="1">
      <c r="A410" s="171"/>
      <c r="B410" s="1"/>
      <c r="C410" s="198" t="str">
        <f>+CLU!B5</f>
        <v>CLU</v>
      </c>
      <c r="D410" s="198" t="str">
        <f>+CLU!B4</f>
        <v>Coste Laboral Unitario</v>
      </c>
      <c r="E410" s="206" t="s">
        <v>101</v>
      </c>
      <c r="F410" s="206" t="s">
        <v>135</v>
      </c>
      <c r="G410" s="83"/>
      <c r="H410" s="178"/>
      <c r="I410" s="178"/>
      <c r="J410" s="178"/>
      <c r="K410" s="178"/>
      <c r="L410" s="178"/>
      <c r="M410" s="178"/>
      <c r="N410" s="178"/>
      <c r="O410" s="178"/>
      <c r="P410" s="178"/>
      <c r="Q410" s="178"/>
      <c r="R410" s="1062" t="s">
        <v>261</v>
      </c>
      <c r="S410" s="1062"/>
      <c r="T410" s="1062"/>
      <c r="U410" s="1062"/>
      <c r="V410" s="1062"/>
      <c r="W410" s="1062"/>
      <c r="X410" s="1062"/>
      <c r="Y410" s="1062"/>
      <c r="Z410" s="1062"/>
      <c r="AA410" s="1062"/>
      <c r="AB410" s="1062"/>
      <c r="AC410" s="1062"/>
      <c r="AD410" s="1062"/>
      <c r="AE410" s="1062"/>
      <c r="AF410" s="1062"/>
      <c r="AG410" s="1062"/>
      <c r="AH410" s="1062"/>
      <c r="AI410" s="1062"/>
      <c r="AJ410" s="1062"/>
      <c r="AK410" s="1062"/>
      <c r="AL410" s="1062"/>
      <c r="AM410" s="1062"/>
      <c r="AN410" s="1062"/>
      <c r="AO410" s="1062"/>
      <c r="AP410" s="1062"/>
      <c r="AQ410" s="1062"/>
      <c r="AR410" s="1062"/>
      <c r="AS410" s="1062"/>
      <c r="AT410" s="1062"/>
      <c r="AU410" s="1062"/>
      <c r="AV410" s="1062"/>
      <c r="AW410" s="1062"/>
      <c r="AX410" s="1062"/>
      <c r="AY410" s="1062"/>
      <c r="AZ410" s="1062"/>
      <c r="BA410" s="1062"/>
      <c r="BB410" s="1062"/>
      <c r="BC410" s="1062"/>
      <c r="BD410" s="1062"/>
      <c r="BE410" s="1062"/>
      <c r="BF410" s="1062"/>
      <c r="BG410" s="1062"/>
      <c r="BH410" s="1062"/>
      <c r="BI410" s="1062"/>
      <c r="BJ410" s="1062"/>
      <c r="BK410" s="1062"/>
      <c r="BL410" s="1062"/>
      <c r="BM410" s="1062"/>
      <c r="BN410" s="1062"/>
      <c r="BO410" s="1062"/>
      <c r="BP410" s="1062"/>
      <c r="BQ410" s="1062"/>
      <c r="BR410" s="1062"/>
      <c r="BS410" s="1062"/>
      <c r="BT410" s="1062"/>
      <c r="BU410" s="1062"/>
      <c r="BV410" s="1062"/>
      <c r="BW410" s="1062"/>
      <c r="BX410" s="1062"/>
    </row>
    <row r="411" spans="1:76" ht="15" hidden="1" outlineLevel="1">
      <c r="A411" s="171"/>
      <c r="B411" s="1"/>
      <c r="C411" s="198" t="str">
        <f>+CLU!C5</f>
        <v>CLU.AGR</v>
      </c>
      <c r="D411" s="198" t="str">
        <f>+CLU!C4</f>
        <v>CLU en el Sec. Agric., ganadería y pesca</v>
      </c>
      <c r="E411" s="206" t="s">
        <v>101</v>
      </c>
      <c r="F411" s="206" t="s">
        <v>135</v>
      </c>
      <c r="G411" s="83"/>
      <c r="H411" s="178"/>
      <c r="I411" s="178"/>
      <c r="J411" s="178"/>
      <c r="K411" s="178"/>
      <c r="L411" s="178"/>
      <c r="M411" s="178"/>
      <c r="N411" s="178"/>
      <c r="O411" s="178"/>
      <c r="P411" s="178"/>
      <c r="Q411" s="178"/>
      <c r="R411" s="1062" t="s">
        <v>261</v>
      </c>
      <c r="S411" s="1062"/>
      <c r="T411" s="1062"/>
      <c r="U411" s="1062"/>
      <c r="V411" s="1062"/>
      <c r="W411" s="1062"/>
      <c r="X411" s="1062"/>
      <c r="Y411" s="1062"/>
      <c r="Z411" s="1062"/>
      <c r="AA411" s="1062"/>
      <c r="AB411" s="1062"/>
      <c r="AC411" s="1062"/>
      <c r="AD411" s="1062"/>
      <c r="AE411" s="1062"/>
      <c r="AF411" s="1062"/>
      <c r="AG411" s="1062"/>
      <c r="AH411" s="1062"/>
      <c r="AI411" s="1062"/>
      <c r="AJ411" s="1062"/>
      <c r="AK411" s="1062"/>
      <c r="AL411" s="1062"/>
      <c r="AM411" s="1062"/>
      <c r="AN411" s="1062"/>
      <c r="AO411" s="1062"/>
      <c r="AP411" s="1062"/>
      <c r="AQ411" s="1062"/>
      <c r="AR411" s="1062"/>
      <c r="AS411" s="1062"/>
      <c r="AT411" s="1062"/>
      <c r="AU411" s="1062"/>
      <c r="AV411" s="1062"/>
      <c r="AW411" s="1062"/>
      <c r="AX411" s="1062"/>
      <c r="AY411" s="1062"/>
      <c r="AZ411" s="1062"/>
      <c r="BA411" s="1062"/>
      <c r="BB411" s="1062"/>
      <c r="BC411" s="1062"/>
      <c r="BD411" s="1062"/>
      <c r="BE411" s="1062"/>
      <c r="BF411" s="1062"/>
      <c r="BG411" s="1062"/>
      <c r="BH411" s="1062"/>
      <c r="BI411" s="1062"/>
      <c r="BJ411" s="1062"/>
      <c r="BK411" s="1062"/>
      <c r="BL411" s="1062"/>
      <c r="BM411" s="1062"/>
      <c r="BN411" s="1062"/>
      <c r="BO411" s="1062"/>
      <c r="BP411" s="1062"/>
      <c r="BQ411" s="1062"/>
      <c r="BR411" s="1062"/>
      <c r="BS411" s="1062"/>
      <c r="BT411" s="1062"/>
      <c r="BU411" s="1062"/>
      <c r="BV411" s="1062"/>
      <c r="BW411" s="1062"/>
      <c r="BX411" s="1062"/>
    </row>
    <row r="412" spans="1:76" ht="15" hidden="1" outlineLevel="1">
      <c r="A412" s="171"/>
      <c r="B412" s="1"/>
      <c r="C412" s="198" t="str">
        <f>+CLU!D5</f>
        <v>CLU.ENE</v>
      </c>
      <c r="D412" s="198" t="str">
        <f>+CLU!D4</f>
        <v>CLU en el Sector Energía</v>
      </c>
      <c r="E412" s="206" t="s">
        <v>101</v>
      </c>
      <c r="F412" s="206" t="s">
        <v>135</v>
      </c>
      <c r="G412" s="83"/>
      <c r="H412" s="178"/>
      <c r="I412" s="178"/>
      <c r="J412" s="178"/>
      <c r="K412" s="178"/>
      <c r="L412" s="178"/>
      <c r="M412" s="178"/>
      <c r="N412" s="178"/>
      <c r="O412" s="178"/>
      <c r="P412" s="178"/>
      <c r="Q412" s="178"/>
      <c r="R412" s="1062" t="s">
        <v>261</v>
      </c>
      <c r="S412" s="1062"/>
      <c r="T412" s="1062"/>
      <c r="U412" s="1062"/>
      <c r="V412" s="1062"/>
      <c r="W412" s="1062"/>
      <c r="X412" s="1062"/>
      <c r="Y412" s="1062"/>
      <c r="Z412" s="1062"/>
      <c r="AA412" s="1062"/>
      <c r="AB412" s="1062"/>
      <c r="AC412" s="1062"/>
      <c r="AD412" s="1062"/>
      <c r="AE412" s="1062"/>
      <c r="AF412" s="1062"/>
      <c r="AG412" s="1062"/>
      <c r="AH412" s="1062"/>
      <c r="AI412" s="1062"/>
      <c r="AJ412" s="1062"/>
      <c r="AK412" s="1062"/>
      <c r="AL412" s="1062"/>
      <c r="AM412" s="1062"/>
      <c r="AN412" s="1062"/>
      <c r="AO412" s="1062"/>
      <c r="AP412" s="1062"/>
      <c r="AQ412" s="1062"/>
      <c r="AR412" s="1062"/>
      <c r="AS412" s="1062"/>
      <c r="AT412" s="1062"/>
      <c r="AU412" s="1062"/>
      <c r="AV412" s="1062"/>
      <c r="AW412" s="1062"/>
      <c r="AX412" s="1062"/>
      <c r="AY412" s="1062"/>
      <c r="AZ412" s="1062"/>
      <c r="BA412" s="1062"/>
      <c r="BB412" s="1062"/>
      <c r="BC412" s="1062"/>
      <c r="BD412" s="1062"/>
      <c r="BE412" s="1062"/>
      <c r="BF412" s="1062"/>
      <c r="BG412" s="1062"/>
      <c r="BH412" s="1062"/>
      <c r="BI412" s="1062"/>
      <c r="BJ412" s="1062"/>
      <c r="BK412" s="1062"/>
      <c r="BL412" s="1062"/>
      <c r="BM412" s="1062"/>
      <c r="BN412" s="1062"/>
      <c r="BO412" s="1062"/>
      <c r="BP412" s="1062"/>
      <c r="BQ412" s="1062"/>
      <c r="BR412" s="1062"/>
      <c r="BS412" s="1062"/>
      <c r="BT412" s="1062"/>
      <c r="BU412" s="1062"/>
      <c r="BV412" s="1062"/>
      <c r="BW412" s="1062"/>
      <c r="BX412" s="1062"/>
    </row>
    <row r="413" spans="1:76" ht="15" hidden="1" outlineLevel="1">
      <c r="A413" s="171"/>
      <c r="B413" s="1"/>
      <c r="C413" s="198" t="str">
        <f>+CLU!E5</f>
        <v>CLU.IND</v>
      </c>
      <c r="D413" s="198" t="str">
        <f>+CLU!E4</f>
        <v>CLU en la Industria</v>
      </c>
      <c r="E413" s="206" t="s">
        <v>101</v>
      </c>
      <c r="F413" s="206" t="s">
        <v>135</v>
      </c>
      <c r="G413" s="83"/>
      <c r="H413" s="178"/>
      <c r="I413" s="178"/>
      <c r="J413" s="178"/>
      <c r="K413" s="178"/>
      <c r="L413" s="178"/>
      <c r="M413" s="178"/>
      <c r="N413" s="178"/>
      <c r="O413" s="178"/>
      <c r="P413" s="178"/>
      <c r="Q413" s="178"/>
      <c r="R413" s="1062" t="s">
        <v>261</v>
      </c>
      <c r="S413" s="1062"/>
      <c r="T413" s="1062"/>
      <c r="U413" s="1062"/>
      <c r="V413" s="1062"/>
      <c r="W413" s="1062"/>
      <c r="X413" s="1062"/>
      <c r="Y413" s="1062"/>
      <c r="Z413" s="1062"/>
      <c r="AA413" s="1062"/>
      <c r="AB413" s="1062"/>
      <c r="AC413" s="1062"/>
      <c r="AD413" s="1062"/>
      <c r="AE413" s="1062"/>
      <c r="AF413" s="1062"/>
      <c r="AG413" s="1062"/>
      <c r="AH413" s="1062"/>
      <c r="AI413" s="1062"/>
      <c r="AJ413" s="1062"/>
      <c r="AK413" s="1062"/>
      <c r="AL413" s="1062"/>
      <c r="AM413" s="1062"/>
      <c r="AN413" s="1062"/>
      <c r="AO413" s="1062"/>
      <c r="AP413" s="1062"/>
      <c r="AQ413" s="1062"/>
      <c r="AR413" s="1062"/>
      <c r="AS413" s="1062"/>
      <c r="AT413" s="1062"/>
      <c r="AU413" s="1062"/>
      <c r="AV413" s="1062"/>
      <c r="AW413" s="1062"/>
      <c r="AX413" s="1062"/>
      <c r="AY413" s="1062"/>
      <c r="AZ413" s="1062"/>
      <c r="BA413" s="1062"/>
      <c r="BB413" s="1062"/>
      <c r="BC413" s="1062"/>
      <c r="BD413" s="1062"/>
      <c r="BE413" s="1062"/>
      <c r="BF413" s="1062"/>
      <c r="BG413" s="1062"/>
      <c r="BH413" s="1062"/>
      <c r="BI413" s="1062"/>
      <c r="BJ413" s="1062"/>
      <c r="BK413" s="1062"/>
      <c r="BL413" s="1062"/>
      <c r="BM413" s="1062"/>
      <c r="BN413" s="1062"/>
      <c r="BO413" s="1062"/>
      <c r="BP413" s="1062"/>
      <c r="BQ413" s="1062"/>
      <c r="BR413" s="1062"/>
      <c r="BS413" s="1062"/>
      <c r="BT413" s="1062"/>
      <c r="BU413" s="1062"/>
      <c r="BV413" s="1062"/>
      <c r="BW413" s="1062"/>
      <c r="BX413" s="1062"/>
    </row>
    <row r="414" spans="1:76" ht="15" hidden="1" outlineLevel="1">
      <c r="A414" s="171"/>
      <c r="B414" s="1"/>
      <c r="C414" s="198" t="str">
        <f>+CLU!F5</f>
        <v>CLU.CONS</v>
      </c>
      <c r="D414" s="198" t="str">
        <f>+CLU!F4</f>
        <v>CLU en el Sector de la Constucción</v>
      </c>
      <c r="E414" s="206" t="s">
        <v>101</v>
      </c>
      <c r="F414" s="206" t="s">
        <v>135</v>
      </c>
      <c r="G414" s="83"/>
      <c r="H414" s="178"/>
      <c r="I414" s="178"/>
      <c r="J414" s="178"/>
      <c r="K414" s="178"/>
      <c r="L414" s="178"/>
      <c r="M414" s="178"/>
      <c r="N414" s="178"/>
      <c r="O414" s="178"/>
      <c r="P414" s="178"/>
      <c r="Q414" s="178"/>
      <c r="R414" s="1062" t="s">
        <v>261</v>
      </c>
      <c r="S414" s="1062"/>
      <c r="T414" s="1062"/>
      <c r="U414" s="1062"/>
      <c r="V414" s="1062"/>
      <c r="W414" s="1062"/>
      <c r="X414" s="1062"/>
      <c r="Y414" s="1062"/>
      <c r="Z414" s="1062"/>
      <c r="AA414" s="1062"/>
      <c r="AB414" s="1062"/>
      <c r="AC414" s="1062"/>
      <c r="AD414" s="1062"/>
      <c r="AE414" s="1062"/>
      <c r="AF414" s="1062"/>
      <c r="AG414" s="1062"/>
      <c r="AH414" s="1062"/>
      <c r="AI414" s="1062"/>
      <c r="AJ414" s="1062"/>
      <c r="AK414" s="1062"/>
      <c r="AL414" s="1062"/>
      <c r="AM414" s="1062"/>
      <c r="AN414" s="1062"/>
      <c r="AO414" s="1062"/>
      <c r="AP414" s="1062"/>
      <c r="AQ414" s="1062"/>
      <c r="AR414" s="1062"/>
      <c r="AS414" s="1062"/>
      <c r="AT414" s="1062"/>
      <c r="AU414" s="1062"/>
      <c r="AV414" s="1062"/>
      <c r="AW414" s="1062"/>
      <c r="AX414" s="1062"/>
      <c r="AY414" s="1062"/>
      <c r="AZ414" s="1062"/>
      <c r="BA414" s="1062"/>
      <c r="BB414" s="1062"/>
      <c r="BC414" s="1062"/>
      <c r="BD414" s="1062"/>
      <c r="BE414" s="1062"/>
      <c r="BF414" s="1062"/>
      <c r="BG414" s="1062"/>
      <c r="BH414" s="1062"/>
      <c r="BI414" s="1062"/>
      <c r="BJ414" s="1062"/>
      <c r="BK414" s="1062"/>
      <c r="BL414" s="1062"/>
      <c r="BM414" s="1062"/>
      <c r="BN414" s="1062"/>
      <c r="BO414" s="1062"/>
      <c r="BP414" s="1062"/>
      <c r="BQ414" s="1062"/>
      <c r="BR414" s="1062"/>
      <c r="BS414" s="1062"/>
      <c r="BT414" s="1062"/>
      <c r="BU414" s="1062"/>
      <c r="BV414" s="1062"/>
      <c r="BW414" s="1062"/>
      <c r="BX414" s="1062"/>
    </row>
    <row r="415" spans="1:76" ht="15" hidden="1" outlineLevel="1">
      <c r="A415" s="171"/>
      <c r="B415" s="1"/>
      <c r="C415" s="198" t="str">
        <f>+CLU!G5</f>
        <v>CLU.SER</v>
      </c>
      <c r="D415" s="198" t="str">
        <f>+CLU!G4</f>
        <v>CLU en los Servicios</v>
      </c>
      <c r="E415" s="206" t="s">
        <v>101</v>
      </c>
      <c r="F415" s="206" t="s">
        <v>135</v>
      </c>
      <c r="G415" s="83"/>
      <c r="H415" s="178"/>
      <c r="I415" s="178"/>
      <c r="J415" s="178"/>
      <c r="K415" s="178"/>
      <c r="L415" s="178"/>
      <c r="M415" s="178"/>
      <c r="N415" s="178"/>
      <c r="O415" s="178"/>
      <c r="P415" s="178"/>
      <c r="Q415" s="178"/>
      <c r="R415" s="1062" t="s">
        <v>261</v>
      </c>
      <c r="S415" s="1062"/>
      <c r="T415" s="1062"/>
      <c r="U415" s="1062"/>
      <c r="V415" s="1062"/>
      <c r="W415" s="1062"/>
      <c r="X415" s="1062"/>
      <c r="Y415" s="1062"/>
      <c r="Z415" s="1062"/>
      <c r="AA415" s="1062"/>
      <c r="AB415" s="1062"/>
      <c r="AC415" s="1062"/>
      <c r="AD415" s="1062"/>
      <c r="AE415" s="1062"/>
      <c r="AF415" s="1062"/>
      <c r="AG415" s="1062"/>
      <c r="AH415" s="1062"/>
      <c r="AI415" s="1062"/>
      <c r="AJ415" s="1062"/>
      <c r="AK415" s="1062"/>
      <c r="AL415" s="1062"/>
      <c r="AM415" s="1062"/>
      <c r="AN415" s="1062"/>
      <c r="AO415" s="1062"/>
      <c r="AP415" s="1062"/>
      <c r="AQ415" s="1062"/>
      <c r="AR415" s="1062"/>
      <c r="AS415" s="1062"/>
      <c r="AT415" s="1062"/>
      <c r="AU415" s="1062"/>
      <c r="AV415" s="1062"/>
      <c r="AW415" s="1062"/>
      <c r="AX415" s="1062"/>
      <c r="AY415" s="1062"/>
      <c r="AZ415" s="1062"/>
      <c r="BA415" s="1062"/>
      <c r="BB415" s="1062"/>
      <c r="BC415" s="1062"/>
      <c r="BD415" s="1062"/>
      <c r="BE415" s="1062"/>
      <c r="BF415" s="1062"/>
      <c r="BG415" s="1062"/>
      <c r="BH415" s="1062"/>
      <c r="BI415" s="1062"/>
      <c r="BJ415" s="1062"/>
      <c r="BK415" s="1062"/>
      <c r="BL415" s="1062"/>
      <c r="BM415" s="1062"/>
      <c r="BN415" s="1062"/>
      <c r="BO415" s="1062"/>
      <c r="BP415" s="1062"/>
      <c r="BQ415" s="1062"/>
      <c r="BR415" s="1062"/>
      <c r="BS415" s="1062"/>
      <c r="BT415" s="1062"/>
      <c r="BU415" s="1062"/>
      <c r="BV415" s="1062"/>
      <c r="BW415" s="1062"/>
      <c r="BX415" s="1062"/>
    </row>
    <row r="416" spans="1:76" ht="15" hidden="1" outlineLevel="1">
      <c r="A416" s="171"/>
      <c r="B416" s="1"/>
      <c r="C416" s="198" t="str">
        <f>+CLU!H5</f>
        <v>CLU.SERDV</v>
      </c>
      <c r="D416" s="198" t="str">
        <f>+CLU!H4</f>
        <v>CLU en los Servicios Destinados a la Venta</v>
      </c>
      <c r="E416" s="206" t="s">
        <v>101</v>
      </c>
      <c r="F416" s="206" t="s">
        <v>135</v>
      </c>
      <c r="G416" s="83"/>
      <c r="H416" s="178"/>
      <c r="I416" s="178"/>
      <c r="J416" s="178"/>
      <c r="K416" s="178"/>
      <c r="L416" s="178"/>
      <c r="M416" s="178"/>
      <c r="N416" s="178"/>
      <c r="O416" s="178"/>
      <c r="P416" s="178"/>
      <c r="Q416" s="178"/>
      <c r="R416" s="1062" t="s">
        <v>261</v>
      </c>
      <c r="S416" s="1062"/>
      <c r="T416" s="1062"/>
      <c r="U416" s="1062"/>
      <c r="V416" s="1062"/>
      <c r="W416" s="1062"/>
      <c r="X416" s="1062"/>
      <c r="Y416" s="1062"/>
      <c r="Z416" s="1062"/>
      <c r="AA416" s="1062"/>
      <c r="AB416" s="1062"/>
      <c r="AC416" s="1062"/>
      <c r="AD416" s="1062"/>
      <c r="AE416" s="1062"/>
      <c r="AF416" s="1062"/>
      <c r="AG416" s="1062"/>
      <c r="AH416" s="1062"/>
      <c r="AI416" s="1062"/>
      <c r="AJ416" s="1062"/>
      <c r="AK416" s="1062"/>
      <c r="AL416" s="1062"/>
      <c r="AM416" s="1062"/>
      <c r="AN416" s="1062"/>
      <c r="AO416" s="1062"/>
      <c r="AP416" s="1062"/>
      <c r="AQ416" s="1062"/>
      <c r="AR416" s="1062"/>
      <c r="AS416" s="1062"/>
      <c r="AT416" s="1062"/>
      <c r="AU416" s="1062"/>
      <c r="AV416" s="1062"/>
      <c r="AW416" s="1062"/>
      <c r="AX416" s="1062"/>
      <c r="AY416" s="1062"/>
      <c r="AZ416" s="1062"/>
      <c r="BA416" s="1062"/>
      <c r="BB416" s="1062"/>
      <c r="BC416" s="1062"/>
      <c r="BD416" s="1062"/>
      <c r="BE416" s="1062"/>
      <c r="BF416" s="1062"/>
      <c r="BG416" s="1062"/>
      <c r="BH416" s="1062"/>
      <c r="BI416" s="1062"/>
      <c r="BJ416" s="1062"/>
      <c r="BK416" s="1062"/>
      <c r="BL416" s="1062"/>
      <c r="BM416" s="1062"/>
      <c r="BN416" s="1062"/>
      <c r="BO416" s="1062"/>
      <c r="BP416" s="1062"/>
      <c r="BQ416" s="1062"/>
      <c r="BR416" s="1062"/>
      <c r="BS416" s="1062"/>
      <c r="BT416" s="1062"/>
      <c r="BU416" s="1062"/>
      <c r="BV416" s="1062"/>
      <c r="BW416" s="1062"/>
      <c r="BX416" s="1062"/>
    </row>
    <row r="417" spans="1:76" ht="15" hidden="1" outlineLevel="1">
      <c r="A417" s="171"/>
      <c r="B417" s="1"/>
      <c r="C417" s="198" t="str">
        <f>+CLU!I5</f>
        <v>CLU.SERNDV</v>
      </c>
      <c r="D417" s="198" t="str">
        <f>+CLU!I4</f>
        <v>CLU en los Servs. No Destinados a la Venta</v>
      </c>
      <c r="E417" s="206" t="s">
        <v>101</v>
      </c>
      <c r="F417" s="206" t="s">
        <v>135</v>
      </c>
      <c r="G417" s="83"/>
      <c r="H417" s="178"/>
      <c r="I417" s="178"/>
      <c r="J417" s="178"/>
      <c r="K417" s="178"/>
      <c r="L417" s="178"/>
      <c r="M417" s="178"/>
      <c r="N417" s="178"/>
      <c r="O417" s="178"/>
      <c r="P417" s="178"/>
      <c r="Q417" s="178"/>
      <c r="R417" s="1062" t="s">
        <v>261</v>
      </c>
      <c r="S417" s="1062"/>
      <c r="T417" s="1062"/>
      <c r="U417" s="1062"/>
      <c r="V417" s="1062"/>
      <c r="W417" s="1062"/>
      <c r="X417" s="1062"/>
      <c r="Y417" s="1062"/>
      <c r="Z417" s="1062"/>
      <c r="AA417" s="1062"/>
      <c r="AB417" s="1062"/>
      <c r="AC417" s="1062"/>
      <c r="AD417" s="1062"/>
      <c r="AE417" s="1062"/>
      <c r="AF417" s="1062"/>
      <c r="AG417" s="1062"/>
      <c r="AH417" s="1062"/>
      <c r="AI417" s="1062"/>
      <c r="AJ417" s="1062"/>
      <c r="AK417" s="1062"/>
      <c r="AL417" s="1062"/>
      <c r="AM417" s="1062"/>
      <c r="AN417" s="1062"/>
      <c r="AO417" s="1062"/>
      <c r="AP417" s="1062"/>
      <c r="AQ417" s="1062"/>
      <c r="AR417" s="1062"/>
      <c r="AS417" s="1062"/>
      <c r="AT417" s="1062"/>
      <c r="AU417" s="1062"/>
      <c r="AV417" s="1062"/>
      <c r="AW417" s="1062"/>
      <c r="AX417" s="1062"/>
      <c r="AY417" s="1062"/>
      <c r="AZ417" s="1062"/>
      <c r="BA417" s="1062"/>
      <c r="BB417" s="1062"/>
      <c r="BC417" s="1062"/>
      <c r="BD417" s="1062"/>
      <c r="BE417" s="1062"/>
      <c r="BF417" s="1062"/>
      <c r="BG417" s="1062"/>
      <c r="BH417" s="1062"/>
      <c r="BI417" s="1062"/>
      <c r="BJ417" s="1062"/>
      <c r="BK417" s="1062"/>
      <c r="BL417" s="1062"/>
      <c r="BM417" s="1062"/>
      <c r="BN417" s="1062"/>
      <c r="BO417" s="1062"/>
      <c r="BP417" s="1062"/>
      <c r="BQ417" s="1062"/>
      <c r="BR417" s="1062"/>
      <c r="BS417" s="1062"/>
      <c r="BT417" s="1062"/>
      <c r="BU417" s="1062"/>
      <c r="BV417" s="1062"/>
      <c r="BW417" s="1062"/>
      <c r="BX417" s="1062"/>
    </row>
    <row r="418" spans="1:76" ht="14.25" hidden="1" outlineLevel="1">
      <c r="A418" s="3"/>
      <c r="B418" s="1"/>
      <c r="C418" s="182"/>
      <c r="D418" s="183"/>
      <c r="E418" s="172"/>
      <c r="F418" s="172"/>
      <c r="G418" s="192"/>
      <c r="H418" s="185"/>
      <c r="I418" s="185"/>
      <c r="J418" s="185"/>
      <c r="K418" s="185"/>
      <c r="L418" s="185"/>
      <c r="M418" s="185"/>
      <c r="N418" s="185"/>
      <c r="O418" s="185"/>
      <c r="P418" s="185"/>
      <c r="Q418" s="185"/>
      <c r="R418" s="185"/>
      <c r="S418" s="185"/>
      <c r="T418" s="185"/>
      <c r="U418" s="185"/>
      <c r="V418" s="185"/>
      <c r="W418" s="185"/>
      <c r="X418" s="185"/>
      <c r="Y418" s="185"/>
      <c r="Z418" s="185"/>
      <c r="AA418" s="185"/>
      <c r="AB418" s="185"/>
      <c r="AC418" s="185"/>
      <c r="AD418" s="185"/>
      <c r="AE418" s="185"/>
      <c r="AF418" s="185"/>
      <c r="AG418" s="185"/>
      <c r="AH418" s="185"/>
      <c r="AI418" s="185"/>
      <c r="AJ418" s="185"/>
      <c r="AK418" s="185"/>
      <c r="AL418" s="185"/>
      <c r="AM418" s="185"/>
      <c r="AN418" s="185"/>
      <c r="AO418" s="185"/>
      <c r="AP418" s="185"/>
      <c r="AQ418" s="185"/>
      <c r="AR418" s="185"/>
      <c r="AS418" s="185"/>
      <c r="AT418" s="185"/>
      <c r="AU418" s="185"/>
      <c r="AV418" s="185"/>
      <c r="AW418" s="185"/>
      <c r="AX418" s="185"/>
      <c r="AY418" s="185"/>
      <c r="AZ418" s="185"/>
      <c r="BA418" s="185"/>
      <c r="BB418" s="185"/>
      <c r="BC418" s="185"/>
      <c r="BD418" s="185"/>
      <c r="BE418" s="185"/>
      <c r="BF418" s="185"/>
      <c r="BG418" s="185"/>
      <c r="BH418" s="185"/>
      <c r="BI418" s="185"/>
    </row>
    <row r="419" spans="1:76" ht="14.25" collapsed="1">
      <c r="A419" s="19"/>
      <c r="B419" s="2"/>
      <c r="C419" s="182"/>
      <c r="D419" s="183"/>
      <c r="E419" s="172"/>
      <c r="F419" s="172"/>
      <c r="G419" s="204"/>
      <c r="H419" s="185"/>
      <c r="I419" s="185"/>
      <c r="J419" s="185"/>
      <c r="K419" s="185"/>
      <c r="L419" s="185"/>
      <c r="M419" s="185"/>
      <c r="N419" s="185"/>
      <c r="O419" s="185"/>
      <c r="P419" s="185"/>
      <c r="Q419" s="185"/>
      <c r="R419" s="185"/>
      <c r="S419" s="185"/>
      <c r="T419" s="185"/>
      <c r="U419" s="185"/>
      <c r="V419" s="185"/>
      <c r="W419" s="185"/>
      <c r="X419" s="185"/>
      <c r="Y419" s="185"/>
      <c r="Z419" s="185"/>
      <c r="AA419" s="185"/>
      <c r="AB419" s="185"/>
      <c r="AC419" s="185"/>
      <c r="AD419" s="185"/>
      <c r="AE419" s="185"/>
      <c r="AF419" s="185"/>
      <c r="AG419" s="185"/>
      <c r="AH419" s="185"/>
      <c r="AI419" s="185"/>
      <c r="AJ419" s="185"/>
      <c r="AK419" s="185"/>
      <c r="AL419" s="185"/>
      <c r="AM419" s="185"/>
      <c r="AN419" s="185"/>
      <c r="AO419" s="185"/>
      <c r="AP419" s="185"/>
      <c r="AQ419" s="185"/>
      <c r="AR419" s="185"/>
      <c r="AS419" s="185"/>
      <c r="AT419" s="185"/>
      <c r="AU419" s="185"/>
      <c r="AV419" s="185"/>
      <c r="AW419" s="185"/>
      <c r="AX419" s="185"/>
      <c r="AY419" s="185"/>
      <c r="AZ419" s="185"/>
      <c r="BA419" s="185"/>
      <c r="BB419" s="185"/>
      <c r="BC419" s="185"/>
      <c r="BD419" s="185"/>
      <c r="BE419" s="185"/>
      <c r="BF419" s="185"/>
      <c r="BG419" s="185"/>
      <c r="BH419" s="185"/>
      <c r="BI419" s="185"/>
    </row>
    <row r="420" spans="1:76" ht="12.75" customHeight="1">
      <c r="A420" s="170" t="s">
        <v>818</v>
      </c>
      <c r="B420" s="459" t="str">
        <f>+GUCP!B1</f>
        <v>CUADRO 34:    GRADO DE UTILIZACIÓN DE LA CAPACIDAD PRODUCTIVA</v>
      </c>
      <c r="C420" s="426"/>
      <c r="D420" s="460"/>
      <c r="E420" s="460"/>
      <c r="F420" s="425"/>
      <c r="G420" s="425"/>
      <c r="H420" s="1064"/>
      <c r="I420" s="1065"/>
      <c r="J420" s="1065"/>
      <c r="K420" s="1065"/>
      <c r="L420" s="1065"/>
      <c r="M420" s="1065"/>
      <c r="N420" s="1065"/>
      <c r="O420" s="1065"/>
      <c r="P420" s="1065"/>
      <c r="Q420" s="1065"/>
      <c r="R420" s="1065"/>
      <c r="S420" s="1065"/>
      <c r="T420" s="1065"/>
      <c r="U420" s="1065"/>
      <c r="V420" s="1065"/>
      <c r="W420" s="1065"/>
      <c r="X420" s="1065"/>
      <c r="Y420" s="1065"/>
      <c r="Z420" s="1065"/>
      <c r="AA420" s="1065"/>
      <c r="AB420" s="1065"/>
      <c r="AC420" s="1065"/>
      <c r="AD420" s="1065"/>
      <c r="AE420" s="1065"/>
      <c r="AF420" s="1065"/>
      <c r="AG420" s="1065"/>
      <c r="AH420" s="1065"/>
      <c r="AI420" s="1065"/>
      <c r="AJ420" s="1065"/>
      <c r="AK420" s="1065"/>
      <c r="AL420" s="1065"/>
      <c r="AM420" s="1065"/>
      <c r="AN420" s="1065"/>
      <c r="AO420" s="1065"/>
      <c r="AP420" s="1065"/>
      <c r="AQ420" s="1065"/>
      <c r="AR420" s="1065"/>
      <c r="AS420" s="1065"/>
      <c r="AT420" s="1065"/>
      <c r="AU420" s="1065"/>
      <c r="AV420" s="1065"/>
      <c r="AW420" s="1065"/>
      <c r="AX420" s="1065"/>
      <c r="AY420" s="1065"/>
      <c r="AZ420" s="1065"/>
      <c r="BA420" s="1065"/>
      <c r="BB420" s="1065"/>
      <c r="BC420" s="1065"/>
      <c r="BD420" s="1065"/>
      <c r="BE420" s="1065"/>
      <c r="BF420" s="1065"/>
      <c r="BG420" s="1065"/>
      <c r="BH420" s="1065"/>
      <c r="BI420" s="1065"/>
      <c r="BJ420" s="1065"/>
      <c r="BK420" s="1065"/>
      <c r="BL420" s="1065"/>
      <c r="BM420" s="1065"/>
      <c r="BN420" s="1065"/>
      <c r="BO420" s="1065"/>
      <c r="BP420" s="1065"/>
      <c r="BQ420" s="1065"/>
      <c r="BR420" s="1065"/>
      <c r="BS420" s="1065"/>
      <c r="BT420" s="1065"/>
      <c r="BU420" s="1065"/>
      <c r="BV420" s="1065"/>
      <c r="BW420" s="1065"/>
      <c r="BX420" s="1065"/>
    </row>
    <row r="421" spans="1:76" ht="14.25" hidden="1" outlineLevel="1">
      <c r="A421" s="210"/>
      <c r="B421" s="1"/>
      <c r="C421" s="182"/>
      <c r="D421" s="172"/>
      <c r="E421" s="172"/>
      <c r="F421" s="221"/>
      <c r="G421" s="174"/>
      <c r="H421" s="185"/>
      <c r="I421" s="185"/>
      <c r="J421" s="185"/>
      <c r="K421" s="185"/>
      <c r="L421" s="185"/>
      <c r="M421" s="185"/>
      <c r="N421" s="185"/>
      <c r="O421" s="185"/>
      <c r="P421" s="185"/>
      <c r="Q421" s="185"/>
      <c r="R421" s="185"/>
      <c r="S421" s="185"/>
      <c r="T421" s="185"/>
      <c r="U421" s="185"/>
      <c r="V421" s="185"/>
      <c r="W421" s="185"/>
      <c r="X421" s="185"/>
      <c r="Y421" s="185"/>
      <c r="Z421" s="185"/>
      <c r="AA421" s="185"/>
      <c r="AB421" s="185"/>
      <c r="AC421" s="185"/>
      <c r="AD421" s="185"/>
      <c r="AE421" s="185"/>
      <c r="AF421" s="185"/>
      <c r="AG421" s="185"/>
      <c r="AH421" s="185"/>
      <c r="AI421" s="185"/>
      <c r="AJ421" s="185"/>
      <c r="AK421" s="185"/>
      <c r="AL421" s="185"/>
      <c r="AM421" s="185"/>
      <c r="AN421" s="185"/>
      <c r="AO421" s="185"/>
      <c r="AP421" s="185"/>
      <c r="AQ421" s="185"/>
      <c r="AR421" s="185"/>
      <c r="AS421" s="185"/>
      <c r="AT421" s="185"/>
      <c r="AU421" s="185"/>
      <c r="AV421" s="185"/>
      <c r="AW421" s="185"/>
      <c r="AX421" s="185"/>
      <c r="AY421" s="185"/>
      <c r="AZ421" s="185"/>
      <c r="BA421" s="185"/>
      <c r="BB421" s="185"/>
      <c r="BC421" s="185"/>
      <c r="BD421" s="185"/>
      <c r="BE421" s="185"/>
      <c r="BF421" s="185"/>
      <c r="BG421" s="185"/>
      <c r="BH421" s="185"/>
      <c r="BI421" s="185"/>
    </row>
    <row r="422" spans="1:76" ht="15" hidden="1" outlineLevel="1">
      <c r="A422" s="171"/>
      <c r="B422" s="1"/>
      <c r="C422" s="198" t="str">
        <f>+GUCP!B5</f>
        <v>GUCP</v>
      </c>
      <c r="D422" s="198" t="str">
        <f>+GUCP!B4</f>
        <v>Grado de Utilización de Capacidad Productiva</v>
      </c>
      <c r="E422" s="206" t="s">
        <v>38</v>
      </c>
      <c r="F422" s="206"/>
      <c r="G422" s="558"/>
      <c r="H422" s="178"/>
      <c r="I422" s="178"/>
      <c r="J422" s="178"/>
      <c r="K422" s="178"/>
      <c r="L422" s="178"/>
      <c r="M422" s="178"/>
      <c r="N422" s="178"/>
      <c r="O422" s="178"/>
      <c r="P422" s="178"/>
      <c r="Q422" s="178"/>
      <c r="R422" s="1062" t="s">
        <v>261</v>
      </c>
      <c r="S422" s="1062"/>
      <c r="T422" s="1062"/>
      <c r="U422" s="1062"/>
      <c r="V422" s="1062"/>
      <c r="W422" s="1062"/>
      <c r="X422" s="1062"/>
      <c r="Y422" s="1062"/>
      <c r="Z422" s="1062"/>
      <c r="AA422" s="1062"/>
      <c r="AB422" s="1062"/>
      <c r="AC422" s="1062"/>
      <c r="AD422" s="1062"/>
      <c r="AE422" s="1062"/>
      <c r="AF422" s="1062"/>
      <c r="AG422" s="1062"/>
      <c r="AH422" s="1062"/>
      <c r="AI422" s="1062"/>
      <c r="AJ422" s="1062"/>
      <c r="AK422" s="1062"/>
      <c r="AL422" s="1062"/>
      <c r="AM422" s="1062"/>
      <c r="AN422" s="1062"/>
      <c r="AO422" s="1062"/>
      <c r="AP422" s="1062"/>
      <c r="AQ422" s="1062"/>
      <c r="AR422" s="1062"/>
      <c r="AS422" s="1062"/>
      <c r="AT422" s="1062"/>
      <c r="AU422" s="1062"/>
      <c r="AV422" s="1062"/>
      <c r="AW422" s="1062"/>
      <c r="AX422" s="1062"/>
      <c r="AY422" s="1062"/>
      <c r="AZ422" s="1062"/>
      <c r="BA422" s="1062"/>
      <c r="BB422" s="1062"/>
      <c r="BC422" s="1062"/>
      <c r="BD422" s="1062"/>
      <c r="BE422" s="1062"/>
      <c r="BF422" s="1062"/>
      <c r="BG422" s="1062"/>
      <c r="BH422" s="1062"/>
      <c r="BI422" s="1062"/>
      <c r="BJ422" s="1062"/>
      <c r="BK422" s="1062"/>
      <c r="BL422" s="1062"/>
      <c r="BM422" s="1062"/>
      <c r="BN422" s="1062"/>
      <c r="BO422" s="1062"/>
      <c r="BP422" s="1062"/>
      <c r="BQ422" s="1062"/>
      <c r="BR422" s="1062"/>
      <c r="BS422" s="1062"/>
      <c r="BT422" s="1062"/>
      <c r="BU422" s="1062"/>
      <c r="BV422" s="1062"/>
      <c r="BW422" s="1062"/>
      <c r="BX422" s="1062"/>
    </row>
    <row r="423" spans="1:76" ht="14.25" hidden="1" outlineLevel="1">
      <c r="A423" s="3"/>
      <c r="B423" s="1"/>
      <c r="C423" s="182"/>
      <c r="D423" s="183"/>
      <c r="E423" s="172"/>
      <c r="F423" s="172"/>
      <c r="G423" s="192"/>
      <c r="H423" s="185"/>
      <c r="I423" s="185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  <c r="V423" s="185"/>
      <c r="W423" s="185"/>
      <c r="X423" s="185"/>
      <c r="Y423" s="185"/>
      <c r="Z423" s="185"/>
      <c r="AA423" s="185"/>
      <c r="AB423" s="185"/>
      <c r="AC423" s="185"/>
      <c r="AD423" s="185"/>
      <c r="AE423" s="185"/>
      <c r="AF423" s="185"/>
      <c r="AG423" s="185"/>
      <c r="AH423" s="185"/>
      <c r="AI423" s="185"/>
      <c r="AJ423" s="185"/>
      <c r="AK423" s="185"/>
      <c r="AL423" s="185"/>
      <c r="AM423" s="185"/>
      <c r="AN423" s="185"/>
      <c r="AO423" s="185"/>
      <c r="AP423" s="185"/>
      <c r="AQ423" s="185"/>
      <c r="AR423" s="185"/>
      <c r="AS423" s="185"/>
      <c r="AT423" s="185"/>
      <c r="AU423" s="185"/>
      <c r="AV423" s="185"/>
      <c r="AW423" s="185"/>
      <c r="AX423" s="185"/>
      <c r="AY423" s="185"/>
      <c r="AZ423" s="185"/>
      <c r="BA423" s="185"/>
      <c r="BB423" s="185"/>
      <c r="BC423" s="185"/>
      <c r="BD423" s="185"/>
      <c r="BE423" s="185"/>
      <c r="BF423" s="185"/>
      <c r="BG423" s="185"/>
      <c r="BH423" s="185"/>
      <c r="BI423" s="185"/>
    </row>
    <row r="424" spans="1:76" ht="14.25" collapsed="1">
      <c r="A424" s="19"/>
      <c r="B424" s="2"/>
      <c r="C424" s="182"/>
      <c r="D424" s="183"/>
      <c r="E424" s="172"/>
      <c r="F424" s="172"/>
      <c r="G424" s="204"/>
      <c r="H424" s="185"/>
      <c r="I424" s="185"/>
      <c r="J424" s="185"/>
      <c r="K424" s="185"/>
      <c r="L424" s="185"/>
      <c r="M424" s="185"/>
      <c r="N424" s="185"/>
      <c r="O424" s="185"/>
      <c r="P424" s="185"/>
      <c r="Q424" s="185"/>
      <c r="R424" s="185"/>
      <c r="S424" s="185"/>
      <c r="T424" s="185"/>
      <c r="U424" s="185"/>
      <c r="V424" s="185"/>
      <c r="W424" s="185"/>
      <c r="X424" s="185"/>
      <c r="Y424" s="185"/>
      <c r="Z424" s="185"/>
      <c r="AA424" s="185"/>
      <c r="AB424" s="185"/>
      <c r="AC424" s="185"/>
      <c r="AD424" s="185"/>
      <c r="AE424" s="185"/>
      <c r="AF424" s="185"/>
      <c r="AG424" s="185"/>
      <c r="AH424" s="185"/>
      <c r="AI424" s="185"/>
      <c r="AJ424" s="185"/>
      <c r="AK424" s="185"/>
      <c r="AL424" s="185"/>
      <c r="AM424" s="185"/>
      <c r="AN424" s="185"/>
      <c r="AO424" s="185"/>
      <c r="AP424" s="185"/>
      <c r="AQ424" s="185"/>
      <c r="AR424" s="185"/>
      <c r="AS424" s="185"/>
      <c r="AT424" s="185"/>
      <c r="AU424" s="185"/>
      <c r="AV424" s="185"/>
      <c r="AW424" s="185"/>
      <c r="AX424" s="185"/>
      <c r="AY424" s="185"/>
      <c r="AZ424" s="185"/>
      <c r="BA424" s="185"/>
      <c r="BB424" s="185"/>
      <c r="BC424" s="185"/>
      <c r="BD424" s="185"/>
      <c r="BE424" s="185"/>
      <c r="BF424" s="185"/>
      <c r="BG424" s="185"/>
      <c r="BH424" s="185"/>
      <c r="BI424" s="185"/>
    </row>
    <row r="425" spans="1:76" ht="12.75" customHeight="1">
      <c r="A425" s="170" t="s">
        <v>865</v>
      </c>
      <c r="B425" s="459" t="str">
        <f>+EPA!B1</f>
        <v>CUADRO 35:    MERCADO DE TRABAJO (EPA)</v>
      </c>
      <c r="C425" s="426"/>
      <c r="D425" s="460"/>
      <c r="E425" s="460"/>
      <c r="F425" s="425"/>
      <c r="G425" s="425"/>
      <c r="H425" s="1064"/>
      <c r="I425" s="1065"/>
      <c r="J425" s="1065"/>
      <c r="K425" s="1065"/>
      <c r="L425" s="1065"/>
      <c r="M425" s="1065"/>
      <c r="N425" s="1065"/>
      <c r="O425" s="1065"/>
      <c r="P425" s="1065"/>
      <c r="Q425" s="1065"/>
      <c r="R425" s="1065"/>
      <c r="S425" s="1065"/>
      <c r="T425" s="1065"/>
      <c r="U425" s="1065"/>
      <c r="V425" s="1065"/>
      <c r="W425" s="1065"/>
      <c r="X425" s="1065"/>
      <c r="Y425" s="1065"/>
      <c r="Z425" s="1065"/>
      <c r="AA425" s="1065"/>
      <c r="AB425" s="1065"/>
      <c r="AC425" s="1065"/>
      <c r="AD425" s="1065"/>
      <c r="AE425" s="1065"/>
      <c r="AF425" s="1065"/>
      <c r="AG425" s="1065"/>
      <c r="AH425" s="1065"/>
      <c r="AI425" s="1065"/>
      <c r="AJ425" s="1065"/>
      <c r="AK425" s="1065"/>
      <c r="AL425" s="1065"/>
      <c r="AM425" s="1065"/>
      <c r="AN425" s="1065"/>
      <c r="AO425" s="1065"/>
      <c r="AP425" s="1065"/>
      <c r="AQ425" s="1065"/>
      <c r="AR425" s="1065"/>
      <c r="AS425" s="1065"/>
      <c r="AT425" s="1065"/>
      <c r="AU425" s="1065"/>
      <c r="AV425" s="1065"/>
      <c r="AW425" s="1065"/>
      <c r="AX425" s="1065"/>
      <c r="AY425" s="1065"/>
      <c r="AZ425" s="1065"/>
      <c r="BA425" s="1065"/>
      <c r="BB425" s="1065"/>
      <c r="BC425" s="1065"/>
      <c r="BD425" s="1065"/>
      <c r="BE425" s="1065"/>
      <c r="BF425" s="1065"/>
      <c r="BG425" s="1065"/>
      <c r="BH425" s="1065"/>
      <c r="BI425" s="1065"/>
      <c r="BJ425" s="1065"/>
      <c r="BK425" s="1065"/>
      <c r="BL425" s="1065"/>
      <c r="BM425" s="1065"/>
      <c r="BN425" s="1065"/>
      <c r="BO425" s="1065"/>
      <c r="BP425" s="1065"/>
      <c r="BQ425" s="1065"/>
      <c r="BR425" s="1065"/>
      <c r="BS425" s="1065"/>
      <c r="BT425" s="1065"/>
      <c r="BU425" s="1065"/>
      <c r="BV425" s="1065"/>
      <c r="BW425" s="1065"/>
      <c r="BX425" s="1065"/>
    </row>
    <row r="426" spans="1:76" ht="14.25" hidden="1" outlineLevel="1">
      <c r="A426" s="210"/>
      <c r="B426" s="1"/>
      <c r="C426" s="182"/>
      <c r="D426" s="172"/>
      <c r="E426" s="172"/>
      <c r="F426" s="221"/>
      <c r="G426" s="174"/>
      <c r="H426" s="185"/>
      <c r="I426" s="185"/>
      <c r="J426" s="185"/>
      <c r="K426" s="185"/>
      <c r="L426" s="185"/>
      <c r="M426" s="185"/>
      <c r="N426" s="185"/>
      <c r="O426" s="185"/>
      <c r="P426" s="185"/>
      <c r="Q426" s="185"/>
      <c r="R426" s="185"/>
      <c r="S426" s="185"/>
      <c r="T426" s="185"/>
      <c r="U426" s="185"/>
      <c r="V426" s="185"/>
      <c r="W426" s="185"/>
      <c r="X426" s="185"/>
      <c r="Y426" s="185"/>
      <c r="Z426" s="185"/>
      <c r="AA426" s="185"/>
      <c r="AB426" s="185"/>
      <c r="AC426" s="185"/>
      <c r="AD426" s="185"/>
      <c r="AE426" s="185"/>
      <c r="AF426" s="185"/>
      <c r="AG426" s="185"/>
      <c r="AH426" s="185"/>
      <c r="AI426" s="185"/>
      <c r="AJ426" s="185"/>
      <c r="AK426" s="185"/>
      <c r="AL426" s="185"/>
      <c r="AM426" s="185"/>
      <c r="AN426" s="185"/>
      <c r="AO426" s="185"/>
      <c r="AP426" s="185"/>
      <c r="AQ426" s="185"/>
      <c r="AR426" s="185"/>
      <c r="AS426" s="185"/>
      <c r="AT426" s="185"/>
      <c r="AU426" s="185"/>
      <c r="AV426" s="185"/>
      <c r="AW426" s="185"/>
      <c r="AX426" s="185"/>
      <c r="AY426" s="185"/>
      <c r="AZ426" s="185"/>
      <c r="BA426" s="185"/>
      <c r="BB426" s="185"/>
      <c r="BC426" s="185"/>
      <c r="BD426" s="185"/>
      <c r="BE426" s="185"/>
      <c r="BF426" s="185"/>
      <c r="BG426" s="185"/>
      <c r="BH426" s="185"/>
      <c r="BI426" s="185"/>
    </row>
    <row r="427" spans="1:76" ht="15" hidden="1" outlineLevel="1">
      <c r="A427" s="171"/>
      <c r="B427" s="1"/>
      <c r="C427" s="198" t="str">
        <f>+EPA!B5</f>
        <v>Pob_16ymás_Total</v>
      </c>
      <c r="D427" s="198" t="str">
        <f>+EPA!B4</f>
        <v>Población: total de 16 y más años</v>
      </c>
      <c r="E427" s="206" t="s">
        <v>164</v>
      </c>
      <c r="F427" s="206"/>
      <c r="G427" s="558"/>
      <c r="H427" s="178"/>
      <c r="I427" s="178"/>
      <c r="J427" s="178"/>
      <c r="K427" s="178"/>
      <c r="L427" s="178"/>
      <c r="M427" s="178"/>
      <c r="N427" s="178"/>
      <c r="O427" s="178"/>
      <c r="P427" s="178"/>
      <c r="Q427" s="178"/>
      <c r="R427" s="1062" t="s">
        <v>863</v>
      </c>
      <c r="S427" s="1062"/>
      <c r="T427" s="1062"/>
      <c r="U427" s="1062"/>
      <c r="V427" s="1062"/>
      <c r="W427" s="1062"/>
      <c r="X427" s="1062"/>
      <c r="Y427" s="1062"/>
      <c r="Z427" s="1062"/>
      <c r="AA427" s="1062"/>
      <c r="AB427" s="1062"/>
      <c r="AC427" s="1062"/>
      <c r="AD427" s="1062"/>
      <c r="AE427" s="1062"/>
      <c r="AF427" s="1062"/>
      <c r="AG427" s="1062"/>
      <c r="AH427" s="1062"/>
      <c r="AI427" s="1062"/>
      <c r="AJ427" s="1062"/>
      <c r="AK427" s="1062"/>
      <c r="AL427" s="1062"/>
      <c r="AM427" s="1062"/>
      <c r="AN427" s="1062"/>
      <c r="AO427" s="1062"/>
      <c r="AP427" s="1062"/>
      <c r="AQ427" s="1062"/>
      <c r="AR427" s="1062"/>
      <c r="AS427" s="1062"/>
      <c r="AT427" s="1062"/>
      <c r="AU427" s="1062"/>
      <c r="AV427" s="1062"/>
      <c r="AW427" s="1062"/>
      <c r="AX427" s="1062"/>
      <c r="AY427" s="1062"/>
      <c r="AZ427" s="1062"/>
      <c r="BA427" s="1062"/>
      <c r="BB427" s="1062"/>
      <c r="BC427" s="1062"/>
      <c r="BD427" s="1067" t="s">
        <v>862</v>
      </c>
      <c r="BE427" s="1067"/>
      <c r="BF427" s="1067"/>
      <c r="BG427" s="1067"/>
      <c r="BH427" s="1067"/>
      <c r="BI427" s="1067"/>
      <c r="BJ427" s="1067"/>
      <c r="BK427" s="1067"/>
      <c r="BL427" s="1067"/>
      <c r="BM427" s="1067"/>
      <c r="BN427" s="1067"/>
      <c r="BO427" s="1067"/>
      <c r="BP427" s="1067"/>
      <c r="BQ427" s="1067"/>
      <c r="BR427" s="1067"/>
      <c r="BS427" s="1067"/>
      <c r="BT427" s="1067"/>
      <c r="BU427" s="1067"/>
      <c r="BV427" s="1067"/>
      <c r="BW427" s="1067"/>
      <c r="BX427" s="1067"/>
    </row>
    <row r="428" spans="1:76" ht="15" hidden="1" outlineLevel="1">
      <c r="A428" s="171"/>
      <c r="B428" s="1"/>
      <c r="C428" s="198" t="str">
        <f>+EPA!C5</f>
        <v>Pob_16ymás_Hombres</v>
      </c>
      <c r="D428" s="198" t="str">
        <f>+EPA!C4</f>
        <v>Población: hombres de 16 y más años</v>
      </c>
      <c r="E428" s="206" t="s">
        <v>164</v>
      </c>
      <c r="F428" s="206"/>
      <c r="G428" s="558"/>
      <c r="H428" s="178"/>
      <c r="I428" s="178"/>
      <c r="J428" s="178"/>
      <c r="K428" s="178"/>
      <c r="L428" s="178"/>
      <c r="M428" s="178"/>
      <c r="N428" s="178"/>
      <c r="O428" s="178"/>
      <c r="P428" s="178"/>
      <c r="Q428" s="178"/>
      <c r="R428" s="191"/>
      <c r="S428" s="191"/>
      <c r="T428" s="191"/>
      <c r="U428" s="191"/>
      <c r="V428" s="191"/>
      <c r="W428" s="191"/>
      <c r="X428" s="191"/>
      <c r="Y428" s="191"/>
      <c r="Z428" s="191"/>
      <c r="AA428" s="191"/>
      <c r="AB428" s="191"/>
      <c r="AC428" s="191"/>
      <c r="AD428" s="191"/>
      <c r="AE428" s="191"/>
      <c r="AF428" s="191"/>
      <c r="AG428" s="191"/>
      <c r="AH428" s="191"/>
      <c r="AI428" s="191"/>
      <c r="AJ428" s="191"/>
      <c r="AK428" s="191"/>
      <c r="AL428" s="191"/>
      <c r="AM428" s="191"/>
      <c r="AN428" s="191"/>
      <c r="AO428" s="191"/>
      <c r="AP428" s="191"/>
      <c r="AQ428" s="191"/>
      <c r="AR428" s="191"/>
      <c r="AS428" s="191"/>
      <c r="AT428" s="191"/>
      <c r="AU428" s="191"/>
      <c r="AV428" s="191"/>
      <c r="AW428" s="191"/>
      <c r="AX428" s="191"/>
      <c r="AY428" s="191"/>
      <c r="AZ428" s="191"/>
      <c r="BA428" s="191"/>
      <c r="BB428" s="191"/>
      <c r="BC428" s="191"/>
      <c r="BD428" s="1067" t="s">
        <v>862</v>
      </c>
      <c r="BE428" s="1067"/>
      <c r="BF428" s="1067"/>
      <c r="BG428" s="1067"/>
      <c r="BH428" s="1067"/>
      <c r="BI428" s="1067"/>
      <c r="BJ428" s="1067"/>
      <c r="BK428" s="1067"/>
      <c r="BL428" s="1067"/>
      <c r="BM428" s="1067"/>
      <c r="BN428" s="1067"/>
      <c r="BO428" s="1067"/>
      <c r="BP428" s="1067"/>
      <c r="BQ428" s="1067"/>
      <c r="BR428" s="1067"/>
      <c r="BS428" s="1067"/>
      <c r="BT428" s="1067"/>
      <c r="BU428" s="1067"/>
      <c r="BV428" s="1067"/>
      <c r="BW428" s="1067"/>
      <c r="BX428" s="1067"/>
    </row>
    <row r="429" spans="1:76" ht="15" hidden="1" outlineLevel="1">
      <c r="A429" s="171"/>
      <c r="B429" s="1"/>
      <c r="C429" s="198" t="str">
        <f>+EPA!D5</f>
        <v>Pob_16ymás_Mujeres</v>
      </c>
      <c r="D429" s="198" t="str">
        <f>+EPA!D4</f>
        <v>Población: mujeres de 16 y más años</v>
      </c>
      <c r="E429" s="206" t="s">
        <v>164</v>
      </c>
      <c r="F429" s="206"/>
      <c r="G429" s="558"/>
      <c r="H429" s="178"/>
      <c r="I429" s="178"/>
      <c r="J429" s="178"/>
      <c r="K429" s="178"/>
      <c r="L429" s="178"/>
      <c r="M429" s="178"/>
      <c r="N429" s="178"/>
      <c r="O429" s="178"/>
      <c r="P429" s="178"/>
      <c r="Q429" s="178"/>
      <c r="R429" s="191"/>
      <c r="S429" s="191"/>
      <c r="T429" s="191"/>
      <c r="U429" s="191"/>
      <c r="V429" s="191"/>
      <c r="W429" s="191"/>
      <c r="X429" s="191"/>
      <c r="Y429" s="191"/>
      <c r="Z429" s="191"/>
      <c r="AA429" s="191"/>
      <c r="AB429" s="191"/>
      <c r="AC429" s="191"/>
      <c r="AD429" s="191"/>
      <c r="AE429" s="191"/>
      <c r="AF429" s="191"/>
      <c r="AG429" s="191"/>
      <c r="AH429" s="191"/>
      <c r="AI429" s="191"/>
      <c r="AJ429" s="191"/>
      <c r="AK429" s="191"/>
      <c r="AL429" s="191"/>
      <c r="AM429" s="191"/>
      <c r="AN429" s="191"/>
      <c r="AO429" s="191"/>
      <c r="AP429" s="191"/>
      <c r="AQ429" s="191"/>
      <c r="AR429" s="191"/>
      <c r="AS429" s="191"/>
      <c r="AT429" s="191"/>
      <c r="AU429" s="191"/>
      <c r="AV429" s="191"/>
      <c r="AW429" s="191"/>
      <c r="AX429" s="191"/>
      <c r="AY429" s="191"/>
      <c r="AZ429" s="191"/>
      <c r="BA429" s="191"/>
      <c r="BB429" s="191"/>
      <c r="BC429" s="191"/>
      <c r="BD429" s="1067" t="s">
        <v>862</v>
      </c>
      <c r="BE429" s="1067"/>
      <c r="BF429" s="1067"/>
      <c r="BG429" s="1067"/>
      <c r="BH429" s="1067"/>
      <c r="BI429" s="1067"/>
      <c r="BJ429" s="1067"/>
      <c r="BK429" s="1067"/>
      <c r="BL429" s="1067"/>
      <c r="BM429" s="1067"/>
      <c r="BN429" s="1067"/>
      <c r="BO429" s="1067"/>
      <c r="BP429" s="1067"/>
      <c r="BQ429" s="1067"/>
      <c r="BR429" s="1067"/>
      <c r="BS429" s="1067"/>
      <c r="BT429" s="1067"/>
      <c r="BU429" s="1067"/>
      <c r="BV429" s="1067"/>
      <c r="BW429" s="1067"/>
      <c r="BX429" s="1067"/>
    </row>
    <row r="430" spans="1:76" ht="15" hidden="1" outlineLevel="1">
      <c r="A430" s="171"/>
      <c r="B430" s="1"/>
      <c r="C430" s="198" t="str">
        <f>+EPA!E5</f>
        <v>La_Total</v>
      </c>
      <c r="D430" s="198" t="str">
        <f>+EPA!E4</f>
        <v>Activos: Total</v>
      </c>
      <c r="E430" s="206" t="s">
        <v>164</v>
      </c>
      <c r="F430" s="206"/>
      <c r="G430" s="558"/>
      <c r="H430" s="178"/>
      <c r="I430" s="178"/>
      <c r="J430" s="178"/>
      <c r="K430" s="178"/>
      <c r="L430" s="178"/>
      <c r="M430" s="178"/>
      <c r="N430" s="178"/>
      <c r="O430" s="178"/>
      <c r="P430" s="178"/>
      <c r="Q430" s="178"/>
      <c r="R430" s="1062" t="s">
        <v>863</v>
      </c>
      <c r="S430" s="1062"/>
      <c r="T430" s="1062"/>
      <c r="U430" s="1062"/>
      <c r="V430" s="1062"/>
      <c r="W430" s="1062"/>
      <c r="X430" s="1062"/>
      <c r="Y430" s="1062"/>
      <c r="Z430" s="1062"/>
      <c r="AA430" s="1062"/>
      <c r="AB430" s="1062"/>
      <c r="AC430" s="1062"/>
      <c r="AD430" s="1062"/>
      <c r="AE430" s="1062"/>
      <c r="AF430" s="1062"/>
      <c r="AG430" s="1062"/>
      <c r="AH430" s="1062"/>
      <c r="AI430" s="1062"/>
      <c r="AJ430" s="1062"/>
      <c r="AK430" s="1062"/>
      <c r="AL430" s="1062"/>
      <c r="AM430" s="1062"/>
      <c r="AN430" s="1062"/>
      <c r="AO430" s="1062"/>
      <c r="AP430" s="1062"/>
      <c r="AQ430" s="1062"/>
      <c r="AR430" s="1062"/>
      <c r="AS430" s="1062"/>
      <c r="AT430" s="1062"/>
      <c r="AU430" s="1062"/>
      <c r="AV430" s="1062"/>
      <c r="AW430" s="1062"/>
      <c r="AX430" s="1062"/>
      <c r="AY430" s="1062"/>
      <c r="AZ430" s="1062"/>
      <c r="BA430" s="1062"/>
      <c r="BB430" s="1062"/>
      <c r="BC430" s="1062"/>
      <c r="BD430" s="1067" t="s">
        <v>862</v>
      </c>
      <c r="BE430" s="1067"/>
      <c r="BF430" s="1067"/>
      <c r="BG430" s="1067"/>
      <c r="BH430" s="1067"/>
      <c r="BI430" s="1067"/>
      <c r="BJ430" s="1067"/>
      <c r="BK430" s="1067"/>
      <c r="BL430" s="1067"/>
      <c r="BM430" s="1067"/>
      <c r="BN430" s="1067"/>
      <c r="BO430" s="1067"/>
      <c r="BP430" s="1067"/>
      <c r="BQ430" s="1067"/>
      <c r="BR430" s="1067"/>
      <c r="BS430" s="1067"/>
      <c r="BT430" s="1067"/>
      <c r="BU430" s="1067"/>
      <c r="BV430" s="1067"/>
      <c r="BW430" s="1067"/>
      <c r="BX430" s="1067"/>
    </row>
    <row r="431" spans="1:76" ht="15" hidden="1" outlineLevel="1">
      <c r="A431" s="171"/>
      <c r="B431" s="1"/>
      <c r="C431" s="198" t="str">
        <f>+EPA!F5</f>
        <v>La_Hombres</v>
      </c>
      <c r="D431" s="198" t="str">
        <f>+EPA!F4</f>
        <v>Activos: hombres</v>
      </c>
      <c r="E431" s="206" t="s">
        <v>164</v>
      </c>
      <c r="F431" s="206"/>
      <c r="G431" s="558"/>
      <c r="H431" s="178"/>
      <c r="I431" s="178"/>
      <c r="J431" s="178"/>
      <c r="K431" s="178"/>
      <c r="L431" s="178"/>
      <c r="M431" s="178"/>
      <c r="N431" s="178"/>
      <c r="O431" s="178"/>
      <c r="P431" s="178"/>
      <c r="Q431" s="178"/>
      <c r="R431" s="191"/>
      <c r="S431" s="191"/>
      <c r="T431" s="191"/>
      <c r="U431" s="191"/>
      <c r="V431" s="191"/>
      <c r="W431" s="191"/>
      <c r="X431" s="191"/>
      <c r="Y431" s="191"/>
      <c r="Z431" s="191"/>
      <c r="AA431" s="191"/>
      <c r="AB431" s="191"/>
      <c r="AC431" s="191"/>
      <c r="AD431" s="191"/>
      <c r="AE431" s="191"/>
      <c r="AF431" s="191"/>
      <c r="AG431" s="191"/>
      <c r="AH431" s="191"/>
      <c r="AI431" s="191"/>
      <c r="AJ431" s="191"/>
      <c r="AK431" s="191"/>
      <c r="AL431" s="191"/>
      <c r="AM431" s="191"/>
      <c r="AN431" s="191"/>
      <c r="AO431" s="191"/>
      <c r="AP431" s="191"/>
      <c r="AQ431" s="191"/>
      <c r="AR431" s="191"/>
      <c r="AS431" s="191"/>
      <c r="AT431" s="191"/>
      <c r="AU431" s="191"/>
      <c r="AV431" s="191"/>
      <c r="AW431" s="191"/>
      <c r="AX431" s="191"/>
      <c r="AY431" s="191"/>
      <c r="AZ431" s="191"/>
      <c r="BA431" s="191"/>
      <c r="BB431" s="191"/>
      <c r="BC431" s="191"/>
      <c r="BD431" s="1067" t="s">
        <v>862</v>
      </c>
      <c r="BE431" s="1067"/>
      <c r="BF431" s="1067"/>
      <c r="BG431" s="1067"/>
      <c r="BH431" s="1067"/>
      <c r="BI431" s="1067"/>
      <c r="BJ431" s="1067"/>
      <c r="BK431" s="1067"/>
      <c r="BL431" s="1067"/>
      <c r="BM431" s="1067"/>
      <c r="BN431" s="1067"/>
      <c r="BO431" s="1067"/>
      <c r="BP431" s="1067"/>
      <c r="BQ431" s="1067"/>
      <c r="BR431" s="1067"/>
      <c r="BS431" s="1067"/>
      <c r="BT431" s="1067"/>
      <c r="BU431" s="1067"/>
      <c r="BV431" s="1067"/>
      <c r="BW431" s="1067"/>
      <c r="BX431" s="1067"/>
    </row>
    <row r="432" spans="1:76" ht="15" hidden="1" outlineLevel="1">
      <c r="A432" s="171"/>
      <c r="B432" s="1"/>
      <c r="C432" s="198" t="str">
        <f>+EPA!G5</f>
        <v>La_Mujeres</v>
      </c>
      <c r="D432" s="198" t="str">
        <f>+EPA!G4</f>
        <v>Activos: mujeres</v>
      </c>
      <c r="E432" s="206" t="s">
        <v>164</v>
      </c>
      <c r="F432" s="206"/>
      <c r="G432" s="565"/>
      <c r="H432" s="178"/>
      <c r="I432" s="178"/>
      <c r="J432" s="178"/>
      <c r="K432" s="178"/>
      <c r="L432" s="178"/>
      <c r="M432" s="178"/>
      <c r="N432" s="178"/>
      <c r="O432" s="178"/>
      <c r="P432" s="178"/>
      <c r="Q432" s="178"/>
      <c r="R432" s="191"/>
      <c r="S432" s="191"/>
      <c r="T432" s="191"/>
      <c r="U432" s="191"/>
      <c r="V432" s="191"/>
      <c r="W432" s="191"/>
      <c r="X432" s="191"/>
      <c r="Y432" s="191"/>
      <c r="Z432" s="191"/>
      <c r="AA432" s="191"/>
      <c r="AB432" s="191"/>
      <c r="AC432" s="191"/>
      <c r="AD432" s="191"/>
      <c r="AE432" s="191"/>
      <c r="AF432" s="191"/>
      <c r="AG432" s="191"/>
      <c r="AH432" s="191"/>
      <c r="AI432" s="191"/>
      <c r="AJ432" s="191"/>
      <c r="AK432" s="191"/>
      <c r="AL432" s="191"/>
      <c r="AM432" s="191"/>
      <c r="AN432" s="191"/>
      <c r="AO432" s="191"/>
      <c r="AP432" s="191"/>
      <c r="AQ432" s="191"/>
      <c r="AR432" s="191"/>
      <c r="AS432" s="191"/>
      <c r="AT432" s="191"/>
      <c r="AU432" s="191"/>
      <c r="AV432" s="191"/>
      <c r="AW432" s="191"/>
      <c r="AX432" s="191"/>
      <c r="AY432" s="191"/>
      <c r="AZ432" s="191"/>
      <c r="BA432" s="191"/>
      <c r="BB432" s="191"/>
      <c r="BC432" s="191"/>
      <c r="BD432" s="1067" t="s">
        <v>862</v>
      </c>
      <c r="BE432" s="1067"/>
      <c r="BF432" s="1067"/>
      <c r="BG432" s="1067"/>
      <c r="BH432" s="1067"/>
      <c r="BI432" s="1067"/>
      <c r="BJ432" s="1067"/>
      <c r="BK432" s="1067"/>
      <c r="BL432" s="1067"/>
      <c r="BM432" s="1067"/>
      <c r="BN432" s="1067"/>
      <c r="BO432" s="1067"/>
      <c r="BP432" s="1067"/>
      <c r="BQ432" s="1067"/>
      <c r="BR432" s="1067"/>
      <c r="BS432" s="1067"/>
      <c r="BT432" s="1067"/>
      <c r="BU432" s="1067"/>
      <c r="BV432" s="1067"/>
      <c r="BW432" s="1067"/>
      <c r="BX432" s="1067"/>
    </row>
    <row r="433" spans="1:76" ht="15" hidden="1" outlineLevel="1">
      <c r="A433" s="171"/>
      <c r="B433" s="1"/>
      <c r="C433" s="198" t="str">
        <f>+EPA!H5</f>
        <v>Le_Total</v>
      </c>
      <c r="D433" s="198" t="str">
        <f>+EPA!H4</f>
        <v>Ocupados (empleo): total</v>
      </c>
      <c r="E433" s="206" t="s">
        <v>164</v>
      </c>
      <c r="F433" s="206"/>
      <c r="G433" s="565"/>
      <c r="H433" s="178"/>
      <c r="I433" s="178"/>
      <c r="J433" s="178"/>
      <c r="K433" s="178"/>
      <c r="L433" s="178"/>
      <c r="M433" s="178"/>
      <c r="N433" s="178"/>
      <c r="O433" s="178"/>
      <c r="P433" s="178"/>
      <c r="Q433" s="178"/>
      <c r="R433" s="1062" t="s">
        <v>863</v>
      </c>
      <c r="S433" s="1062"/>
      <c r="T433" s="1062"/>
      <c r="U433" s="1062"/>
      <c r="V433" s="1062"/>
      <c r="W433" s="1062"/>
      <c r="X433" s="1062"/>
      <c r="Y433" s="1062"/>
      <c r="Z433" s="1062"/>
      <c r="AA433" s="1062"/>
      <c r="AB433" s="1062"/>
      <c r="AC433" s="1062"/>
      <c r="AD433" s="1062"/>
      <c r="AE433" s="1062"/>
      <c r="AF433" s="1062"/>
      <c r="AG433" s="1062"/>
      <c r="AH433" s="1062"/>
      <c r="AI433" s="1062"/>
      <c r="AJ433" s="1062"/>
      <c r="AK433" s="1062"/>
      <c r="AL433" s="1062"/>
      <c r="AM433" s="1062"/>
      <c r="AN433" s="1062"/>
      <c r="AO433" s="1062"/>
      <c r="AP433" s="1062"/>
      <c r="AQ433" s="1062"/>
      <c r="AR433" s="1062"/>
      <c r="AS433" s="1062"/>
      <c r="AT433" s="1062"/>
      <c r="AU433" s="1062"/>
      <c r="AV433" s="1062"/>
      <c r="AW433" s="1062"/>
      <c r="AX433" s="1062"/>
      <c r="AY433" s="1062"/>
      <c r="AZ433" s="1062"/>
      <c r="BA433" s="1062"/>
      <c r="BB433" s="1062"/>
      <c r="BC433" s="1062"/>
      <c r="BD433" s="1067" t="s">
        <v>862</v>
      </c>
      <c r="BE433" s="1067"/>
      <c r="BF433" s="1067"/>
      <c r="BG433" s="1067"/>
      <c r="BH433" s="1067"/>
      <c r="BI433" s="1067"/>
      <c r="BJ433" s="1067"/>
      <c r="BK433" s="1067"/>
      <c r="BL433" s="1067"/>
      <c r="BM433" s="1067"/>
      <c r="BN433" s="1067"/>
      <c r="BO433" s="1067"/>
      <c r="BP433" s="1067"/>
      <c r="BQ433" s="1067"/>
      <c r="BR433" s="1067"/>
      <c r="BS433" s="1067"/>
      <c r="BT433" s="1067"/>
      <c r="BU433" s="1067"/>
      <c r="BV433" s="1067"/>
      <c r="BW433" s="1067"/>
      <c r="BX433" s="1067"/>
    </row>
    <row r="434" spans="1:76" ht="15" hidden="1" outlineLevel="1">
      <c r="A434" s="171"/>
      <c r="B434" s="1"/>
      <c r="C434" s="198" t="str">
        <f>+EPA!I5</f>
        <v>Le_Hombres</v>
      </c>
      <c r="D434" s="198" t="str">
        <f>+EPA!I4</f>
        <v>Ocupados (empleo): hombres</v>
      </c>
      <c r="E434" s="206" t="s">
        <v>164</v>
      </c>
      <c r="F434" s="206"/>
      <c r="G434" s="565"/>
      <c r="H434" s="178"/>
      <c r="I434" s="178"/>
      <c r="J434" s="178"/>
      <c r="K434" s="178"/>
      <c r="L434" s="178"/>
      <c r="M434" s="178"/>
      <c r="N434" s="178"/>
      <c r="O434" s="178"/>
      <c r="P434" s="178"/>
      <c r="Q434" s="178"/>
      <c r="R434" s="191"/>
      <c r="S434" s="191"/>
      <c r="T434" s="191"/>
      <c r="U434" s="191"/>
      <c r="V434" s="191"/>
      <c r="W434" s="191"/>
      <c r="X434" s="191"/>
      <c r="Y434" s="191"/>
      <c r="Z434" s="191"/>
      <c r="AA434" s="191"/>
      <c r="AB434" s="191"/>
      <c r="AC434" s="191"/>
      <c r="AD434" s="191"/>
      <c r="AE434" s="191"/>
      <c r="AF434" s="191"/>
      <c r="AG434" s="191"/>
      <c r="AH434" s="191"/>
      <c r="AI434" s="191"/>
      <c r="AJ434" s="191"/>
      <c r="AK434" s="191"/>
      <c r="AL434" s="191"/>
      <c r="AM434" s="191"/>
      <c r="AN434" s="191"/>
      <c r="AO434" s="191"/>
      <c r="AP434" s="191"/>
      <c r="AQ434" s="191"/>
      <c r="AR434" s="191"/>
      <c r="AS434" s="191"/>
      <c r="AT434" s="191"/>
      <c r="AU434" s="191"/>
      <c r="AV434" s="191"/>
      <c r="AW434" s="191"/>
      <c r="AX434" s="191"/>
      <c r="AY434" s="191"/>
      <c r="AZ434" s="191"/>
      <c r="BA434" s="191"/>
      <c r="BB434" s="191"/>
      <c r="BC434" s="191"/>
      <c r="BD434" s="1067" t="s">
        <v>862</v>
      </c>
      <c r="BE434" s="1067"/>
      <c r="BF434" s="1067"/>
      <c r="BG434" s="1067"/>
      <c r="BH434" s="1067"/>
      <c r="BI434" s="1067"/>
      <c r="BJ434" s="1067"/>
      <c r="BK434" s="1067"/>
      <c r="BL434" s="1067"/>
      <c r="BM434" s="1067"/>
      <c r="BN434" s="1067"/>
      <c r="BO434" s="1067"/>
      <c r="BP434" s="1067"/>
      <c r="BQ434" s="1067"/>
      <c r="BR434" s="1067"/>
      <c r="BS434" s="1067"/>
      <c r="BT434" s="1067"/>
      <c r="BU434" s="1067"/>
      <c r="BV434" s="1067"/>
      <c r="BW434" s="1067"/>
      <c r="BX434" s="1067"/>
    </row>
    <row r="435" spans="1:76" ht="15" hidden="1" outlineLevel="1">
      <c r="A435" s="171"/>
      <c r="B435" s="1"/>
      <c r="C435" s="198" t="str">
        <f>+EPA!J5</f>
        <v>Le_Mujeres</v>
      </c>
      <c r="D435" s="198" t="str">
        <f>+EPA!J4</f>
        <v>Ocupados (empleo): mujeres</v>
      </c>
      <c r="E435" s="206" t="s">
        <v>164</v>
      </c>
      <c r="F435" s="206"/>
      <c r="G435" s="565"/>
      <c r="H435" s="178"/>
      <c r="I435" s="178"/>
      <c r="J435" s="178"/>
      <c r="K435" s="178"/>
      <c r="L435" s="178"/>
      <c r="M435" s="178"/>
      <c r="N435" s="178"/>
      <c r="O435" s="178"/>
      <c r="P435" s="178"/>
      <c r="Q435" s="178"/>
      <c r="R435" s="191"/>
      <c r="S435" s="191"/>
      <c r="T435" s="191"/>
      <c r="U435" s="191"/>
      <c r="V435" s="191"/>
      <c r="W435" s="191"/>
      <c r="X435" s="191"/>
      <c r="Y435" s="191"/>
      <c r="Z435" s="191"/>
      <c r="AA435" s="191"/>
      <c r="AB435" s="191"/>
      <c r="AC435" s="191"/>
      <c r="AD435" s="191"/>
      <c r="AE435" s="191"/>
      <c r="AF435" s="191"/>
      <c r="AG435" s="191"/>
      <c r="AH435" s="191"/>
      <c r="AI435" s="191"/>
      <c r="AJ435" s="191"/>
      <c r="AK435" s="191"/>
      <c r="AL435" s="191"/>
      <c r="AM435" s="191"/>
      <c r="AN435" s="191"/>
      <c r="AO435" s="191"/>
      <c r="AP435" s="191"/>
      <c r="AQ435" s="191"/>
      <c r="AR435" s="191"/>
      <c r="AS435" s="191"/>
      <c r="AT435" s="191"/>
      <c r="AU435" s="191"/>
      <c r="AV435" s="191"/>
      <c r="AW435" s="191"/>
      <c r="AX435" s="191"/>
      <c r="AY435" s="191"/>
      <c r="AZ435" s="191"/>
      <c r="BA435" s="191"/>
      <c r="BB435" s="191"/>
      <c r="BC435" s="191"/>
      <c r="BD435" s="1067" t="s">
        <v>862</v>
      </c>
      <c r="BE435" s="1067"/>
      <c r="BF435" s="1067"/>
      <c r="BG435" s="1067"/>
      <c r="BH435" s="1067"/>
      <c r="BI435" s="1067"/>
      <c r="BJ435" s="1067"/>
      <c r="BK435" s="1067"/>
      <c r="BL435" s="1067"/>
      <c r="BM435" s="1067"/>
      <c r="BN435" s="1067"/>
      <c r="BO435" s="1067"/>
      <c r="BP435" s="1067"/>
      <c r="BQ435" s="1067"/>
      <c r="BR435" s="1067"/>
      <c r="BS435" s="1067"/>
      <c r="BT435" s="1067"/>
      <c r="BU435" s="1067"/>
      <c r="BV435" s="1067"/>
      <c r="BW435" s="1067"/>
      <c r="BX435" s="1067"/>
    </row>
    <row r="436" spans="1:76" ht="15" hidden="1" outlineLevel="1">
      <c r="A436" s="171"/>
      <c r="B436" s="1"/>
      <c r="C436" s="198" t="str">
        <f>+EPA!K5</f>
        <v>Lu_Total</v>
      </c>
      <c r="D436" s="198" t="str">
        <f>+EPA!K4</f>
        <v>Parados: total</v>
      </c>
      <c r="E436" s="206" t="s">
        <v>164</v>
      </c>
      <c r="F436" s="206"/>
      <c r="G436" s="565"/>
      <c r="H436" s="178"/>
      <c r="I436" s="178"/>
      <c r="J436" s="178"/>
      <c r="K436" s="178"/>
      <c r="L436" s="178"/>
      <c r="M436" s="178"/>
      <c r="N436" s="178"/>
      <c r="O436" s="178"/>
      <c r="P436" s="178"/>
      <c r="Q436" s="178"/>
      <c r="R436" s="1062" t="s">
        <v>863</v>
      </c>
      <c r="S436" s="1062"/>
      <c r="T436" s="1062"/>
      <c r="U436" s="1062"/>
      <c r="V436" s="1062"/>
      <c r="W436" s="1062"/>
      <c r="X436" s="1062"/>
      <c r="Y436" s="1062"/>
      <c r="Z436" s="1062"/>
      <c r="AA436" s="1062"/>
      <c r="AB436" s="1062"/>
      <c r="AC436" s="1062"/>
      <c r="AD436" s="1062"/>
      <c r="AE436" s="1062"/>
      <c r="AF436" s="1062"/>
      <c r="AG436" s="1062"/>
      <c r="AH436" s="1062"/>
      <c r="AI436" s="1062"/>
      <c r="AJ436" s="1062"/>
      <c r="AK436" s="1062"/>
      <c r="AL436" s="1062"/>
      <c r="AM436" s="1062"/>
      <c r="AN436" s="1062"/>
      <c r="AO436" s="1062"/>
      <c r="AP436" s="1062"/>
      <c r="AQ436" s="1062"/>
      <c r="AR436" s="1062"/>
      <c r="AS436" s="1062"/>
      <c r="AT436" s="1062"/>
      <c r="AU436" s="1062"/>
      <c r="AV436" s="1062"/>
      <c r="AW436" s="1062"/>
      <c r="AX436" s="1062"/>
      <c r="AY436" s="1062"/>
      <c r="AZ436" s="1062"/>
      <c r="BA436" s="1062"/>
      <c r="BB436" s="1062"/>
      <c r="BC436" s="1062"/>
      <c r="BD436" s="1067" t="s">
        <v>862</v>
      </c>
      <c r="BE436" s="1067"/>
      <c r="BF436" s="1067"/>
      <c r="BG436" s="1067"/>
      <c r="BH436" s="1067"/>
      <c r="BI436" s="1067"/>
      <c r="BJ436" s="1067"/>
      <c r="BK436" s="1067"/>
      <c r="BL436" s="1067"/>
      <c r="BM436" s="1067"/>
      <c r="BN436" s="1067"/>
      <c r="BO436" s="1067"/>
      <c r="BP436" s="1067"/>
      <c r="BQ436" s="1067"/>
      <c r="BR436" s="1067"/>
      <c r="BS436" s="1067"/>
      <c r="BT436" s="1067"/>
      <c r="BU436" s="1067"/>
      <c r="BV436" s="1067"/>
      <c r="BW436" s="1067"/>
      <c r="BX436" s="1067"/>
    </row>
    <row r="437" spans="1:76" ht="15" hidden="1" outlineLevel="1">
      <c r="A437" s="171"/>
      <c r="B437" s="1"/>
      <c r="C437" s="198" t="str">
        <f>+EPA!L5</f>
        <v>Lu_Hombres</v>
      </c>
      <c r="D437" s="198" t="str">
        <f>+EPA!L4</f>
        <v>Parados: hombres</v>
      </c>
      <c r="E437" s="206" t="s">
        <v>164</v>
      </c>
      <c r="F437" s="206"/>
      <c r="G437" s="565"/>
      <c r="H437" s="178"/>
      <c r="I437" s="178"/>
      <c r="J437" s="178"/>
      <c r="K437" s="178"/>
      <c r="L437" s="178"/>
      <c r="M437" s="178"/>
      <c r="N437" s="178"/>
      <c r="O437" s="178"/>
      <c r="P437" s="178"/>
      <c r="Q437" s="178"/>
      <c r="R437" s="191"/>
      <c r="S437" s="191"/>
      <c r="T437" s="191"/>
      <c r="U437" s="191"/>
      <c r="V437" s="191"/>
      <c r="W437" s="191"/>
      <c r="X437" s="191"/>
      <c r="Y437" s="191"/>
      <c r="Z437" s="191"/>
      <c r="AA437" s="191"/>
      <c r="AB437" s="191"/>
      <c r="AC437" s="191"/>
      <c r="AD437" s="191"/>
      <c r="AE437" s="191"/>
      <c r="AF437" s="191"/>
      <c r="AG437" s="191"/>
      <c r="AH437" s="191"/>
      <c r="AI437" s="191"/>
      <c r="AJ437" s="191"/>
      <c r="AK437" s="191"/>
      <c r="AL437" s="191"/>
      <c r="AM437" s="191"/>
      <c r="AN437" s="191"/>
      <c r="AO437" s="191"/>
      <c r="AP437" s="191"/>
      <c r="AQ437" s="191"/>
      <c r="AR437" s="191"/>
      <c r="AS437" s="191"/>
      <c r="AT437" s="191"/>
      <c r="AU437" s="191"/>
      <c r="AV437" s="191"/>
      <c r="AW437" s="191"/>
      <c r="AX437" s="191"/>
      <c r="AY437" s="191"/>
      <c r="AZ437" s="191"/>
      <c r="BA437" s="191"/>
      <c r="BB437" s="191"/>
      <c r="BC437" s="191"/>
      <c r="BD437" s="1067" t="s">
        <v>862</v>
      </c>
      <c r="BE437" s="1067"/>
      <c r="BF437" s="1067"/>
      <c r="BG437" s="1067"/>
      <c r="BH437" s="1067"/>
      <c r="BI437" s="1067"/>
      <c r="BJ437" s="1067"/>
      <c r="BK437" s="1067"/>
      <c r="BL437" s="1067"/>
      <c r="BM437" s="1067"/>
      <c r="BN437" s="1067"/>
      <c r="BO437" s="1067"/>
      <c r="BP437" s="1067"/>
      <c r="BQ437" s="1067"/>
      <c r="BR437" s="1067"/>
      <c r="BS437" s="1067"/>
      <c r="BT437" s="1067"/>
      <c r="BU437" s="1067"/>
      <c r="BV437" s="1067"/>
      <c r="BW437" s="1067"/>
      <c r="BX437" s="1067"/>
    </row>
    <row r="438" spans="1:76" ht="15" hidden="1" outlineLevel="1">
      <c r="A438" s="171"/>
      <c r="B438" s="1"/>
      <c r="C438" s="198" t="str">
        <f>+EPA!M5</f>
        <v>Lu_Mujeres</v>
      </c>
      <c r="D438" s="198" t="str">
        <f>+EPA!M4</f>
        <v>Parados: mujeres</v>
      </c>
      <c r="E438" s="206" t="s">
        <v>164</v>
      </c>
      <c r="F438" s="206"/>
      <c r="G438" s="565"/>
      <c r="H438" s="178"/>
      <c r="I438" s="178"/>
      <c r="J438" s="178"/>
      <c r="K438" s="178"/>
      <c r="L438" s="178"/>
      <c r="M438" s="178"/>
      <c r="N438" s="178"/>
      <c r="O438" s="178"/>
      <c r="P438" s="178"/>
      <c r="Q438" s="178"/>
      <c r="R438" s="191"/>
      <c r="S438" s="191"/>
      <c r="T438" s="191"/>
      <c r="U438" s="191"/>
      <c r="V438" s="191"/>
      <c r="W438" s="191"/>
      <c r="X438" s="191"/>
      <c r="Y438" s="191"/>
      <c r="Z438" s="191"/>
      <c r="AA438" s="191"/>
      <c r="AB438" s="191"/>
      <c r="AC438" s="191"/>
      <c r="AD438" s="191"/>
      <c r="AE438" s="191"/>
      <c r="AF438" s="191"/>
      <c r="AG438" s="191"/>
      <c r="AH438" s="191"/>
      <c r="AI438" s="191"/>
      <c r="AJ438" s="191"/>
      <c r="AK438" s="191"/>
      <c r="AL438" s="191"/>
      <c r="AM438" s="191"/>
      <c r="AN438" s="191"/>
      <c r="AO438" s="191"/>
      <c r="AP438" s="191"/>
      <c r="AQ438" s="191"/>
      <c r="AR438" s="191"/>
      <c r="AS438" s="191"/>
      <c r="AT438" s="191"/>
      <c r="AU438" s="191"/>
      <c r="AV438" s="191"/>
      <c r="AW438" s="191"/>
      <c r="AX438" s="191"/>
      <c r="AY438" s="191"/>
      <c r="AZ438" s="191"/>
      <c r="BA438" s="191"/>
      <c r="BB438" s="191"/>
      <c r="BC438" s="191"/>
      <c r="BD438" s="1067" t="s">
        <v>867</v>
      </c>
      <c r="BE438" s="1067"/>
      <c r="BF438" s="1067"/>
      <c r="BG438" s="1067"/>
      <c r="BH438" s="1067"/>
      <c r="BI438" s="1067"/>
      <c r="BJ438" s="1067"/>
      <c r="BK438" s="1067"/>
      <c r="BL438" s="1067"/>
      <c r="BM438" s="1067"/>
      <c r="BN438" s="1067"/>
      <c r="BO438" s="1067"/>
      <c r="BP438" s="1067"/>
      <c r="BQ438" s="1067"/>
      <c r="BR438" s="1067"/>
      <c r="BS438" s="1067"/>
      <c r="BT438" s="1067"/>
      <c r="BU438" s="1067"/>
      <c r="BV438" s="1067"/>
      <c r="BW438" s="1067"/>
      <c r="BX438" s="1067"/>
    </row>
    <row r="439" spans="1:76" ht="15" hidden="1" outlineLevel="1">
      <c r="A439" s="171"/>
      <c r="B439" s="1"/>
      <c r="C439" s="198" t="str">
        <f>+EPA!N5</f>
        <v>a</v>
      </c>
      <c r="D439" s="198" t="str">
        <f>+EPA!N4</f>
        <v>Tasa de actividad: total</v>
      </c>
      <c r="E439" s="206" t="s">
        <v>38</v>
      </c>
      <c r="F439" s="206"/>
      <c r="G439" s="565"/>
      <c r="H439" s="178"/>
      <c r="I439" s="178"/>
      <c r="J439" s="178"/>
      <c r="K439" s="178"/>
      <c r="L439" s="178"/>
      <c r="M439" s="178"/>
      <c r="N439" s="178"/>
      <c r="O439" s="178"/>
      <c r="P439" s="178"/>
      <c r="Q439" s="178"/>
      <c r="R439" s="1062" t="s">
        <v>863</v>
      </c>
      <c r="S439" s="1062"/>
      <c r="T439" s="1062"/>
      <c r="U439" s="1062"/>
      <c r="V439" s="1062"/>
      <c r="W439" s="1062"/>
      <c r="X439" s="1062"/>
      <c r="Y439" s="1062"/>
      <c r="Z439" s="1062"/>
      <c r="AA439" s="1062"/>
      <c r="AB439" s="1062"/>
      <c r="AC439" s="1062"/>
      <c r="AD439" s="1062"/>
      <c r="AE439" s="1062"/>
      <c r="AF439" s="1062"/>
      <c r="AG439" s="1062"/>
      <c r="AH439" s="1062"/>
      <c r="AI439" s="1062"/>
      <c r="AJ439" s="1062"/>
      <c r="AK439" s="1062"/>
      <c r="AL439" s="1062"/>
      <c r="AM439" s="1062"/>
      <c r="AN439" s="1062"/>
      <c r="AO439" s="1062"/>
      <c r="AP439" s="1062"/>
      <c r="AQ439" s="1062"/>
      <c r="AR439" s="1062"/>
      <c r="AS439" s="1062"/>
      <c r="AT439" s="1062"/>
      <c r="AU439" s="1062"/>
      <c r="AV439" s="1062"/>
      <c r="AW439" s="1062"/>
      <c r="AX439" s="1062"/>
      <c r="AY439" s="1062"/>
      <c r="AZ439" s="1062"/>
      <c r="BA439" s="1062"/>
      <c r="BB439" s="1062"/>
      <c r="BC439" s="1062"/>
      <c r="BD439" s="1067" t="s">
        <v>867</v>
      </c>
      <c r="BE439" s="1067"/>
      <c r="BF439" s="1067"/>
      <c r="BG439" s="1067"/>
      <c r="BH439" s="1067"/>
      <c r="BI439" s="1067"/>
      <c r="BJ439" s="1067"/>
      <c r="BK439" s="1067"/>
      <c r="BL439" s="1067"/>
      <c r="BM439" s="1067"/>
      <c r="BN439" s="1067"/>
      <c r="BO439" s="1067"/>
      <c r="BP439" s="1067"/>
      <c r="BQ439" s="1067"/>
      <c r="BR439" s="1067"/>
      <c r="BS439" s="1067"/>
      <c r="BT439" s="1067"/>
      <c r="BU439" s="1067"/>
      <c r="BV439" s="1067"/>
      <c r="BW439" s="1067"/>
      <c r="BX439" s="1067"/>
    </row>
    <row r="440" spans="1:76" ht="15" hidden="1" outlineLevel="1">
      <c r="A440" s="171"/>
      <c r="B440" s="1"/>
      <c r="C440" s="198" t="str">
        <f>+EPA!O5</f>
        <v>a_Hombres</v>
      </c>
      <c r="D440" s="198" t="str">
        <f>+EPA!O4</f>
        <v>Tasa de actividad: hombres</v>
      </c>
      <c r="E440" s="206" t="s">
        <v>38</v>
      </c>
      <c r="F440" s="206"/>
      <c r="G440" s="565"/>
      <c r="H440" s="178"/>
      <c r="I440" s="178"/>
      <c r="J440" s="178"/>
      <c r="K440" s="178"/>
      <c r="L440" s="178"/>
      <c r="M440" s="178"/>
      <c r="N440" s="178"/>
      <c r="O440" s="178"/>
      <c r="P440" s="178"/>
      <c r="Q440" s="178"/>
      <c r="R440" s="1062" t="s">
        <v>863</v>
      </c>
      <c r="S440" s="1062"/>
      <c r="T440" s="1062"/>
      <c r="U440" s="1062"/>
      <c r="V440" s="1062"/>
      <c r="W440" s="1062"/>
      <c r="X440" s="1062"/>
      <c r="Y440" s="1062"/>
      <c r="Z440" s="1062"/>
      <c r="AA440" s="1062"/>
      <c r="AB440" s="1062"/>
      <c r="AC440" s="1062"/>
      <c r="AD440" s="1062"/>
      <c r="AE440" s="1062"/>
      <c r="AF440" s="1062"/>
      <c r="AG440" s="1062"/>
      <c r="AH440" s="1062"/>
      <c r="AI440" s="1062"/>
      <c r="AJ440" s="1062"/>
      <c r="AK440" s="1062"/>
      <c r="AL440" s="1062"/>
      <c r="AM440" s="1062"/>
      <c r="AN440" s="1062"/>
      <c r="AO440" s="1062"/>
      <c r="AP440" s="1062"/>
      <c r="AQ440" s="1062"/>
      <c r="AR440" s="1062"/>
      <c r="AS440" s="1062"/>
      <c r="AT440" s="1062"/>
      <c r="AU440" s="1062"/>
      <c r="AV440" s="1062"/>
      <c r="AW440" s="1062"/>
      <c r="AX440" s="1062"/>
      <c r="AY440" s="1062"/>
      <c r="AZ440" s="1062"/>
      <c r="BA440" s="1062"/>
      <c r="BB440" s="1062"/>
      <c r="BC440" s="1062"/>
      <c r="BD440" s="1067" t="s">
        <v>867</v>
      </c>
      <c r="BE440" s="1067"/>
      <c r="BF440" s="1067"/>
      <c r="BG440" s="1067"/>
      <c r="BH440" s="1067"/>
      <c r="BI440" s="1067"/>
      <c r="BJ440" s="1067"/>
      <c r="BK440" s="1067"/>
      <c r="BL440" s="1067"/>
      <c r="BM440" s="1067"/>
      <c r="BN440" s="1067"/>
      <c r="BO440" s="1067"/>
      <c r="BP440" s="1067"/>
      <c r="BQ440" s="1067"/>
      <c r="BR440" s="1067"/>
      <c r="BS440" s="1067"/>
      <c r="BT440" s="1067"/>
      <c r="BU440" s="1067"/>
      <c r="BV440" s="1067"/>
      <c r="BW440" s="1067"/>
      <c r="BX440" s="1067"/>
    </row>
    <row r="441" spans="1:76" ht="15" hidden="1" outlineLevel="1">
      <c r="A441" s="171"/>
      <c r="B441" s="1"/>
      <c r="C441" s="198" t="str">
        <f>+EPA!P5</f>
        <v>a_Mujeres</v>
      </c>
      <c r="D441" s="198" t="str">
        <f>+EPA!P4</f>
        <v>Tasa de acticidad: mujeres</v>
      </c>
      <c r="E441" s="206" t="s">
        <v>38</v>
      </c>
      <c r="F441" s="206"/>
      <c r="G441" s="565"/>
      <c r="H441" s="178"/>
      <c r="I441" s="178"/>
      <c r="J441" s="178"/>
      <c r="K441" s="178"/>
      <c r="L441" s="178"/>
      <c r="M441" s="178"/>
      <c r="N441" s="178"/>
      <c r="O441" s="178"/>
      <c r="P441" s="178"/>
      <c r="Q441" s="178"/>
      <c r="R441" s="1062" t="s">
        <v>863</v>
      </c>
      <c r="S441" s="1062"/>
      <c r="T441" s="1062"/>
      <c r="U441" s="1062"/>
      <c r="V441" s="1062"/>
      <c r="W441" s="1062"/>
      <c r="X441" s="1062"/>
      <c r="Y441" s="1062"/>
      <c r="Z441" s="1062"/>
      <c r="AA441" s="1062"/>
      <c r="AB441" s="1062"/>
      <c r="AC441" s="1062"/>
      <c r="AD441" s="1062"/>
      <c r="AE441" s="1062"/>
      <c r="AF441" s="1062"/>
      <c r="AG441" s="1062"/>
      <c r="AH441" s="1062"/>
      <c r="AI441" s="1062"/>
      <c r="AJ441" s="1062"/>
      <c r="AK441" s="1062"/>
      <c r="AL441" s="1062"/>
      <c r="AM441" s="1062"/>
      <c r="AN441" s="1062"/>
      <c r="AO441" s="1062"/>
      <c r="AP441" s="1062"/>
      <c r="AQ441" s="1062"/>
      <c r="AR441" s="1062"/>
      <c r="AS441" s="1062"/>
      <c r="AT441" s="1062"/>
      <c r="AU441" s="1062"/>
      <c r="AV441" s="1062"/>
      <c r="AW441" s="1062"/>
      <c r="AX441" s="1062"/>
      <c r="AY441" s="1062"/>
      <c r="AZ441" s="1062"/>
      <c r="BA441" s="1062"/>
      <c r="BB441" s="1062"/>
      <c r="BC441" s="1062"/>
      <c r="BD441" s="1067" t="s">
        <v>867</v>
      </c>
      <c r="BE441" s="1067"/>
      <c r="BF441" s="1067"/>
      <c r="BG441" s="1067"/>
      <c r="BH441" s="1067"/>
      <c r="BI441" s="1067"/>
      <c r="BJ441" s="1067"/>
      <c r="BK441" s="1067"/>
      <c r="BL441" s="1067"/>
      <c r="BM441" s="1067"/>
      <c r="BN441" s="1067"/>
      <c r="BO441" s="1067"/>
      <c r="BP441" s="1067"/>
      <c r="BQ441" s="1067"/>
      <c r="BR441" s="1067"/>
      <c r="BS441" s="1067"/>
      <c r="BT441" s="1067"/>
      <c r="BU441" s="1067"/>
      <c r="BV441" s="1067"/>
      <c r="BW441" s="1067"/>
      <c r="BX441" s="1067"/>
    </row>
    <row r="442" spans="1:76" ht="15" hidden="1" outlineLevel="1">
      <c r="A442" s="171"/>
      <c r="B442" s="1"/>
      <c r="C442" s="198" t="str">
        <f>+EPA!Q5</f>
        <v>e</v>
      </c>
      <c r="D442" s="198" t="str">
        <f>+EPA!Q4</f>
        <v>Tasa de cupación (empleo): total</v>
      </c>
      <c r="E442" s="206" t="s">
        <v>38</v>
      </c>
      <c r="F442" s="206"/>
      <c r="G442" s="565"/>
      <c r="H442" s="178"/>
      <c r="I442" s="178"/>
      <c r="J442" s="178"/>
      <c r="K442" s="178"/>
      <c r="L442" s="178"/>
      <c r="M442" s="178"/>
      <c r="N442" s="178"/>
      <c r="O442" s="178"/>
      <c r="P442" s="178"/>
      <c r="Q442" s="178"/>
      <c r="R442" s="1062" t="s">
        <v>863</v>
      </c>
      <c r="S442" s="1062"/>
      <c r="T442" s="1062"/>
      <c r="U442" s="1062"/>
      <c r="V442" s="1062"/>
      <c r="W442" s="1062"/>
      <c r="X442" s="1062"/>
      <c r="Y442" s="1062"/>
      <c r="Z442" s="1062"/>
      <c r="AA442" s="1062"/>
      <c r="AB442" s="1062"/>
      <c r="AC442" s="1062"/>
      <c r="AD442" s="1062"/>
      <c r="AE442" s="1062"/>
      <c r="AF442" s="1062"/>
      <c r="AG442" s="1062"/>
      <c r="AH442" s="1062"/>
      <c r="AI442" s="1062"/>
      <c r="AJ442" s="1062"/>
      <c r="AK442" s="1062"/>
      <c r="AL442" s="1062"/>
      <c r="AM442" s="1062"/>
      <c r="AN442" s="1062"/>
      <c r="AO442" s="1062"/>
      <c r="AP442" s="1062"/>
      <c r="AQ442" s="1062"/>
      <c r="AR442" s="1062"/>
      <c r="AS442" s="1062"/>
      <c r="AT442" s="1062"/>
      <c r="AU442" s="1062"/>
      <c r="AV442" s="1062"/>
      <c r="AW442" s="1062"/>
      <c r="AX442" s="1062"/>
      <c r="AY442" s="1062"/>
      <c r="AZ442" s="1062"/>
      <c r="BA442" s="1062"/>
      <c r="BB442" s="1062"/>
      <c r="BC442" s="1062"/>
      <c r="BD442" s="1067" t="s">
        <v>867</v>
      </c>
      <c r="BE442" s="1067"/>
      <c r="BF442" s="1067"/>
      <c r="BG442" s="1067"/>
      <c r="BH442" s="1067"/>
      <c r="BI442" s="1067"/>
      <c r="BJ442" s="1067"/>
      <c r="BK442" s="1067"/>
      <c r="BL442" s="1067"/>
      <c r="BM442" s="1067"/>
      <c r="BN442" s="1067"/>
      <c r="BO442" s="1067"/>
      <c r="BP442" s="1067"/>
      <c r="BQ442" s="1067"/>
      <c r="BR442" s="1067"/>
      <c r="BS442" s="1067"/>
      <c r="BT442" s="1067"/>
      <c r="BU442" s="1067"/>
      <c r="BV442" s="1067"/>
      <c r="BW442" s="1067"/>
      <c r="BX442" s="1067"/>
    </row>
    <row r="443" spans="1:76" ht="15" hidden="1" outlineLevel="1">
      <c r="A443" s="171"/>
      <c r="B443" s="1"/>
      <c r="C443" s="198" t="str">
        <f>+EPA!R5</f>
        <v>e_Hombres</v>
      </c>
      <c r="D443" s="198" t="str">
        <f>+EPA!R4</f>
        <v>Tasa de cupación (empleo): hombres</v>
      </c>
      <c r="E443" s="206" t="s">
        <v>38</v>
      </c>
      <c r="F443" s="206"/>
      <c r="G443" s="565"/>
      <c r="H443" s="178"/>
      <c r="I443" s="178"/>
      <c r="J443" s="178"/>
      <c r="K443" s="178"/>
      <c r="L443" s="178"/>
      <c r="M443" s="178"/>
      <c r="N443" s="178"/>
      <c r="O443" s="178"/>
      <c r="P443" s="178"/>
      <c r="Q443" s="178"/>
      <c r="R443" s="191"/>
      <c r="S443" s="191"/>
      <c r="T443" s="191"/>
      <c r="U443" s="191"/>
      <c r="V443" s="191"/>
      <c r="W443" s="191"/>
      <c r="X443" s="191"/>
      <c r="Y443" s="191"/>
      <c r="Z443" s="191"/>
      <c r="AA443" s="191"/>
      <c r="AB443" s="191"/>
      <c r="AC443" s="191"/>
      <c r="AD443" s="191"/>
      <c r="AE443" s="191"/>
      <c r="AF443" s="191"/>
      <c r="AG443" s="191"/>
      <c r="AH443" s="191"/>
      <c r="AI443" s="191"/>
      <c r="AJ443" s="191"/>
      <c r="AK443" s="191"/>
      <c r="AL443" s="191"/>
      <c r="AM443" s="191"/>
      <c r="AN443" s="191"/>
      <c r="AO443" s="191"/>
      <c r="AP443" s="191"/>
      <c r="AQ443" s="191"/>
      <c r="AR443" s="191"/>
      <c r="AS443" s="191"/>
      <c r="AT443" s="191"/>
      <c r="AU443" s="191"/>
      <c r="AV443" s="191"/>
      <c r="AW443" s="191"/>
      <c r="AX443" s="191"/>
      <c r="AY443" s="191"/>
      <c r="AZ443" s="191"/>
      <c r="BA443" s="191"/>
      <c r="BB443" s="191"/>
      <c r="BC443" s="191"/>
      <c r="BD443" s="1067" t="s">
        <v>867</v>
      </c>
      <c r="BE443" s="1067"/>
      <c r="BF443" s="1067"/>
      <c r="BG443" s="1067"/>
      <c r="BH443" s="1067"/>
      <c r="BI443" s="1067"/>
      <c r="BJ443" s="1067"/>
      <c r="BK443" s="1067"/>
      <c r="BL443" s="1067"/>
      <c r="BM443" s="1067"/>
      <c r="BN443" s="1067"/>
      <c r="BO443" s="1067"/>
      <c r="BP443" s="1067"/>
      <c r="BQ443" s="1067"/>
      <c r="BR443" s="1067"/>
      <c r="BS443" s="1067"/>
      <c r="BT443" s="1067"/>
      <c r="BU443" s="1067"/>
      <c r="BV443" s="1067"/>
      <c r="BW443" s="1067"/>
      <c r="BX443" s="1067"/>
    </row>
    <row r="444" spans="1:76" ht="15" hidden="1" outlineLevel="1">
      <c r="A444" s="171"/>
      <c r="B444" s="1"/>
      <c r="C444" s="198" t="str">
        <f>+EPA!S5</f>
        <v>e_Mujeres</v>
      </c>
      <c r="D444" s="198" t="str">
        <f>+EPA!S4</f>
        <v>Tasa de cupación: mujeres</v>
      </c>
      <c r="E444" s="206" t="s">
        <v>38</v>
      </c>
      <c r="F444" s="206"/>
      <c r="G444" s="558"/>
      <c r="H444" s="178"/>
      <c r="I444" s="178"/>
      <c r="J444" s="178"/>
      <c r="K444" s="178"/>
      <c r="L444" s="178"/>
      <c r="M444" s="178"/>
      <c r="N444" s="178"/>
      <c r="O444" s="178"/>
      <c r="P444" s="178"/>
      <c r="Q444" s="178"/>
      <c r="R444" s="191"/>
      <c r="S444" s="191"/>
      <c r="T444" s="191"/>
      <c r="U444" s="191"/>
      <c r="V444" s="191"/>
      <c r="W444" s="191"/>
      <c r="X444" s="191"/>
      <c r="Y444" s="191"/>
      <c r="Z444" s="191"/>
      <c r="AA444" s="191"/>
      <c r="AB444" s="191"/>
      <c r="AC444" s="191"/>
      <c r="AD444" s="191"/>
      <c r="AE444" s="191"/>
      <c r="AF444" s="191"/>
      <c r="AG444" s="191"/>
      <c r="AH444" s="191"/>
      <c r="AI444" s="191"/>
      <c r="AJ444" s="191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91"/>
      <c r="AV444" s="191"/>
      <c r="AW444" s="191"/>
      <c r="AX444" s="191"/>
      <c r="AY444" s="191"/>
      <c r="AZ444" s="191"/>
      <c r="BA444" s="191"/>
      <c r="BB444" s="191"/>
      <c r="BC444" s="191"/>
      <c r="BD444" s="1067" t="s">
        <v>867</v>
      </c>
      <c r="BE444" s="1067"/>
      <c r="BF444" s="1067"/>
      <c r="BG444" s="1067"/>
      <c r="BH444" s="1067"/>
      <c r="BI444" s="1067"/>
      <c r="BJ444" s="1067"/>
      <c r="BK444" s="1067"/>
      <c r="BL444" s="1067"/>
      <c r="BM444" s="1067"/>
      <c r="BN444" s="1067"/>
      <c r="BO444" s="1067"/>
      <c r="BP444" s="1067"/>
      <c r="BQ444" s="1067"/>
      <c r="BR444" s="1067"/>
      <c r="BS444" s="1067"/>
      <c r="BT444" s="1067"/>
      <c r="BU444" s="1067"/>
      <c r="BV444" s="1067"/>
      <c r="BW444" s="1067"/>
      <c r="BX444" s="1067"/>
    </row>
    <row r="445" spans="1:76" ht="15" hidden="1" outlineLevel="1">
      <c r="A445" s="171"/>
      <c r="B445" s="1"/>
      <c r="C445" s="198" t="str">
        <f>+EPA!T5</f>
        <v>u</v>
      </c>
      <c r="D445" s="198" t="str">
        <f>+EPA!T4</f>
        <v>Tasa de paro: total</v>
      </c>
      <c r="E445" s="206" t="s">
        <v>38</v>
      </c>
      <c r="F445" s="206"/>
      <c r="G445" s="565"/>
      <c r="H445" s="178"/>
      <c r="I445" s="178"/>
      <c r="J445" s="178"/>
      <c r="K445" s="178"/>
      <c r="L445" s="178"/>
      <c r="M445" s="178"/>
      <c r="N445" s="178"/>
      <c r="O445" s="178"/>
      <c r="P445" s="178"/>
      <c r="Q445" s="178"/>
      <c r="R445" s="191"/>
      <c r="S445" s="191"/>
      <c r="T445" s="191"/>
      <c r="U445" s="191"/>
      <c r="V445" s="191"/>
      <c r="W445" s="191"/>
      <c r="X445" s="191"/>
      <c r="Y445" s="191"/>
      <c r="Z445" s="191"/>
      <c r="AA445" s="191"/>
      <c r="AB445" s="191"/>
      <c r="AC445" s="191"/>
      <c r="AD445" s="191"/>
      <c r="AE445" s="191"/>
      <c r="AF445" s="191"/>
      <c r="AG445" s="191"/>
      <c r="AH445" s="191"/>
      <c r="AI445" s="191"/>
      <c r="AJ445" s="191"/>
      <c r="AK445" s="191"/>
      <c r="AL445" s="191"/>
      <c r="AM445" s="191"/>
      <c r="AN445" s="191"/>
      <c r="AO445" s="191"/>
      <c r="AP445" s="191"/>
      <c r="AQ445" s="191"/>
      <c r="AR445" s="191"/>
      <c r="AS445" s="191"/>
      <c r="AT445" s="191"/>
      <c r="AU445" s="191"/>
      <c r="AV445" s="191"/>
      <c r="AW445" s="191"/>
      <c r="AX445" s="191"/>
      <c r="AY445" s="191"/>
      <c r="AZ445" s="191"/>
      <c r="BA445" s="191"/>
      <c r="BB445" s="191"/>
      <c r="BC445" s="191"/>
      <c r="BD445" s="1067" t="s">
        <v>867</v>
      </c>
      <c r="BE445" s="1067"/>
      <c r="BF445" s="1067"/>
      <c r="BG445" s="1067"/>
      <c r="BH445" s="1067"/>
      <c r="BI445" s="1067"/>
      <c r="BJ445" s="1067"/>
      <c r="BK445" s="1067"/>
      <c r="BL445" s="1067"/>
      <c r="BM445" s="1067"/>
      <c r="BN445" s="1067"/>
      <c r="BO445" s="1067"/>
      <c r="BP445" s="1067"/>
      <c r="BQ445" s="1067"/>
      <c r="BR445" s="1067"/>
      <c r="BS445" s="1067"/>
      <c r="BT445" s="1067"/>
      <c r="BU445" s="1067"/>
      <c r="BV445" s="1067"/>
      <c r="BW445" s="1067"/>
      <c r="BX445" s="1067"/>
    </row>
    <row r="446" spans="1:76" ht="15" hidden="1" outlineLevel="1">
      <c r="A446" s="171"/>
      <c r="B446" s="1"/>
      <c r="C446" s="198" t="str">
        <f>+EPA!U5</f>
        <v>u_Hombres</v>
      </c>
      <c r="D446" s="198" t="str">
        <f>+EPA!U4</f>
        <v>Tasa de paro: hombres</v>
      </c>
      <c r="E446" s="206" t="s">
        <v>38</v>
      </c>
      <c r="F446" s="206"/>
      <c r="G446" s="565"/>
      <c r="H446" s="178"/>
      <c r="I446" s="178"/>
      <c r="J446" s="178"/>
      <c r="K446" s="178"/>
      <c r="L446" s="178"/>
      <c r="M446" s="178"/>
      <c r="N446" s="178"/>
      <c r="O446" s="178"/>
      <c r="P446" s="178"/>
      <c r="Q446" s="178"/>
      <c r="R446" s="191"/>
      <c r="S446" s="191"/>
      <c r="T446" s="191"/>
      <c r="U446" s="191"/>
      <c r="V446" s="191"/>
      <c r="W446" s="191"/>
      <c r="X446" s="191"/>
      <c r="Y446" s="191"/>
      <c r="Z446" s="191"/>
      <c r="AA446" s="191"/>
      <c r="AB446" s="191"/>
      <c r="AC446" s="191"/>
      <c r="AD446" s="191"/>
      <c r="AE446" s="191"/>
      <c r="AF446" s="191"/>
      <c r="AG446" s="191"/>
      <c r="AH446" s="191"/>
      <c r="AI446" s="191"/>
      <c r="AJ446" s="191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  <c r="AU446" s="191"/>
      <c r="AV446" s="191"/>
      <c r="AW446" s="191"/>
      <c r="AX446" s="191"/>
      <c r="AY446" s="191"/>
      <c r="AZ446" s="191"/>
      <c r="BA446" s="191"/>
      <c r="BB446" s="191"/>
      <c r="BC446" s="191"/>
      <c r="BD446" s="1067" t="s">
        <v>867</v>
      </c>
      <c r="BE446" s="1067"/>
      <c r="BF446" s="1067"/>
      <c r="BG446" s="1067"/>
      <c r="BH446" s="1067"/>
      <c r="BI446" s="1067"/>
      <c r="BJ446" s="1067"/>
      <c r="BK446" s="1067"/>
      <c r="BL446" s="1067"/>
      <c r="BM446" s="1067"/>
      <c r="BN446" s="1067"/>
      <c r="BO446" s="1067"/>
      <c r="BP446" s="1067"/>
      <c r="BQ446" s="1067"/>
      <c r="BR446" s="1067"/>
      <c r="BS446" s="1067"/>
      <c r="BT446" s="1067"/>
      <c r="BU446" s="1067"/>
      <c r="BV446" s="1067"/>
      <c r="BW446" s="1067"/>
      <c r="BX446" s="1067"/>
    </row>
    <row r="447" spans="1:76" ht="15" hidden="1" outlineLevel="1">
      <c r="A447" s="171"/>
      <c r="B447" s="1"/>
      <c r="C447" s="198" t="str">
        <f>+EPA!V5</f>
        <v>u_Mujeres</v>
      </c>
      <c r="D447" s="198" t="str">
        <f>+EPA!V4</f>
        <v>Tasa de paro: mujeres</v>
      </c>
      <c r="E447" s="206" t="s">
        <v>38</v>
      </c>
      <c r="F447" s="206"/>
      <c r="G447" s="565"/>
      <c r="H447" s="178"/>
      <c r="I447" s="178"/>
      <c r="J447" s="178"/>
      <c r="K447" s="178"/>
      <c r="L447" s="178"/>
      <c r="M447" s="178"/>
      <c r="N447" s="178"/>
      <c r="O447" s="178"/>
      <c r="P447" s="178"/>
      <c r="Q447" s="178"/>
      <c r="R447" s="191"/>
      <c r="S447" s="191"/>
      <c r="T447" s="191"/>
      <c r="U447" s="191"/>
      <c r="V447" s="191"/>
      <c r="W447" s="191"/>
      <c r="X447" s="191"/>
      <c r="Y447" s="191"/>
      <c r="Z447" s="191"/>
      <c r="AA447" s="191"/>
      <c r="AB447" s="191"/>
      <c r="AC447" s="191"/>
      <c r="AD447" s="191"/>
      <c r="AE447" s="191"/>
      <c r="AF447" s="191"/>
      <c r="AG447" s="191"/>
      <c r="AH447" s="191"/>
      <c r="AI447" s="191"/>
      <c r="AJ447" s="191"/>
      <c r="AK447" s="191"/>
      <c r="AL447" s="191"/>
      <c r="AM447" s="191"/>
      <c r="AN447" s="191"/>
      <c r="AO447" s="191"/>
      <c r="AP447" s="191"/>
      <c r="AQ447" s="191"/>
      <c r="AR447" s="191"/>
      <c r="AS447" s="191"/>
      <c r="AT447" s="191"/>
      <c r="AU447" s="191"/>
      <c r="AV447" s="191"/>
      <c r="AW447" s="191"/>
      <c r="AX447" s="191"/>
      <c r="AY447" s="191"/>
      <c r="AZ447" s="191"/>
      <c r="BA447" s="191"/>
      <c r="BB447" s="191"/>
      <c r="BC447" s="191"/>
      <c r="BD447" s="1067" t="s">
        <v>867</v>
      </c>
      <c r="BE447" s="1067"/>
      <c r="BF447" s="1067"/>
      <c r="BG447" s="1067"/>
      <c r="BH447" s="1067"/>
      <c r="BI447" s="1067"/>
      <c r="BJ447" s="1067"/>
      <c r="BK447" s="1067"/>
      <c r="BL447" s="1067"/>
      <c r="BM447" s="1067"/>
      <c r="BN447" s="1067"/>
      <c r="BO447" s="1067"/>
      <c r="BP447" s="1067"/>
      <c r="BQ447" s="1067"/>
      <c r="BR447" s="1067"/>
      <c r="BS447" s="1067"/>
      <c r="BT447" s="1067"/>
      <c r="BU447" s="1067"/>
      <c r="BV447" s="1067"/>
      <c r="BW447" s="1067"/>
      <c r="BX447" s="1067"/>
    </row>
    <row r="448" spans="1:76" ht="15" hidden="1" outlineLevel="1">
      <c r="A448" s="171"/>
      <c r="B448" s="1"/>
      <c r="E448" s="206"/>
      <c r="F448" s="206"/>
      <c r="G448" s="558"/>
      <c r="H448" s="178"/>
      <c r="I448" s="178"/>
      <c r="J448" s="178"/>
      <c r="K448" s="178"/>
      <c r="L448" s="178"/>
      <c r="M448" s="178"/>
      <c r="N448" s="178"/>
      <c r="O448" s="178"/>
      <c r="P448" s="178"/>
      <c r="Q448" s="178"/>
      <c r="R448" s="191"/>
      <c r="S448" s="191"/>
      <c r="T448" s="191"/>
      <c r="U448" s="191"/>
      <c r="V448" s="191"/>
      <c r="W448" s="191"/>
      <c r="X448" s="191"/>
      <c r="Y448" s="191"/>
      <c r="Z448" s="191"/>
      <c r="AA448" s="191"/>
      <c r="AB448" s="191"/>
      <c r="AC448" s="191"/>
      <c r="AD448" s="191"/>
      <c r="AE448" s="191"/>
      <c r="AF448" s="191"/>
      <c r="AG448" s="191"/>
      <c r="AH448" s="191"/>
      <c r="AI448" s="191"/>
      <c r="AJ448" s="191"/>
      <c r="AK448" s="191"/>
      <c r="AL448" s="191"/>
      <c r="AM448" s="191"/>
      <c r="AN448" s="191"/>
      <c r="AO448" s="191"/>
      <c r="AP448" s="191"/>
      <c r="AQ448" s="191"/>
      <c r="AR448" s="191"/>
      <c r="AS448" s="191"/>
      <c r="AT448" s="191"/>
      <c r="AU448" s="191"/>
      <c r="AV448" s="191"/>
      <c r="AW448" s="191"/>
      <c r="AX448" s="191"/>
      <c r="AY448" s="191"/>
      <c r="AZ448" s="191"/>
      <c r="BA448" s="191"/>
      <c r="BB448" s="191"/>
      <c r="BC448" s="191"/>
      <c r="BD448" s="191"/>
      <c r="BE448" s="191"/>
      <c r="BF448" s="191"/>
      <c r="BG448" s="191"/>
      <c r="BH448" s="191"/>
      <c r="BI448" s="191"/>
      <c r="BJ448" s="191"/>
      <c r="BK448" s="191"/>
      <c r="BL448" s="191"/>
      <c r="BM448" s="191"/>
      <c r="BN448" s="191"/>
      <c r="BO448" s="191"/>
      <c r="BP448" s="191"/>
      <c r="BQ448" s="191"/>
      <c r="BR448" s="191"/>
      <c r="BS448" s="191"/>
      <c r="BT448" s="191"/>
      <c r="BU448" s="191"/>
      <c r="BV448" s="191"/>
      <c r="BW448" s="191"/>
      <c r="BX448" s="191"/>
    </row>
    <row r="449" spans="1:76" ht="14.25" hidden="1" outlineLevel="1">
      <c r="A449" s="3"/>
      <c r="B449" s="1"/>
      <c r="E449" s="172"/>
      <c r="F449" s="172"/>
      <c r="G449" s="192"/>
      <c r="H449" s="185"/>
      <c r="I449" s="185"/>
      <c r="J449" s="185"/>
      <c r="K449" s="185"/>
      <c r="L449" s="185"/>
      <c r="M449" s="185"/>
      <c r="N449" s="185"/>
      <c r="O449" s="185"/>
      <c r="P449" s="185"/>
      <c r="Q449" s="185"/>
      <c r="R449" s="191"/>
      <c r="S449" s="191"/>
      <c r="T449" s="191"/>
      <c r="U449" s="191"/>
      <c r="V449" s="191"/>
      <c r="W449" s="191"/>
      <c r="X449" s="191"/>
      <c r="Y449" s="191"/>
      <c r="Z449" s="191"/>
      <c r="AA449" s="191"/>
      <c r="AB449" s="191"/>
      <c r="AC449" s="191"/>
      <c r="AD449" s="191"/>
      <c r="AE449" s="191"/>
      <c r="AF449" s="191"/>
      <c r="AG449" s="191"/>
      <c r="AH449" s="191"/>
      <c r="AI449" s="191"/>
      <c r="AJ449" s="191"/>
      <c r="AK449" s="191"/>
      <c r="AL449" s="191"/>
      <c r="AM449" s="191"/>
      <c r="AN449" s="191"/>
      <c r="AO449" s="191"/>
      <c r="AP449" s="191"/>
      <c r="AQ449" s="191"/>
      <c r="AR449" s="191"/>
      <c r="AS449" s="191"/>
      <c r="AT449" s="191"/>
      <c r="AU449" s="191"/>
      <c r="AV449" s="191"/>
      <c r="AW449" s="191"/>
      <c r="AX449" s="191"/>
      <c r="AY449" s="191"/>
      <c r="AZ449" s="191"/>
      <c r="BA449" s="191"/>
      <c r="BB449" s="191"/>
      <c r="BC449" s="191"/>
      <c r="BD449" s="191"/>
      <c r="BE449" s="191"/>
      <c r="BF449" s="191"/>
      <c r="BG449" s="191"/>
      <c r="BH449" s="191"/>
      <c r="BI449" s="191"/>
      <c r="BJ449" s="191"/>
      <c r="BK449" s="191"/>
      <c r="BL449" s="191"/>
      <c r="BM449" s="191"/>
      <c r="BN449" s="191"/>
      <c r="BO449" s="191"/>
      <c r="BP449" s="191"/>
      <c r="BQ449" s="191"/>
      <c r="BR449" s="191"/>
      <c r="BS449" s="191"/>
      <c r="BT449" s="191"/>
      <c r="BU449" s="191"/>
      <c r="BV449" s="191"/>
      <c r="BW449" s="191"/>
      <c r="BX449" s="191"/>
    </row>
    <row r="450" spans="1:76" ht="14.25" collapsed="1">
      <c r="A450" s="19"/>
      <c r="B450" s="2"/>
      <c r="E450" s="172"/>
      <c r="F450" s="172"/>
      <c r="G450" s="204"/>
      <c r="H450" s="185"/>
      <c r="I450" s="185"/>
      <c r="J450" s="185"/>
      <c r="K450" s="185"/>
      <c r="L450" s="185"/>
      <c r="M450" s="185"/>
      <c r="N450" s="185"/>
      <c r="O450" s="185"/>
      <c r="P450" s="185"/>
      <c r="Q450" s="185"/>
      <c r="R450" s="191"/>
      <c r="S450" s="191"/>
      <c r="T450" s="191"/>
      <c r="U450" s="191"/>
      <c r="V450" s="191"/>
      <c r="W450" s="191"/>
      <c r="X450" s="191"/>
      <c r="Y450" s="191"/>
      <c r="Z450" s="191"/>
      <c r="AA450" s="191"/>
      <c r="AB450" s="191"/>
      <c r="AC450" s="191"/>
      <c r="AD450" s="191"/>
      <c r="AE450" s="191"/>
      <c r="AF450" s="191"/>
      <c r="AG450" s="191"/>
      <c r="AH450" s="191"/>
      <c r="AI450" s="191"/>
      <c r="AJ450" s="191"/>
      <c r="AK450" s="191"/>
      <c r="AL450" s="191"/>
      <c r="AM450" s="191"/>
      <c r="AN450" s="191"/>
      <c r="AO450" s="191"/>
      <c r="AP450" s="191"/>
      <c r="AQ450" s="191"/>
      <c r="AR450" s="191"/>
      <c r="AS450" s="191"/>
      <c r="AT450" s="191"/>
      <c r="AU450" s="191"/>
      <c r="AV450" s="191"/>
      <c r="AW450" s="191"/>
      <c r="AX450" s="191"/>
      <c r="AY450" s="191"/>
      <c r="AZ450" s="191"/>
      <c r="BA450" s="191"/>
      <c r="BB450" s="191"/>
      <c r="BC450" s="191"/>
      <c r="BD450" s="191"/>
      <c r="BE450" s="191"/>
      <c r="BF450" s="191"/>
      <c r="BG450" s="191"/>
      <c r="BH450" s="191"/>
      <c r="BI450" s="191"/>
      <c r="BJ450" s="191"/>
      <c r="BK450" s="191"/>
      <c r="BL450" s="191"/>
      <c r="BM450" s="191"/>
      <c r="BN450" s="191"/>
      <c r="BO450" s="191"/>
      <c r="BP450" s="191"/>
      <c r="BQ450" s="191"/>
      <c r="BR450" s="191"/>
      <c r="BS450" s="191"/>
      <c r="BT450" s="191"/>
      <c r="BU450" s="191"/>
      <c r="BV450" s="191"/>
      <c r="BW450" s="191"/>
      <c r="BX450" s="191"/>
    </row>
  </sheetData>
  <mergeCells count="745">
    <mergeCell ref="BD442:BX442"/>
    <mergeCell ref="BD443:BX443"/>
    <mergeCell ref="BD444:BX444"/>
    <mergeCell ref="H403:BX403"/>
    <mergeCell ref="H408:BX408"/>
    <mergeCell ref="H420:BX420"/>
    <mergeCell ref="H425:BX425"/>
    <mergeCell ref="BD427:BX427"/>
    <mergeCell ref="AJ405:BX405"/>
    <mergeCell ref="R439:BC439"/>
    <mergeCell ref="R440:BC440"/>
    <mergeCell ref="R441:BC441"/>
    <mergeCell ref="R442:BC442"/>
    <mergeCell ref="R405:AI405"/>
    <mergeCell ref="BD441:BX441"/>
    <mergeCell ref="AJ400:BX400"/>
    <mergeCell ref="BD437:BX437"/>
    <mergeCell ref="BD438:BX438"/>
    <mergeCell ref="AH384:AV384"/>
    <mergeCell ref="AH390:AV390"/>
    <mergeCell ref="R375:AG375"/>
    <mergeCell ref="R376:AG376"/>
    <mergeCell ref="AH369:AV369"/>
    <mergeCell ref="R369:AG369"/>
    <mergeCell ref="R386:AG386"/>
    <mergeCell ref="AH386:AV386"/>
    <mergeCell ref="R387:AG387"/>
    <mergeCell ref="AH387:AV387"/>
    <mergeCell ref="R388:AG388"/>
    <mergeCell ref="AH388:AV388"/>
    <mergeCell ref="R390:AG390"/>
    <mergeCell ref="R385:AG385"/>
    <mergeCell ref="AH374:AV374"/>
    <mergeCell ref="R427:BC427"/>
    <mergeCell ref="R430:BC430"/>
    <mergeCell ref="R433:BC433"/>
    <mergeCell ref="R436:BC436"/>
    <mergeCell ref="R389:AG389"/>
    <mergeCell ref="AH389:AV389"/>
    <mergeCell ref="X114:AV114"/>
    <mergeCell ref="L293:AV293"/>
    <mergeCell ref="I327:X327"/>
    <mergeCell ref="I342:X342"/>
    <mergeCell ref="AH343:AV343"/>
    <mergeCell ref="AD331:AV331"/>
    <mergeCell ref="I335:AC335"/>
    <mergeCell ref="I333:AD333"/>
    <mergeCell ref="H368:Q368"/>
    <mergeCell ref="R368:AG368"/>
    <mergeCell ref="AH368:AV368"/>
    <mergeCell ref="AH362:AV362"/>
    <mergeCell ref="AH363:AV363"/>
    <mergeCell ref="R363:AG363"/>
    <mergeCell ref="AH361:AV361"/>
    <mergeCell ref="R357:AG357"/>
    <mergeCell ref="R358:AG358"/>
    <mergeCell ref="AH359:AV359"/>
    <mergeCell ref="AH360:AV360"/>
    <mergeCell ref="AH358:AV358"/>
    <mergeCell ref="AH357:AV357"/>
    <mergeCell ref="AH160:AL160"/>
    <mergeCell ref="AH161:AL161"/>
    <mergeCell ref="AH163:AL163"/>
    <mergeCell ref="H157:Q157"/>
    <mergeCell ref="H158:Q158"/>
    <mergeCell ref="R151:AG151"/>
    <mergeCell ref="AH151:AV151"/>
    <mergeCell ref="H150:Q150"/>
    <mergeCell ref="H148:Q148"/>
    <mergeCell ref="R148:AG148"/>
    <mergeCell ref="AH148:AV148"/>
    <mergeCell ref="H149:Q149"/>
    <mergeCell ref="R149:AG149"/>
    <mergeCell ref="AH149:AV149"/>
    <mergeCell ref="R96:W96"/>
    <mergeCell ref="X96:AV96"/>
    <mergeCell ref="R97:W97"/>
    <mergeCell ref="X101:AV101"/>
    <mergeCell ref="R71:AG71"/>
    <mergeCell ref="AH71:AV71"/>
    <mergeCell ref="AH73:AV73"/>
    <mergeCell ref="R98:W98"/>
    <mergeCell ref="X98:AV98"/>
    <mergeCell ref="R99:W99"/>
    <mergeCell ref="X99:AV99"/>
    <mergeCell ref="R100:AG100"/>
    <mergeCell ref="R73:AG73"/>
    <mergeCell ref="Y74:AG74"/>
    <mergeCell ref="R94:AG94"/>
    <mergeCell ref="R74:X74"/>
    <mergeCell ref="AH94:AV94"/>
    <mergeCell ref="AH95:AV95"/>
    <mergeCell ref="R69:AG69"/>
    <mergeCell ref="R64:AG64"/>
    <mergeCell ref="AH64:AV64"/>
    <mergeCell ref="R70:AG70"/>
    <mergeCell ref="AH59:AV59"/>
    <mergeCell ref="R50:AG50"/>
    <mergeCell ref="R56:AG56"/>
    <mergeCell ref="R51:AG51"/>
    <mergeCell ref="AH67:AV67"/>
    <mergeCell ref="AH68:AV68"/>
    <mergeCell ref="AH69:AV69"/>
    <mergeCell ref="AH70:AV70"/>
    <mergeCell ref="AH66:AV66"/>
    <mergeCell ref="AH65:AV65"/>
    <mergeCell ref="R65:AG65"/>
    <mergeCell ref="R53:AG53"/>
    <mergeCell ref="R66:AG66"/>
    <mergeCell ref="R67:AG67"/>
    <mergeCell ref="R68:AG68"/>
    <mergeCell ref="AW41:BX41"/>
    <mergeCell ref="AH54:AV54"/>
    <mergeCell ref="AW54:BX54"/>
    <mergeCell ref="AW53:BX53"/>
    <mergeCell ref="AW51:BX51"/>
    <mergeCell ref="AW52:BX52"/>
    <mergeCell ref="AW50:BX50"/>
    <mergeCell ref="AW49:BX49"/>
    <mergeCell ref="AW45:BX45"/>
    <mergeCell ref="AW44:BX44"/>
    <mergeCell ref="AW43:BX43"/>
    <mergeCell ref="AW42:BX42"/>
    <mergeCell ref="AH45:AV45"/>
    <mergeCell ref="AW40:BX40"/>
    <mergeCell ref="AW39:BX39"/>
    <mergeCell ref="H29:BX34"/>
    <mergeCell ref="AW21:BX21"/>
    <mergeCell ref="AW22:BX22"/>
    <mergeCell ref="AW23:BX23"/>
    <mergeCell ref="AW24:BX24"/>
    <mergeCell ref="AW19:BX19"/>
    <mergeCell ref="AW20:BX20"/>
    <mergeCell ref="H23:Q23"/>
    <mergeCell ref="H24:Q24"/>
    <mergeCell ref="AH24:AV24"/>
    <mergeCell ref="H22:Q22"/>
    <mergeCell ref="R20:AG20"/>
    <mergeCell ref="R22:AG22"/>
    <mergeCell ref="R23:AG23"/>
    <mergeCell ref="R24:AG24"/>
    <mergeCell ref="H20:Q20"/>
    <mergeCell ref="H21:Q21"/>
    <mergeCell ref="H19:Q19"/>
    <mergeCell ref="AH39:AV39"/>
    <mergeCell ref="Y43:AG43"/>
    <mergeCell ref="R52:AG52"/>
    <mergeCell ref="R54:AG54"/>
    <mergeCell ref="R55:AG55"/>
    <mergeCell ref="AH55:AV55"/>
    <mergeCell ref="AH56:AV56"/>
    <mergeCell ref="AH51:AV51"/>
    <mergeCell ref="AH52:AV52"/>
    <mergeCell ref="AH50:AV50"/>
    <mergeCell ref="H43:X43"/>
    <mergeCell ref="H44:X44"/>
    <mergeCell ref="H45:X45"/>
    <mergeCell ref="Y44:AV44"/>
    <mergeCell ref="H64:Q64"/>
    <mergeCell ref="AH43:AV43"/>
    <mergeCell ref="AH53:AV53"/>
    <mergeCell ref="AH49:AV49"/>
    <mergeCell ref="AH58:AV58"/>
    <mergeCell ref="R58:AG58"/>
    <mergeCell ref="R59:X59"/>
    <mergeCell ref="Y59:AG59"/>
    <mergeCell ref="H10:Q10"/>
    <mergeCell ref="R19:AG19"/>
    <mergeCell ref="R39:AG39"/>
    <mergeCell ref="R21:AG21"/>
    <mergeCell ref="R11:AG11"/>
    <mergeCell ref="AH22:AV22"/>
    <mergeCell ref="AH23:AV23"/>
    <mergeCell ref="R12:AG12"/>
    <mergeCell ref="H11:Q11"/>
    <mergeCell ref="R13:AG13"/>
    <mergeCell ref="H12:Q12"/>
    <mergeCell ref="H13:Q13"/>
    <mergeCell ref="H14:Q14"/>
    <mergeCell ref="R14:AG14"/>
    <mergeCell ref="AH20:AV20"/>
    <mergeCell ref="Y45:AG45"/>
    <mergeCell ref="A2:F2"/>
    <mergeCell ref="H49:Q49"/>
    <mergeCell ref="H39:Q39"/>
    <mergeCell ref="Y40:AG40"/>
    <mergeCell ref="Y41:AG41"/>
    <mergeCell ref="Y42:AG42"/>
    <mergeCell ref="AH40:AV40"/>
    <mergeCell ref="AH41:AV41"/>
    <mergeCell ref="AH42:AV42"/>
    <mergeCell ref="H40:X40"/>
    <mergeCell ref="H41:X41"/>
    <mergeCell ref="H42:X42"/>
    <mergeCell ref="AH21:AV21"/>
    <mergeCell ref="AH11:AV11"/>
    <mergeCell ref="AH12:AV12"/>
    <mergeCell ref="AH13:AV13"/>
    <mergeCell ref="AH14:AV14"/>
    <mergeCell ref="AH19:AV19"/>
    <mergeCell ref="R49:AG49"/>
    <mergeCell ref="AH9:AV9"/>
    <mergeCell ref="AH10:AV10"/>
    <mergeCell ref="R9:AG9"/>
    <mergeCell ref="R10:AG10"/>
    <mergeCell ref="H9:Q9"/>
    <mergeCell ref="H196:BX196"/>
    <mergeCell ref="H203:BX203"/>
    <mergeCell ref="AM162:AV162"/>
    <mergeCell ref="H243:Q243"/>
    <mergeCell ref="R243:AG243"/>
    <mergeCell ref="H240:Q240"/>
    <mergeCell ref="R241:W241"/>
    <mergeCell ref="H231:Q231"/>
    <mergeCell ref="AH239:AV239"/>
    <mergeCell ref="X241:AV241"/>
    <mergeCell ref="R234:AV234"/>
    <mergeCell ref="R227:AV227"/>
    <mergeCell ref="R228:AV228"/>
    <mergeCell ref="R229:AV229"/>
    <mergeCell ref="R230:AV230"/>
    <mergeCell ref="R232:AV232"/>
    <mergeCell ref="R231:AG231"/>
    <mergeCell ref="AH231:AV231"/>
    <mergeCell ref="H198:Q198"/>
    <mergeCell ref="M207:AV207"/>
    <mergeCell ref="AM166:AV166"/>
    <mergeCell ref="AH166:AL166"/>
    <mergeCell ref="AH177:AL177"/>
    <mergeCell ref="AW226:BX226"/>
    <mergeCell ref="I347:AG347"/>
    <mergeCell ref="AH278:AV278"/>
    <mergeCell ref="I344:AG344"/>
    <mergeCell ref="Y327:AV327"/>
    <mergeCell ref="H315:W315"/>
    <mergeCell ref="L305:AV305"/>
    <mergeCell ref="L306:AV306"/>
    <mergeCell ref="L298:AV298"/>
    <mergeCell ref="L307:AV307"/>
    <mergeCell ref="L308:AV308"/>
    <mergeCell ref="R309:AV309"/>
    <mergeCell ref="L283:AV283"/>
    <mergeCell ref="L294:AV294"/>
    <mergeCell ref="L302:AV302"/>
    <mergeCell ref="R295:AV295"/>
    <mergeCell ref="L296:AV296"/>
    <mergeCell ref="L297:AV297"/>
    <mergeCell ref="L299:AV299"/>
    <mergeCell ref="L300:AV300"/>
    <mergeCell ref="L301:AV301"/>
    <mergeCell ref="L284:AV284"/>
    <mergeCell ref="AD332:AV332"/>
    <mergeCell ref="H340:BX340"/>
    <mergeCell ref="I328:AG328"/>
    <mergeCell ref="I355:AG355"/>
    <mergeCell ref="R356:AG356"/>
    <mergeCell ref="AH349:AV349"/>
    <mergeCell ref="I348:AG348"/>
    <mergeCell ref="AH347:AV347"/>
    <mergeCell ref="AH348:AV348"/>
    <mergeCell ref="AH350:AV350"/>
    <mergeCell ref="R349:AG349"/>
    <mergeCell ref="Y342:AV342"/>
    <mergeCell ref="I343:AG343"/>
    <mergeCell ref="AH346:AV346"/>
    <mergeCell ref="AH344:AV344"/>
    <mergeCell ref="AH345:AV345"/>
    <mergeCell ref="AH356:AV356"/>
    <mergeCell ref="R350:AG350"/>
    <mergeCell ref="AH355:AV355"/>
    <mergeCell ref="H353:BX353"/>
    <mergeCell ref="AW342:BX342"/>
    <mergeCell ref="AW343:BX343"/>
    <mergeCell ref="AW344:BX344"/>
    <mergeCell ref="AW345:BX345"/>
    <mergeCell ref="AW346:BX346"/>
    <mergeCell ref="AW347:BX347"/>
    <mergeCell ref="AW348:BX348"/>
    <mergeCell ref="H94:Q94"/>
    <mergeCell ref="X97:AV97"/>
    <mergeCell ref="AH74:AV74"/>
    <mergeCell ref="H95:Q95"/>
    <mergeCell ref="R95:AG95"/>
    <mergeCell ref="H267:Q267"/>
    <mergeCell ref="AW260:AZ260"/>
    <mergeCell ref="AW261:AZ261"/>
    <mergeCell ref="R267:AG267"/>
    <mergeCell ref="AW258:AZ258"/>
    <mergeCell ref="AW257:AZ257"/>
    <mergeCell ref="H139:Q139"/>
    <mergeCell ref="X112:AV112"/>
    <mergeCell ref="R259:AV259"/>
    <mergeCell ref="R263:AV263"/>
    <mergeCell ref="R256:AG256"/>
    <mergeCell ref="H266:Q266"/>
    <mergeCell ref="H239:Q239"/>
    <mergeCell ref="R226:AV226"/>
    <mergeCell ref="H256:Q256"/>
    <mergeCell ref="AH175:AL175"/>
    <mergeCell ref="H173:Q173"/>
    <mergeCell ref="R173:AG173"/>
    <mergeCell ref="AM164:AV164"/>
    <mergeCell ref="AH140:AV140"/>
    <mergeCell ref="R141:AG141"/>
    <mergeCell ref="AH159:AV159"/>
    <mergeCell ref="R161:AG161"/>
    <mergeCell ref="AH162:AL162"/>
    <mergeCell ref="R159:AG159"/>
    <mergeCell ref="R157:AG157"/>
    <mergeCell ref="AM165:AV165"/>
    <mergeCell ref="AH157:AV157"/>
    <mergeCell ref="H159:Q159"/>
    <mergeCell ref="R162:AG162"/>
    <mergeCell ref="R160:AG160"/>
    <mergeCell ref="R150:AG150"/>
    <mergeCell ref="AH150:AV150"/>
    <mergeCell ref="AH165:AL165"/>
    <mergeCell ref="AM163:AV163"/>
    <mergeCell ref="L290:AV290"/>
    <mergeCell ref="R166:AG166"/>
    <mergeCell ref="H205:Q205"/>
    <mergeCell ref="R205:AG205"/>
    <mergeCell ref="AH205:AV205"/>
    <mergeCell ref="R198:AG198"/>
    <mergeCell ref="AH198:AV198"/>
    <mergeCell ref="AH256:AV256"/>
    <mergeCell ref="H210:BX210"/>
    <mergeCell ref="H217:BX217"/>
    <mergeCell ref="H224:BX224"/>
    <mergeCell ref="AW256:BX256"/>
    <mergeCell ref="BA257:BX257"/>
    <mergeCell ref="BA258:BX258"/>
    <mergeCell ref="AW259:BX259"/>
    <mergeCell ref="BA260:BX260"/>
    <mergeCell ref="R239:AG239"/>
    <mergeCell ref="H100:Q100"/>
    <mergeCell ref="AH100:AV100"/>
    <mergeCell ref="H109:Q109"/>
    <mergeCell ref="R102:W102"/>
    <mergeCell ref="X102:AV102"/>
    <mergeCell ref="R101:W101"/>
    <mergeCell ref="R140:AG140"/>
    <mergeCell ref="H140:Q140"/>
    <mergeCell ref="AH142:AV142"/>
    <mergeCell ref="R111:W111"/>
    <mergeCell ref="X111:AV111"/>
    <mergeCell ref="H110:Q110"/>
    <mergeCell ref="R110:AG110"/>
    <mergeCell ref="AH139:AV139"/>
    <mergeCell ref="H141:Q141"/>
    <mergeCell ref="AH109:AV109"/>
    <mergeCell ref="H122:BX122"/>
    <mergeCell ref="R114:W114"/>
    <mergeCell ref="R117:W117"/>
    <mergeCell ref="R118:W118"/>
    <mergeCell ref="X118:AV118"/>
    <mergeCell ref="R116:W116"/>
    <mergeCell ref="X116:AV116"/>
    <mergeCell ref="AH141:AV141"/>
    <mergeCell ref="R374:AG374"/>
    <mergeCell ref="I382:AG382"/>
    <mergeCell ref="AH375:AV375"/>
    <mergeCell ref="AH376:AV376"/>
    <mergeCell ref="R377:AG377"/>
    <mergeCell ref="AH377:AV377"/>
    <mergeCell ref="AH382:AV382"/>
    <mergeCell ref="AH385:AV385"/>
    <mergeCell ref="AE400:AI400"/>
    <mergeCell ref="R383:AG383"/>
    <mergeCell ref="AH383:AV383"/>
    <mergeCell ref="R384:AG384"/>
    <mergeCell ref="H380:BX380"/>
    <mergeCell ref="H393:BX393"/>
    <mergeCell ref="H398:BX398"/>
    <mergeCell ref="R395:BX395"/>
    <mergeCell ref="AW382:BX382"/>
    <mergeCell ref="AW383:BX383"/>
    <mergeCell ref="AW384:BX384"/>
    <mergeCell ref="AW385:BX385"/>
    <mergeCell ref="AW386:BX386"/>
    <mergeCell ref="AW387:BX387"/>
    <mergeCell ref="AW388:BX388"/>
    <mergeCell ref="AW389:BX389"/>
    <mergeCell ref="R359:AG359"/>
    <mergeCell ref="R360:AG360"/>
    <mergeCell ref="R361:AG361"/>
    <mergeCell ref="R362:AG362"/>
    <mergeCell ref="AH372:AV372"/>
    <mergeCell ref="AH373:AV373"/>
    <mergeCell ref="R370:AG370"/>
    <mergeCell ref="R372:AG372"/>
    <mergeCell ref="R373:AG373"/>
    <mergeCell ref="R371:AG371"/>
    <mergeCell ref="AH371:AV371"/>
    <mergeCell ref="AH370:AV370"/>
    <mergeCell ref="H366:BX366"/>
    <mergeCell ref="AW373:BX373"/>
    <mergeCell ref="H313:BX313"/>
    <mergeCell ref="AT310:BX310"/>
    <mergeCell ref="AW271:AZ271"/>
    <mergeCell ref="R278:AG278"/>
    <mergeCell ref="L285:AV285"/>
    <mergeCell ref="L286:AV286"/>
    <mergeCell ref="L287:AV287"/>
    <mergeCell ref="L288:AV288"/>
    <mergeCell ref="L291:AV291"/>
    <mergeCell ref="L292:AV292"/>
    <mergeCell ref="L281:AV281"/>
    <mergeCell ref="L282:AV282"/>
    <mergeCell ref="L279:AV279"/>
    <mergeCell ref="R272:AV272"/>
    <mergeCell ref="H278:Q278"/>
    <mergeCell ref="L289:AV289"/>
    <mergeCell ref="AW286:BX286"/>
    <mergeCell ref="AW287:BX287"/>
    <mergeCell ref="AW288:BX288"/>
    <mergeCell ref="AW289:BX289"/>
    <mergeCell ref="AW290:BX290"/>
    <mergeCell ref="AW291:BX291"/>
    <mergeCell ref="AW292:BX292"/>
    <mergeCell ref="AW282:BX282"/>
    <mergeCell ref="AW284:BX284"/>
    <mergeCell ref="AW285:BX285"/>
    <mergeCell ref="AW270:AZ270"/>
    <mergeCell ref="AH267:AV267"/>
    <mergeCell ref="R266:AG266"/>
    <mergeCell ref="AH266:AV266"/>
    <mergeCell ref="H276:BX276"/>
    <mergeCell ref="AW266:BX266"/>
    <mergeCell ref="AW267:BX267"/>
    <mergeCell ref="R268:BX268"/>
    <mergeCell ref="AW269:BX269"/>
    <mergeCell ref="BA270:BX270"/>
    <mergeCell ref="BA271:BX271"/>
    <mergeCell ref="AW272:BX272"/>
    <mergeCell ref="R273:BX273"/>
    <mergeCell ref="AW263:BX263"/>
    <mergeCell ref="AW264:BX264"/>
    <mergeCell ref="R265:BX265"/>
    <mergeCell ref="H264:X264"/>
    <mergeCell ref="Y264:AV264"/>
    <mergeCell ref="AW278:BX278"/>
    <mergeCell ref="AW279:BX279"/>
    <mergeCell ref="AW280:BX280"/>
    <mergeCell ref="AW281:BX281"/>
    <mergeCell ref="L280:AV280"/>
    <mergeCell ref="R250:AV250"/>
    <mergeCell ref="X246:AV246"/>
    <mergeCell ref="AH240:AV240"/>
    <mergeCell ref="R242:W242"/>
    <mergeCell ref="X242:AV242"/>
    <mergeCell ref="AH243:AV243"/>
    <mergeCell ref="R244:W244"/>
    <mergeCell ref="H237:BX237"/>
    <mergeCell ref="R233:AV233"/>
    <mergeCell ref="AW239:BX239"/>
    <mergeCell ref="AW240:BX240"/>
    <mergeCell ref="AW241:BX241"/>
    <mergeCell ref="AW242:BX242"/>
    <mergeCell ref="AW243:BX243"/>
    <mergeCell ref="R247:W247"/>
    <mergeCell ref="X247:AV247"/>
    <mergeCell ref="R248:AV248"/>
    <mergeCell ref="R245:W245"/>
    <mergeCell ref="R112:W112"/>
    <mergeCell ref="X117:AV117"/>
    <mergeCell ref="R139:AG139"/>
    <mergeCell ref="M206:AV206"/>
    <mergeCell ref="H115:Q115"/>
    <mergeCell ref="R115:AG115"/>
    <mergeCell ref="AH115:AV115"/>
    <mergeCell ref="R158:AG158"/>
    <mergeCell ref="AH158:AV158"/>
    <mergeCell ref="AM160:AV160"/>
    <mergeCell ref="AM161:AV161"/>
    <mergeCell ref="AM177:AV177"/>
    <mergeCell ref="AH178:AL178"/>
    <mergeCell ref="AH179:AL179"/>
    <mergeCell ref="M199:AV199"/>
    <mergeCell ref="AM178:AV178"/>
    <mergeCell ref="R119:W119"/>
    <mergeCell ref="X119:AV119"/>
    <mergeCell ref="R113:W113"/>
    <mergeCell ref="X113:AV113"/>
    <mergeCell ref="R176:AG176"/>
    <mergeCell ref="AH176:AL176"/>
    <mergeCell ref="R142:AG142"/>
    <mergeCell ref="H151:Q151"/>
    <mergeCell ref="R104:W104"/>
    <mergeCell ref="AM179:AV179"/>
    <mergeCell ref="AH164:AL164"/>
    <mergeCell ref="AM176:AV176"/>
    <mergeCell ref="X104:AV104"/>
    <mergeCell ref="R103:W103"/>
    <mergeCell ref="X103:AV103"/>
    <mergeCell ref="AH110:AV110"/>
    <mergeCell ref="R109:AG109"/>
    <mergeCell ref="R172:AG172"/>
    <mergeCell ref="AH172:AV172"/>
    <mergeCell ref="R171:AG171"/>
    <mergeCell ref="AH171:AV171"/>
    <mergeCell ref="R174:AG174"/>
    <mergeCell ref="AH174:AL174"/>
    <mergeCell ref="AM174:AV174"/>
    <mergeCell ref="H137:BX137"/>
    <mergeCell ref="AW109:BX109"/>
    <mergeCell ref="AW110:BX110"/>
    <mergeCell ref="AW111:BX111"/>
    <mergeCell ref="AW112:BX112"/>
    <mergeCell ref="AW114:BX114"/>
    <mergeCell ref="AW119:BX119"/>
    <mergeCell ref="R131:BX134"/>
    <mergeCell ref="H7:BX7"/>
    <mergeCell ref="H17:BX17"/>
    <mergeCell ref="H27:BX27"/>
    <mergeCell ref="H37:BX37"/>
    <mergeCell ref="H47:BX47"/>
    <mergeCell ref="H62:BX62"/>
    <mergeCell ref="H77:BX77"/>
    <mergeCell ref="H92:BX92"/>
    <mergeCell ref="H107:BX107"/>
    <mergeCell ref="AW96:BX96"/>
    <mergeCell ref="AW95:BX95"/>
    <mergeCell ref="R80:BX86"/>
    <mergeCell ref="H79:BX79"/>
    <mergeCell ref="R88:BX89"/>
    <mergeCell ref="AW87:BX87"/>
    <mergeCell ref="AW94:BX94"/>
    <mergeCell ref="AW74:BX74"/>
    <mergeCell ref="AW104:BX104"/>
    <mergeCell ref="AW103:BX103"/>
    <mergeCell ref="AW102:BX102"/>
    <mergeCell ref="AW101:BX101"/>
    <mergeCell ref="AW100:BX100"/>
    <mergeCell ref="AW99:BX99"/>
    <mergeCell ref="AW98:BX98"/>
    <mergeCell ref="AW390:BX390"/>
    <mergeCell ref="AW368:BX368"/>
    <mergeCell ref="AW369:BX369"/>
    <mergeCell ref="AW370:BX370"/>
    <mergeCell ref="AW371:BX371"/>
    <mergeCell ref="AW372:BX372"/>
    <mergeCell ref="AW113:BX113"/>
    <mergeCell ref="AW115:BX115"/>
    <mergeCell ref="AW116:BX116"/>
    <mergeCell ref="AW117:BX117"/>
    <mergeCell ref="AW118:BX118"/>
    <mergeCell ref="AW250:AZ250"/>
    <mergeCell ref="AW249:AZ249"/>
    <mergeCell ref="AW248:AZ248"/>
    <mergeCell ref="BA261:BX261"/>
    <mergeCell ref="AW262:BX262"/>
    <mergeCell ref="H146:BX146"/>
    <mergeCell ref="H155:BX155"/>
    <mergeCell ref="AW141:BX141"/>
    <mergeCell ref="AW140:BX140"/>
    <mergeCell ref="AW139:BX139"/>
    <mergeCell ref="H124:BX125"/>
    <mergeCell ref="R126:BX129"/>
    <mergeCell ref="H130:BX130"/>
    <mergeCell ref="H142:Q142"/>
    <mergeCell ref="H169:BX169"/>
    <mergeCell ref="AW9:BX9"/>
    <mergeCell ref="AW10:BX10"/>
    <mergeCell ref="AW11:BX11"/>
    <mergeCell ref="AW12:BX12"/>
    <mergeCell ref="AW14:BX14"/>
    <mergeCell ref="AW13:BX13"/>
    <mergeCell ref="AW166:BX166"/>
    <mergeCell ref="AW165:BX165"/>
    <mergeCell ref="AW164:BX164"/>
    <mergeCell ref="AW163:BX163"/>
    <mergeCell ref="AW162:BX162"/>
    <mergeCell ref="AW161:BX161"/>
    <mergeCell ref="AW160:BX160"/>
    <mergeCell ref="AW159:BX159"/>
    <mergeCell ref="AW158:BX158"/>
    <mergeCell ref="AW157:BX157"/>
    <mergeCell ref="AW148:BX148"/>
    <mergeCell ref="AW149:BX149"/>
    <mergeCell ref="AW150:BX150"/>
    <mergeCell ref="AW151:BX151"/>
    <mergeCell ref="AW152:BX152"/>
    <mergeCell ref="AW143:BX143"/>
    <mergeCell ref="AW142:BX142"/>
    <mergeCell ref="BD445:BX445"/>
    <mergeCell ref="BD446:BX446"/>
    <mergeCell ref="BD447:BX447"/>
    <mergeCell ref="R422:BX422"/>
    <mergeCell ref="R410:BX410"/>
    <mergeCell ref="R411:BX411"/>
    <mergeCell ref="R412:BX412"/>
    <mergeCell ref="R413:BX413"/>
    <mergeCell ref="R414:BX414"/>
    <mergeCell ref="R415:BX415"/>
    <mergeCell ref="R416:BX416"/>
    <mergeCell ref="R417:BX417"/>
    <mergeCell ref="BD428:BX428"/>
    <mergeCell ref="BD429:BX429"/>
    <mergeCell ref="BD430:BX430"/>
    <mergeCell ref="BD431:BX431"/>
    <mergeCell ref="BD432:BX432"/>
    <mergeCell ref="BD433:BX433"/>
    <mergeCell ref="BD434:BX434"/>
    <mergeCell ref="BD435:BX435"/>
    <mergeCell ref="BD436:BX436"/>
    <mergeCell ref="BD439:BX439"/>
    <mergeCell ref="BD440:BX440"/>
    <mergeCell ref="AW374:BX374"/>
    <mergeCell ref="AW375:BX375"/>
    <mergeCell ref="AW376:BX376"/>
    <mergeCell ref="AW377:BX377"/>
    <mergeCell ref="AW355:BX355"/>
    <mergeCell ref="AW356:BX356"/>
    <mergeCell ref="AW357:BX357"/>
    <mergeCell ref="AW358:BX358"/>
    <mergeCell ref="AW359:BX359"/>
    <mergeCell ref="AW360:BX360"/>
    <mergeCell ref="AW361:BX361"/>
    <mergeCell ref="AW362:BX362"/>
    <mergeCell ref="AW363:BX363"/>
    <mergeCell ref="AW349:BX349"/>
    <mergeCell ref="AW350:BX350"/>
    <mergeCell ref="I334:BX334"/>
    <mergeCell ref="AD335:BX335"/>
    <mergeCell ref="I337:BX337"/>
    <mergeCell ref="I336:BX336"/>
    <mergeCell ref="X315:BX315"/>
    <mergeCell ref="X316:BX316"/>
    <mergeCell ref="X317:BX317"/>
    <mergeCell ref="N318:BX318"/>
    <mergeCell ref="X319:BX319"/>
    <mergeCell ref="X320:BX320"/>
    <mergeCell ref="I325:BX325"/>
    <mergeCell ref="I326:BX326"/>
    <mergeCell ref="AW327:BX327"/>
    <mergeCell ref="AW328:BX328"/>
    <mergeCell ref="AW329:BX329"/>
    <mergeCell ref="AW330:BX330"/>
    <mergeCell ref="AW331:BX331"/>
    <mergeCell ref="AW332:BX332"/>
    <mergeCell ref="AE333:BX333"/>
    <mergeCell ref="I330:AV330"/>
    <mergeCell ref="I329:AV329"/>
    <mergeCell ref="AH328:AV328"/>
    <mergeCell ref="AW293:BX293"/>
    <mergeCell ref="AW294:BX294"/>
    <mergeCell ref="AW295:BX295"/>
    <mergeCell ref="AW304:BX304"/>
    <mergeCell ref="AW305:BX305"/>
    <mergeCell ref="AW306:BX306"/>
    <mergeCell ref="AW307:BX307"/>
    <mergeCell ref="AW308:BX308"/>
    <mergeCell ref="AW309:BX309"/>
    <mergeCell ref="AW296:BX296"/>
    <mergeCell ref="AW297:BX297"/>
    <mergeCell ref="AW298:BX298"/>
    <mergeCell ref="AW299:BX299"/>
    <mergeCell ref="AW300:BX300"/>
    <mergeCell ref="AW301:BX301"/>
    <mergeCell ref="AW302:BX302"/>
    <mergeCell ref="AW303:BX303"/>
    <mergeCell ref="R258:AV258"/>
    <mergeCell ref="R260:AV260"/>
    <mergeCell ref="R261:AV261"/>
    <mergeCell ref="R270:AV270"/>
    <mergeCell ref="R271:AV271"/>
    <mergeCell ref="H254:BX254"/>
    <mergeCell ref="R240:AG240"/>
    <mergeCell ref="X244:AV244"/>
    <mergeCell ref="R262:AV262"/>
    <mergeCell ref="AW244:BX244"/>
    <mergeCell ref="AW245:BX245"/>
    <mergeCell ref="AW246:BX246"/>
    <mergeCell ref="AW247:BX247"/>
    <mergeCell ref="BA248:BX248"/>
    <mergeCell ref="BA249:BX249"/>
    <mergeCell ref="BA250:BX250"/>
    <mergeCell ref="R251:BX251"/>
    <mergeCell ref="R257:AV257"/>
    <mergeCell ref="R249:AV249"/>
    <mergeCell ref="H269:Q269"/>
    <mergeCell ref="R269:AG269"/>
    <mergeCell ref="AH269:AV269"/>
    <mergeCell ref="X245:AV245"/>
    <mergeCell ref="R246:W246"/>
    <mergeCell ref="AW227:BX227"/>
    <mergeCell ref="AW228:BX228"/>
    <mergeCell ref="AW229:BX229"/>
    <mergeCell ref="AW230:BX230"/>
    <mergeCell ref="AW231:BX231"/>
    <mergeCell ref="AW232:BX232"/>
    <mergeCell ref="AW233:BX233"/>
    <mergeCell ref="AW234:BX234"/>
    <mergeCell ref="N219:BX219"/>
    <mergeCell ref="AH220:BX220"/>
    <mergeCell ref="S221:BX221"/>
    <mergeCell ref="H213:BX213"/>
    <mergeCell ref="R214:BX215"/>
    <mergeCell ref="AW205:BX205"/>
    <mergeCell ref="AW206:BX206"/>
    <mergeCell ref="AW207:BX207"/>
    <mergeCell ref="AW198:BX198"/>
    <mergeCell ref="AW199:BX199"/>
    <mergeCell ref="AW200:BX200"/>
    <mergeCell ref="M200:AV200"/>
    <mergeCell ref="H186:BX187"/>
    <mergeCell ref="S188:BX190"/>
    <mergeCell ref="AH191:BX192"/>
    <mergeCell ref="S193:BX193"/>
    <mergeCell ref="AW171:BX171"/>
    <mergeCell ref="AW172:BX172"/>
    <mergeCell ref="AW173:BX173"/>
    <mergeCell ref="AW174:BX174"/>
    <mergeCell ref="AW175:BX175"/>
    <mergeCell ref="AW176:BX176"/>
    <mergeCell ref="AW177:BX177"/>
    <mergeCell ref="AW178:BX178"/>
    <mergeCell ref="AW179:BX179"/>
    <mergeCell ref="AW180:BX180"/>
    <mergeCell ref="H183:BX183"/>
    <mergeCell ref="H171:Q171"/>
    <mergeCell ref="H172:Q172"/>
    <mergeCell ref="R180:AG180"/>
    <mergeCell ref="AH180:AL180"/>
    <mergeCell ref="AM180:AV180"/>
    <mergeCell ref="R175:AG175"/>
    <mergeCell ref="AH173:AV173"/>
    <mergeCell ref="AM175:AV175"/>
    <mergeCell ref="AW97:BX97"/>
    <mergeCell ref="AW64:BX64"/>
    <mergeCell ref="AW67:BX67"/>
    <mergeCell ref="AW70:BX70"/>
    <mergeCell ref="AW59:BX59"/>
    <mergeCell ref="AW58:BX58"/>
    <mergeCell ref="AW57:BX57"/>
    <mergeCell ref="AW56:BX56"/>
    <mergeCell ref="AW55:BX55"/>
    <mergeCell ref="AW73:BX73"/>
    <mergeCell ref="AW72:BX72"/>
    <mergeCell ref="AW71:BX71"/>
    <mergeCell ref="AW69:BX69"/>
    <mergeCell ref="AW68:BX68"/>
    <mergeCell ref="AW66:BX66"/>
    <mergeCell ref="AW65:BX65"/>
  </mergeCells>
  <hyperlinks>
    <hyperlink ref="A7" location="'PIB D Pcorr'!A1" display="PIB D Pcorr"/>
    <hyperlink ref="A17" location="'PIB D Pctes'!A1" display="PIB D Pctes"/>
    <hyperlink ref="A92" location="'X M Pcorr'!A1" display="X M Pcorr"/>
    <hyperlink ref="A107" location="'X M Pctes'!A1" display="X M Pctes"/>
    <hyperlink ref="A137" location="'FBC Pcorr'!A1" display="FBC Pcorr"/>
    <hyperlink ref="A146" location="'FBC Pctes'!A1" display="FBC Pctes"/>
    <hyperlink ref="A47" location="'PIB O Pcorr'!A1" display="PIB O Pcorr"/>
    <hyperlink ref="A62" location="'PIB O Pctes'!A1" display="PIB O Pctes"/>
    <hyperlink ref="A366" location="'RA Pcorr'!A1" display="Remuneración de Asalariados (RA) Pcorr"/>
    <hyperlink ref="A155" location="'FBCF por Productos Pcorr'!A1" display="FBCF por Prodductos Pcorr"/>
    <hyperlink ref="A323" location="'MDO. TRABAJO'!A1" display="Mercado de Trabajo"/>
    <hyperlink ref="A393" location="'PR_paro reg'!Área_de_impresión" display="Paro Registrado (PR)"/>
    <hyperlink ref="A398" location="Benficiarios_PD!Área_de_impresión" display="Beneficiarios de Prestaciones por Desempleo (BPD)"/>
    <hyperlink ref="A403" location="Gasto_PD!Área_de_impresión" display="Prestaciones por Desempleo (PD)"/>
    <hyperlink ref="A276" location="'CUENTA DE LAS AAPP DETALLADA'!Área_de_impresión" display="Cuentas Públicas"/>
    <hyperlink ref="A224" location="Hogares!A1" display="Cuentas de los Hogares"/>
    <hyperlink ref="A27" location="'PIB D deflactor'!A1" display="PIB D Deflactor"/>
    <hyperlink ref="A37" location="'PIB Rentas'!A1" display="PIB Rentas"/>
    <hyperlink ref="A217" location="STOCK15!A1" display="STOCK de Capital"/>
    <hyperlink ref="A408" location="CLU!Área_de_impresión" display="Coste Laboral Unitario (CLU)"/>
    <hyperlink ref="A254" location="CoNFN!A1" display="Capacidad/Necesidad de Financiación (CoNFN)"/>
    <hyperlink ref="A237" location="RM!A1" display="Resto del Mundo (RM)"/>
    <hyperlink ref="A169" location="'FBCF por Productos Pctes'!A1" display="FBCF por Productos Pctes"/>
    <hyperlink ref="A313" location="POB!A1" display="Población"/>
    <hyperlink ref="A77" location="'PIB O Deflactor'!A1" display="PIB O Deflactor"/>
    <hyperlink ref="A183" location="'FBCF por Productos Deflactor'!A1" display="FBCF por Productos Deflactor"/>
    <hyperlink ref="A122" location="'X M Deflactor '!A1" display="X M Deflactor"/>
    <hyperlink ref="A196" location="'FBCF por Sectores Pcorr'!A1" display="FBCF por Sectores Pcorr"/>
    <hyperlink ref="A210" location="'FBCF por Sectores Deflactor'!A1" display="FBCF por Sectores Deflactor"/>
    <hyperlink ref="A203" location="'FBCF por Sectores Pctes'!A1" display="FBCF por Sectores Pctes"/>
    <hyperlink ref="A340" location="OCUPADOS!A1" display="Ocupados"/>
    <hyperlink ref="A353" location="ASALARIADOS!A1" display="Asalariados"/>
    <hyperlink ref="A380" location="'RA Pcorr'!A1" display="Remuneración de Asalariados (RA) Pcorr"/>
    <hyperlink ref="A420" location="GUCP!A1" display="Grado de Utilizción de la Capacidad Productiva (GUCP)"/>
    <hyperlink ref="A425" location="EPA!A1" display="EPA_oste Laboral Unitario (CLU)"/>
  </hyperlinks>
  <printOptions horizontalCentered="1"/>
  <pageMargins left="0.6692913385826772" right="0.94488188976377963" top="0.98425196850393704" bottom="1.1023622047244095" header="0.39370078740157483" footer="0.39370078740157483"/>
  <pageSetup paperSize="9" scale="47" fitToHeight="14" orientation="portrait" r:id="rId1"/>
  <headerFooter alignWithMargins="0">
    <oddHeader>&amp;CBDMACRO Versión MEYH</oddHeader>
    <oddFooter>&amp;R&amp;P de &amp;N</oddFooter>
  </headerFooter>
  <rowBreaks count="5" manualBreakCount="5">
    <brk id="121" max="6" man="1"/>
    <brk id="36" max="6" man="1"/>
    <brk id="275" max="6" man="1"/>
    <brk id="236" max="6" man="1"/>
    <brk id="322" max="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FF9999"/>
    <pageSetUpPr fitToPage="1"/>
  </sheetPr>
  <dimension ref="A1:T74"/>
  <sheetViews>
    <sheetView showGridLines="0" zoomScaleNormal="100" workbookViewId="0">
      <pane xSplit="1" ySplit="5" topLeftCell="B6" activePane="bottomRight" state="frozen"/>
      <selection activeCell="A2" sqref="A2:XFD110"/>
      <selection pane="topRight" activeCell="A2" sqref="A2:XFD110"/>
      <selection pane="bottomLeft" activeCell="A2" sqref="A2:XFD110"/>
      <selection pane="bottomRight"/>
    </sheetView>
  </sheetViews>
  <sheetFormatPr baseColWidth="10" defaultColWidth="9.28515625" defaultRowHeight="12.75"/>
  <cols>
    <col min="1" max="1" width="13" style="1" customWidth="1"/>
    <col min="2" max="10" width="15.5703125" style="1" customWidth="1"/>
    <col min="11" max="11" width="6" style="1" customWidth="1"/>
    <col min="12" max="19" width="15.5703125" style="1" customWidth="1"/>
    <col min="20" max="20" width="26.7109375" style="1" customWidth="1"/>
    <col min="21" max="16384" width="9.28515625" style="12"/>
  </cols>
  <sheetData>
    <row r="1" spans="1:20" ht="50.1" customHeight="1" thickTop="1" thickBot="1">
      <c r="A1" s="170" t="s">
        <v>136</v>
      </c>
      <c r="B1" s="813" t="s">
        <v>522</v>
      </c>
      <c r="C1" s="804"/>
      <c r="D1" s="804"/>
      <c r="E1" s="804"/>
      <c r="F1" s="804"/>
      <c r="G1" s="804"/>
      <c r="H1" s="804"/>
      <c r="I1" s="804"/>
      <c r="J1" s="805"/>
      <c r="K1" s="2"/>
      <c r="L1" s="1184" t="str">
        <f>B1</f>
        <v>CUADRO 15:    DEFLACTORES DE LA FBCF POR PRODUCTOS</v>
      </c>
      <c r="M1" s="1185"/>
      <c r="N1" s="1185"/>
      <c r="O1" s="1185"/>
      <c r="P1" s="1185"/>
      <c r="Q1" s="1185"/>
      <c r="R1" s="1185"/>
      <c r="S1" s="1185"/>
      <c r="T1" s="1186"/>
    </row>
    <row r="2" spans="1:20" ht="16.5" customHeight="1" thickTop="1" thickBot="1">
      <c r="B2" s="813" t="s">
        <v>244</v>
      </c>
      <c r="C2" s="814"/>
      <c r="D2" s="814"/>
      <c r="E2" s="814"/>
      <c r="F2" s="814"/>
      <c r="G2" s="814"/>
      <c r="H2" s="814"/>
      <c r="I2" s="814"/>
      <c r="J2" s="815"/>
      <c r="K2" s="2"/>
      <c r="L2" s="1184" t="s">
        <v>137</v>
      </c>
      <c r="M2" s="1185"/>
      <c r="N2" s="1185"/>
      <c r="O2" s="1185"/>
      <c r="P2" s="1185"/>
      <c r="Q2" s="1185"/>
      <c r="R2" s="1185"/>
      <c r="S2" s="1185"/>
      <c r="T2" s="1186"/>
    </row>
    <row r="3" spans="1:20" ht="14.25" thickTop="1" thickBot="1">
      <c r="B3" s="806"/>
      <c r="C3" s="226"/>
      <c r="D3" s="226"/>
      <c r="E3" s="226"/>
      <c r="F3" s="226"/>
      <c r="G3" s="226"/>
      <c r="H3" s="226"/>
      <c r="I3" s="226"/>
      <c r="K3" s="2"/>
      <c r="L3" s="806"/>
      <c r="M3" s="226"/>
      <c r="N3" s="226"/>
      <c r="O3" s="226"/>
      <c r="P3" s="226"/>
      <c r="Q3" s="226"/>
      <c r="R3" s="226"/>
      <c r="S3" s="226"/>
    </row>
    <row r="4" spans="1:20" s="818" customFormat="1" ht="106.15" customHeight="1" thickTop="1" thickBot="1">
      <c r="A4" s="816"/>
      <c r="B4" s="642" t="s">
        <v>943</v>
      </c>
      <c r="C4" s="643" t="s">
        <v>944</v>
      </c>
      <c r="D4" s="643" t="s">
        <v>966</v>
      </c>
      <c r="E4" s="643" t="s">
        <v>967</v>
      </c>
      <c r="F4" s="643" t="s">
        <v>968</v>
      </c>
      <c r="G4" s="643" t="s">
        <v>969</v>
      </c>
      <c r="H4" s="643" t="s">
        <v>970</v>
      </c>
      <c r="I4" s="643" t="s">
        <v>971</v>
      </c>
      <c r="J4" s="644" t="s">
        <v>972</v>
      </c>
      <c r="K4" s="817"/>
      <c r="L4" s="642" t="s">
        <v>943</v>
      </c>
      <c r="M4" s="643" t="s">
        <v>944</v>
      </c>
      <c r="N4" s="643" t="s">
        <v>968</v>
      </c>
      <c r="O4" s="643" t="s">
        <v>966</v>
      </c>
      <c r="P4" s="643" t="s">
        <v>967</v>
      </c>
      <c r="Q4" s="643" t="s">
        <v>969</v>
      </c>
      <c r="R4" s="643" t="s">
        <v>970</v>
      </c>
      <c r="S4" s="643" t="s">
        <v>971</v>
      </c>
      <c r="T4" s="644" t="s">
        <v>972</v>
      </c>
    </row>
    <row r="5" spans="1:20" s="233" customFormat="1" ht="40.15" customHeight="1" thickTop="1" thickBot="1">
      <c r="A5" s="72"/>
      <c r="B5" s="734" t="s">
        <v>16</v>
      </c>
      <c r="C5" s="734" t="s">
        <v>1008</v>
      </c>
      <c r="D5" s="734" t="s">
        <v>1009</v>
      </c>
      <c r="E5" s="734" t="s">
        <v>1010</v>
      </c>
      <c r="F5" s="734" t="s">
        <v>1011</v>
      </c>
      <c r="G5" s="734" t="s">
        <v>1012</v>
      </c>
      <c r="H5" s="734" t="s">
        <v>1013</v>
      </c>
      <c r="I5" s="734" t="s">
        <v>1014</v>
      </c>
      <c r="J5" s="766" t="s">
        <v>1015</v>
      </c>
      <c r="K5" s="395"/>
      <c r="L5" s="733" t="s">
        <v>16</v>
      </c>
      <c r="M5" s="734" t="s">
        <v>1008</v>
      </c>
      <c r="N5" s="734" t="s">
        <v>1011</v>
      </c>
      <c r="O5" s="734" t="s">
        <v>1009</v>
      </c>
      <c r="P5" s="734" t="s">
        <v>1010</v>
      </c>
      <c r="Q5" s="734" t="s">
        <v>1012</v>
      </c>
      <c r="R5" s="734" t="s">
        <v>1013</v>
      </c>
      <c r="S5" s="734" t="s">
        <v>1014</v>
      </c>
      <c r="T5" s="735" t="s">
        <v>1015</v>
      </c>
    </row>
    <row r="6" spans="1:20" ht="14.25" customHeight="1" thickTop="1">
      <c r="A6" s="50">
        <v>1954</v>
      </c>
      <c r="B6" s="55">
        <v>2.7307326485638606</v>
      </c>
      <c r="C6" s="10">
        <v>2.5706467720992427</v>
      </c>
      <c r="D6" s="519"/>
      <c r="E6" s="519"/>
      <c r="F6" s="10"/>
      <c r="G6" s="519"/>
      <c r="H6" s="519"/>
      <c r="I6" s="519"/>
      <c r="J6" s="738"/>
      <c r="K6" s="2"/>
      <c r="L6" s="739"/>
      <c r="M6" s="519"/>
      <c r="N6" s="519"/>
      <c r="O6" s="519"/>
      <c r="P6" s="519"/>
      <c r="Q6" s="519"/>
      <c r="R6" s="519"/>
      <c r="S6" s="519"/>
      <c r="T6" s="738"/>
    </row>
    <row r="7" spans="1:20" ht="14.25" customHeight="1">
      <c r="A7" s="50">
        <v>1955</v>
      </c>
      <c r="B7" s="55">
        <v>2.8715730948864713</v>
      </c>
      <c r="C7" s="10">
        <v>2.6541882080829851</v>
      </c>
      <c r="D7" s="10"/>
      <c r="E7" s="10"/>
      <c r="F7" s="10"/>
      <c r="G7" s="10"/>
      <c r="H7" s="10"/>
      <c r="I7" s="10"/>
      <c r="J7" s="54"/>
      <c r="K7" s="2"/>
      <c r="L7" s="55">
        <v>5.1576065638165414</v>
      </c>
      <c r="M7" s="10">
        <v>3.2498216748589215</v>
      </c>
      <c r="N7" s="10"/>
      <c r="O7" s="10"/>
      <c r="P7" s="10"/>
      <c r="Q7" s="10"/>
      <c r="R7" s="10"/>
      <c r="S7" s="10"/>
      <c r="T7" s="54"/>
    </row>
    <row r="8" spans="1:20" ht="14.1" customHeight="1">
      <c r="A8" s="50">
        <v>1956</v>
      </c>
      <c r="B8" s="55">
        <v>3.2508583949209484</v>
      </c>
      <c r="C8" s="10">
        <v>2.950273610524031</v>
      </c>
      <c r="D8" s="10"/>
      <c r="E8" s="10"/>
      <c r="F8" s="10"/>
      <c r="G8" s="10"/>
      <c r="H8" s="10"/>
      <c r="I8" s="10"/>
      <c r="J8" s="54"/>
      <c r="K8" s="2"/>
      <c r="L8" s="55">
        <v>13.208276004183418</v>
      </c>
      <c r="M8" s="10">
        <v>11.155403431427979</v>
      </c>
      <c r="N8" s="10"/>
      <c r="O8" s="10"/>
      <c r="P8" s="10"/>
      <c r="Q8" s="10"/>
      <c r="R8" s="10"/>
      <c r="S8" s="10"/>
      <c r="T8" s="54"/>
    </row>
    <row r="9" spans="1:20" ht="14.25" customHeight="1">
      <c r="A9" s="50">
        <v>1957</v>
      </c>
      <c r="B9" s="55">
        <v>3.8164002103658343</v>
      </c>
      <c r="C9" s="10">
        <v>3.4142358904731331</v>
      </c>
      <c r="D9" s="10"/>
      <c r="E9" s="10"/>
      <c r="F9" s="10"/>
      <c r="G9" s="10"/>
      <c r="H9" s="10"/>
      <c r="I9" s="10"/>
      <c r="J9" s="54"/>
      <c r="K9" s="2"/>
      <c r="L9" s="55">
        <v>17.396691788497254</v>
      </c>
      <c r="M9" s="10">
        <v>15.726076330482863</v>
      </c>
      <c r="N9" s="10"/>
      <c r="O9" s="10"/>
      <c r="P9" s="10"/>
      <c r="Q9" s="10"/>
      <c r="R9" s="10"/>
      <c r="S9" s="10"/>
      <c r="T9" s="54"/>
    </row>
    <row r="10" spans="1:20" ht="14.25" customHeight="1">
      <c r="A10" s="50">
        <v>1958</v>
      </c>
      <c r="B10" s="55">
        <v>4.1438565103237908</v>
      </c>
      <c r="C10" s="10">
        <v>3.568281968737816</v>
      </c>
      <c r="D10" s="10"/>
      <c r="E10" s="10"/>
      <c r="F10" s="10"/>
      <c r="G10" s="10"/>
      <c r="H10" s="10"/>
      <c r="I10" s="10"/>
      <c r="J10" s="54"/>
      <c r="K10" s="2"/>
      <c r="L10" s="55">
        <v>8.5802400667661427</v>
      </c>
      <c r="M10" s="10">
        <v>4.5118756643184321</v>
      </c>
      <c r="N10" s="10"/>
      <c r="O10" s="10"/>
      <c r="P10" s="10"/>
      <c r="Q10" s="10"/>
      <c r="R10" s="10"/>
      <c r="S10" s="10"/>
      <c r="T10" s="54"/>
    </row>
    <row r="11" spans="1:20" ht="14.25" customHeight="1">
      <c r="A11" s="50">
        <v>1959</v>
      </c>
      <c r="B11" s="55">
        <v>3.7612933793857986</v>
      </c>
      <c r="C11" s="10">
        <v>3.8083192706324334</v>
      </c>
      <c r="D11" s="10"/>
      <c r="E11" s="10"/>
      <c r="F11" s="10"/>
      <c r="G11" s="10"/>
      <c r="H11" s="10"/>
      <c r="I11" s="10"/>
      <c r="J11" s="54"/>
      <c r="K11" s="2"/>
      <c r="L11" s="55">
        <v>-9.2320554532931869</v>
      </c>
      <c r="M11" s="10">
        <v>6.7269712426768713</v>
      </c>
      <c r="N11" s="10"/>
      <c r="O11" s="10"/>
      <c r="P11" s="10"/>
      <c r="Q11" s="10"/>
      <c r="R11" s="10"/>
      <c r="S11" s="10"/>
      <c r="T11" s="54"/>
    </row>
    <row r="12" spans="1:20" ht="14.25" customHeight="1">
      <c r="A12" s="50">
        <v>1960</v>
      </c>
      <c r="B12" s="55">
        <v>3.5684652358477558</v>
      </c>
      <c r="C12" s="10">
        <v>3.6808623008871355</v>
      </c>
      <c r="D12" s="10"/>
      <c r="E12" s="10"/>
      <c r="F12" s="10"/>
      <c r="G12" s="10"/>
      <c r="H12" s="10"/>
      <c r="I12" s="10"/>
      <c r="J12" s="54"/>
      <c r="K12" s="2"/>
      <c r="L12" s="55">
        <v>-5.1266445897270252</v>
      </c>
      <c r="M12" s="10">
        <v>-3.3468036865546558</v>
      </c>
      <c r="N12" s="10"/>
      <c r="O12" s="10"/>
      <c r="P12" s="10"/>
      <c r="Q12" s="10"/>
      <c r="R12" s="10"/>
      <c r="S12" s="10"/>
      <c r="T12" s="54"/>
    </row>
    <row r="13" spans="1:20" ht="14.25" customHeight="1">
      <c r="A13" s="50">
        <v>1961</v>
      </c>
      <c r="B13" s="55">
        <v>4.0021061892333103</v>
      </c>
      <c r="C13" s="10">
        <v>3.6199222153485295</v>
      </c>
      <c r="D13" s="10"/>
      <c r="E13" s="10"/>
      <c r="F13" s="10"/>
      <c r="G13" s="10"/>
      <c r="H13" s="10"/>
      <c r="I13" s="10"/>
      <c r="J13" s="54"/>
      <c r="K13" s="2"/>
      <c r="L13" s="55">
        <v>12.152029646508101</v>
      </c>
      <c r="M13" s="10">
        <v>-1.6555926453406977</v>
      </c>
      <c r="N13" s="10"/>
      <c r="O13" s="10"/>
      <c r="P13" s="10"/>
      <c r="Q13" s="10"/>
      <c r="R13" s="10"/>
      <c r="S13" s="10"/>
      <c r="T13" s="54"/>
    </row>
    <row r="14" spans="1:20" ht="14.25" customHeight="1">
      <c r="A14" s="50">
        <v>1962</v>
      </c>
      <c r="B14" s="55">
        <v>4.5443250270663285</v>
      </c>
      <c r="C14" s="10">
        <v>3.7626941373285532</v>
      </c>
      <c r="D14" s="10"/>
      <c r="E14" s="10"/>
      <c r="F14" s="10"/>
      <c r="G14" s="10"/>
      <c r="H14" s="10"/>
      <c r="I14" s="10"/>
      <c r="J14" s="54"/>
      <c r="K14" s="2"/>
      <c r="L14" s="55">
        <v>13.548337105390296</v>
      </c>
      <c r="M14" s="10">
        <v>3.9440604931970213</v>
      </c>
      <c r="N14" s="10"/>
      <c r="O14" s="10"/>
      <c r="P14" s="10"/>
      <c r="Q14" s="10"/>
      <c r="R14" s="10"/>
      <c r="S14" s="10"/>
      <c r="T14" s="54"/>
    </row>
    <row r="15" spans="1:20" ht="14.25" customHeight="1">
      <c r="A15" s="50">
        <v>1963</v>
      </c>
      <c r="B15" s="55">
        <v>4.8678507569104434</v>
      </c>
      <c r="C15" s="10">
        <v>4.0788311156062562</v>
      </c>
      <c r="D15" s="10"/>
      <c r="E15" s="10"/>
      <c r="F15" s="10"/>
      <c r="G15" s="10"/>
      <c r="H15" s="10"/>
      <c r="I15" s="10"/>
      <c r="J15" s="54"/>
      <c r="K15" s="2"/>
      <c r="L15" s="55">
        <v>7.1193351689672779</v>
      </c>
      <c r="M15" s="10">
        <v>8.4018781952379218</v>
      </c>
      <c r="N15" s="10"/>
      <c r="O15" s="10"/>
      <c r="P15" s="10"/>
      <c r="Q15" s="10"/>
      <c r="R15" s="10"/>
      <c r="S15" s="10"/>
      <c r="T15" s="54"/>
    </row>
    <row r="16" spans="1:20" ht="14.25" customHeight="1" thickBot="1">
      <c r="A16" s="50">
        <v>1964</v>
      </c>
      <c r="B16" s="740">
        <v>4.8092374876609858</v>
      </c>
      <c r="C16" s="716">
        <v>4.320178994259086</v>
      </c>
      <c r="D16" s="716">
        <v>2.8264025361097915</v>
      </c>
      <c r="E16" s="716">
        <v>3.1779933370107289</v>
      </c>
      <c r="F16" s="716">
        <v>8.7023822905668755</v>
      </c>
      <c r="G16" s="716"/>
      <c r="H16" s="716"/>
      <c r="I16" s="716"/>
      <c r="J16" s="741">
        <v>7.5893197158424215</v>
      </c>
      <c r="K16" s="718"/>
      <c r="L16" s="740">
        <v>-1.2040892824466631</v>
      </c>
      <c r="M16" s="716">
        <v>5.9170843757025082</v>
      </c>
      <c r="N16" s="716"/>
      <c r="O16" s="716"/>
      <c r="P16" s="716"/>
      <c r="Q16" s="716"/>
      <c r="R16" s="716"/>
      <c r="S16" s="716"/>
      <c r="T16" s="741"/>
    </row>
    <row r="17" spans="1:20" ht="14.25" customHeight="1">
      <c r="A17" s="50">
        <v>1965</v>
      </c>
      <c r="B17" s="55">
        <v>5.095633633315539</v>
      </c>
      <c r="C17" s="10">
        <v>4.5445504304031807</v>
      </c>
      <c r="D17" s="10">
        <v>3.0176246054226499</v>
      </c>
      <c r="E17" s="10">
        <v>3.4388847361728017</v>
      </c>
      <c r="F17" s="10">
        <v>8.5993084326047526</v>
      </c>
      <c r="G17" s="10"/>
      <c r="H17" s="10"/>
      <c r="I17" s="10"/>
      <c r="J17" s="54">
        <v>7.6319292833280414</v>
      </c>
      <c r="K17" s="2"/>
      <c r="L17" s="55">
        <v>5.9551258674448215</v>
      </c>
      <c r="M17" s="10">
        <v>5.1935680545239782</v>
      </c>
      <c r="N17" s="10">
        <v>-1.184432659018575</v>
      </c>
      <c r="O17" s="10">
        <v>6.7655638880105506</v>
      </c>
      <c r="P17" s="10">
        <v>8.2093123394484824</v>
      </c>
      <c r="Q17" s="10"/>
      <c r="R17" s="10"/>
      <c r="S17" s="10"/>
      <c r="T17" s="54">
        <v>0.56144119737997489</v>
      </c>
    </row>
    <row r="18" spans="1:20" ht="14.25" customHeight="1">
      <c r="A18" s="50">
        <v>1966</v>
      </c>
      <c r="B18" s="55">
        <v>5.2718461423735077</v>
      </c>
      <c r="C18" s="10">
        <v>4.7099113427216528</v>
      </c>
      <c r="D18" s="10">
        <v>3.1821028521462575</v>
      </c>
      <c r="E18" s="10">
        <v>3.6527811487906128</v>
      </c>
      <c r="F18" s="10">
        <v>8.5761236549994262</v>
      </c>
      <c r="G18" s="10"/>
      <c r="H18" s="10"/>
      <c r="I18" s="10"/>
      <c r="J18" s="54">
        <v>7.6514178341025367</v>
      </c>
      <c r="K18" s="2"/>
      <c r="L18" s="55">
        <v>3.4581078966486434</v>
      </c>
      <c r="M18" s="10">
        <v>3.6386638205663235</v>
      </c>
      <c r="N18" s="10">
        <v>-0.26961211807939867</v>
      </c>
      <c r="O18" s="10">
        <v>5.4505867438925826</v>
      </c>
      <c r="P18" s="10">
        <v>6.2199355031556047</v>
      </c>
      <c r="Q18" s="10"/>
      <c r="R18" s="10"/>
      <c r="S18" s="10"/>
      <c r="T18" s="54">
        <v>0.2553554946724601</v>
      </c>
    </row>
    <row r="19" spans="1:20" ht="14.25" customHeight="1">
      <c r="A19" s="50">
        <v>1967</v>
      </c>
      <c r="B19" s="55">
        <v>5.4094776184585109</v>
      </c>
      <c r="C19" s="10">
        <v>5.1228585880876603</v>
      </c>
      <c r="D19" s="10">
        <v>3.5831840119126053</v>
      </c>
      <c r="E19" s="10">
        <v>4.1953457311357116</v>
      </c>
      <c r="F19" s="10">
        <v>9.6243045657256481</v>
      </c>
      <c r="G19" s="10"/>
      <c r="H19" s="10"/>
      <c r="I19" s="10"/>
      <c r="J19" s="54">
        <v>8.2960638768736512</v>
      </c>
      <c r="K19" s="2"/>
      <c r="L19" s="55">
        <v>2.6106884072121028</v>
      </c>
      <c r="M19" s="10">
        <v>8.7676224734918975</v>
      </c>
      <c r="N19" s="10">
        <v>12.222082526937307</v>
      </c>
      <c r="O19" s="10">
        <v>12.604280200931516</v>
      </c>
      <c r="P19" s="10">
        <v>14.853465352687078</v>
      </c>
      <c r="Q19" s="10"/>
      <c r="R19" s="10"/>
      <c r="S19" s="10"/>
      <c r="T19" s="54">
        <v>8.4251841521177049</v>
      </c>
    </row>
    <row r="20" spans="1:20" ht="14.25" customHeight="1">
      <c r="A20" s="50">
        <v>1968</v>
      </c>
      <c r="B20" s="55">
        <v>5.5634257757615702</v>
      </c>
      <c r="C20" s="10">
        <v>5.3965175335238502</v>
      </c>
      <c r="D20" s="10">
        <v>3.8920305268157938</v>
      </c>
      <c r="E20" s="10">
        <v>4.5895837941389761</v>
      </c>
      <c r="F20" s="10">
        <v>9.9937194430340206</v>
      </c>
      <c r="G20" s="10"/>
      <c r="H20" s="10"/>
      <c r="I20" s="10"/>
      <c r="J20" s="54">
        <v>9.1158289278012958</v>
      </c>
      <c r="K20" s="2"/>
      <c r="L20" s="55">
        <v>2.8458969268631229</v>
      </c>
      <c r="M20" s="10">
        <v>5.3419187887117747</v>
      </c>
      <c r="N20" s="10">
        <v>3.8383539796105648</v>
      </c>
      <c r="O20" s="10">
        <v>8.619331685908449</v>
      </c>
      <c r="P20" s="10">
        <v>9.3970339578316686</v>
      </c>
      <c r="Q20" s="10"/>
      <c r="R20" s="10"/>
      <c r="S20" s="10"/>
      <c r="T20" s="54">
        <v>9.8813734211093305</v>
      </c>
    </row>
    <row r="21" spans="1:20" ht="14.25" customHeight="1">
      <c r="A21" s="50">
        <v>1969</v>
      </c>
      <c r="B21" s="55">
        <v>6.1505973864136347</v>
      </c>
      <c r="C21" s="10">
        <v>5.6002176664859018</v>
      </c>
      <c r="D21" s="10">
        <v>3.9349891655231084</v>
      </c>
      <c r="E21" s="10">
        <v>4.6579491099312902</v>
      </c>
      <c r="F21" s="10">
        <v>10.633198483165183</v>
      </c>
      <c r="G21" s="10"/>
      <c r="H21" s="10"/>
      <c r="I21" s="10"/>
      <c r="J21" s="54">
        <v>9.1281370163637181</v>
      </c>
      <c r="K21" s="2"/>
      <c r="L21" s="55">
        <v>10.554137582103129</v>
      </c>
      <c r="M21" s="10">
        <v>3.7746589665768715</v>
      </c>
      <c r="N21" s="10">
        <v>6.398809209887335</v>
      </c>
      <c r="O21" s="10">
        <v>1.1037590381507201</v>
      </c>
      <c r="P21" s="10">
        <v>1.4895755009336265</v>
      </c>
      <c r="Q21" s="10"/>
      <c r="R21" s="10"/>
      <c r="S21" s="10"/>
      <c r="T21" s="54">
        <v>0.1350188629021476</v>
      </c>
    </row>
    <row r="22" spans="1:20" ht="14.25" customHeight="1">
      <c r="A22" s="50">
        <v>1970</v>
      </c>
      <c r="B22" s="55">
        <v>6.2502237818540394</v>
      </c>
      <c r="C22" s="10">
        <v>6.0729883680891152</v>
      </c>
      <c r="D22" s="10">
        <v>4.242369588729427</v>
      </c>
      <c r="E22" s="10">
        <v>5.0725123494040991</v>
      </c>
      <c r="F22" s="10">
        <v>11.38957315763553</v>
      </c>
      <c r="G22" s="10"/>
      <c r="H22" s="10"/>
      <c r="I22" s="10"/>
      <c r="J22" s="54">
        <v>9.4951245450995003</v>
      </c>
      <c r="K22" s="2"/>
      <c r="L22" s="55">
        <v>1.6197840499277971</v>
      </c>
      <c r="M22" s="10">
        <v>8.4420058247463459</v>
      </c>
      <c r="N22" s="10">
        <v>7.1133316627904897</v>
      </c>
      <c r="O22" s="10">
        <v>7.8114680949942672</v>
      </c>
      <c r="P22" s="10">
        <v>8.900123846113118</v>
      </c>
      <c r="Q22" s="10"/>
      <c r="R22" s="10"/>
      <c r="S22" s="10"/>
      <c r="T22" s="54">
        <v>4.0203989935503337</v>
      </c>
    </row>
    <row r="23" spans="1:20" ht="14.25" customHeight="1">
      <c r="A23" s="50">
        <v>1971</v>
      </c>
      <c r="B23" s="55">
        <v>6.6691787846818533</v>
      </c>
      <c r="C23" s="10">
        <v>6.4498455830532988</v>
      </c>
      <c r="D23" s="10">
        <v>4.6533617012488309</v>
      </c>
      <c r="E23" s="10">
        <v>5.4469156838149502</v>
      </c>
      <c r="F23" s="10">
        <v>11.383935872133428</v>
      </c>
      <c r="G23" s="10"/>
      <c r="H23" s="10"/>
      <c r="I23" s="10"/>
      <c r="J23" s="54">
        <v>10.023273637116834</v>
      </c>
      <c r="K23" s="2"/>
      <c r="L23" s="55">
        <v>6.703040042248487</v>
      </c>
      <c r="M23" s="10">
        <v>6.2054657793254142</v>
      </c>
      <c r="N23" s="10">
        <v>-4.9495142830024985E-2</v>
      </c>
      <c r="O23" s="10">
        <v>9.6877960282214524</v>
      </c>
      <c r="P23" s="10">
        <v>7.3810236155429809</v>
      </c>
      <c r="Q23" s="10"/>
      <c r="R23" s="10"/>
      <c r="S23" s="10"/>
      <c r="T23" s="54">
        <v>5.5623187406205643</v>
      </c>
    </row>
    <row r="24" spans="1:20" ht="14.25" customHeight="1">
      <c r="A24" s="50">
        <v>1972</v>
      </c>
      <c r="B24" s="55">
        <v>7.1989396883531942</v>
      </c>
      <c r="C24" s="10">
        <v>6.9620458266392262</v>
      </c>
      <c r="D24" s="10">
        <v>4.9625931944578783</v>
      </c>
      <c r="E24" s="10">
        <v>5.8086528557569963</v>
      </c>
      <c r="F24" s="10">
        <v>12.411500450833527</v>
      </c>
      <c r="G24" s="10"/>
      <c r="H24" s="10"/>
      <c r="I24" s="10"/>
      <c r="J24" s="54">
        <v>10.618241760111394</v>
      </c>
      <c r="K24" s="2"/>
      <c r="L24" s="55">
        <v>7.9434203336717468</v>
      </c>
      <c r="M24" s="10">
        <v>7.941279166926285</v>
      </c>
      <c r="N24" s="10">
        <v>9.0264438436925776</v>
      </c>
      <c r="O24" s="10">
        <v>6.6453354168892309</v>
      </c>
      <c r="P24" s="10">
        <v>6.6411377179367292</v>
      </c>
      <c r="Q24" s="10"/>
      <c r="R24" s="10"/>
      <c r="S24" s="10"/>
      <c r="T24" s="54">
        <v>5.9358663100980813</v>
      </c>
    </row>
    <row r="25" spans="1:20" ht="14.25" customHeight="1">
      <c r="A25" s="50">
        <v>1973</v>
      </c>
      <c r="B25" s="55">
        <v>8.1001473017809396</v>
      </c>
      <c r="C25" s="10">
        <v>7.8968064872841008</v>
      </c>
      <c r="D25" s="10">
        <v>5.9861791136556777</v>
      </c>
      <c r="E25" s="10">
        <v>6.445877135678864</v>
      </c>
      <c r="F25" s="10">
        <v>12.986865654334173</v>
      </c>
      <c r="G25" s="10"/>
      <c r="H25" s="10"/>
      <c r="I25" s="10"/>
      <c r="J25" s="54">
        <v>11.578825860425976</v>
      </c>
      <c r="K25" s="2"/>
      <c r="L25" s="55">
        <v>12.518615969040049</v>
      </c>
      <c r="M25" s="10">
        <v>13.426522661889884</v>
      </c>
      <c r="N25" s="10">
        <v>4.6357425178355838</v>
      </c>
      <c r="O25" s="10">
        <v>20.626029156307201</v>
      </c>
      <c r="P25" s="10">
        <v>10.970259296702679</v>
      </c>
      <c r="Q25" s="10"/>
      <c r="R25" s="10"/>
      <c r="S25" s="10"/>
      <c r="T25" s="54">
        <v>9.0465457654498316</v>
      </c>
    </row>
    <row r="26" spans="1:20" ht="14.25" customHeight="1">
      <c r="A26" s="50">
        <v>1974</v>
      </c>
      <c r="B26" s="55">
        <v>10.286745750615209</v>
      </c>
      <c r="C26" s="10">
        <v>9.5342001365591411</v>
      </c>
      <c r="D26" s="10">
        <v>7.4876968198022702</v>
      </c>
      <c r="E26" s="10">
        <v>7.8850639248962695</v>
      </c>
      <c r="F26" s="10">
        <v>14.898890019913511</v>
      </c>
      <c r="G26" s="10"/>
      <c r="H26" s="10"/>
      <c r="I26" s="10"/>
      <c r="J26" s="54">
        <v>13.298151896587457</v>
      </c>
      <c r="K26" s="2"/>
      <c r="L26" s="55">
        <v>26.994551671344457</v>
      </c>
      <c r="M26" s="10">
        <v>20.734883802859638</v>
      </c>
      <c r="N26" s="10">
        <v>14.722754638962709</v>
      </c>
      <c r="O26" s="10">
        <v>25.083073487081741</v>
      </c>
      <c r="P26" s="10">
        <v>22.327245135519224</v>
      </c>
      <c r="Q26" s="10"/>
      <c r="R26" s="10"/>
      <c r="S26" s="10"/>
      <c r="T26" s="54">
        <v>14.848880680015931</v>
      </c>
    </row>
    <row r="27" spans="1:20" ht="14.25" customHeight="1">
      <c r="A27" s="50">
        <v>1975</v>
      </c>
      <c r="B27" s="55">
        <v>11.995717546054257</v>
      </c>
      <c r="C27" s="10">
        <v>11.102844918863276</v>
      </c>
      <c r="D27" s="10">
        <v>9.2887610231468098</v>
      </c>
      <c r="E27" s="10">
        <v>8.7439187260863545</v>
      </c>
      <c r="F27" s="10">
        <v>15.695000825995011</v>
      </c>
      <c r="G27" s="10"/>
      <c r="H27" s="10"/>
      <c r="I27" s="10"/>
      <c r="J27" s="54">
        <v>15.614559478541779</v>
      </c>
      <c r="K27" s="2"/>
      <c r="L27" s="55">
        <v>16.613337559517703</v>
      </c>
      <c r="M27" s="10">
        <v>16.452819951713881</v>
      </c>
      <c r="N27" s="10">
        <v>5.343423604157338</v>
      </c>
      <c r="O27" s="10">
        <v>24.053647559305169</v>
      </c>
      <c r="P27" s="10">
        <v>10.892172966135893</v>
      </c>
      <c r="Q27" s="10"/>
      <c r="R27" s="10"/>
      <c r="S27" s="10"/>
      <c r="T27" s="54">
        <v>17.419018822824196</v>
      </c>
    </row>
    <row r="28" spans="1:20" ht="14.25" customHeight="1">
      <c r="A28" s="50">
        <v>1976</v>
      </c>
      <c r="B28" s="55">
        <v>13.83616165952796</v>
      </c>
      <c r="C28" s="10">
        <v>12.786928425096681</v>
      </c>
      <c r="D28" s="10">
        <v>11.073427332549464</v>
      </c>
      <c r="E28" s="10">
        <v>10.069815265091398</v>
      </c>
      <c r="F28" s="10">
        <v>15.554446177962527</v>
      </c>
      <c r="G28" s="10"/>
      <c r="H28" s="10"/>
      <c r="I28" s="10"/>
      <c r="J28" s="54">
        <v>18.240590319013091</v>
      </c>
      <c r="K28" s="2"/>
      <c r="L28" s="55">
        <v>15.342509578170915</v>
      </c>
      <c r="M28" s="10">
        <v>15.168035927190292</v>
      </c>
      <c r="N28" s="10">
        <v>-0.89553769120985782</v>
      </c>
      <c r="O28" s="10">
        <v>19.213179292215798</v>
      </c>
      <c r="P28" s="10">
        <v>15.16364207559937</v>
      </c>
      <c r="Q28" s="10"/>
      <c r="R28" s="10"/>
      <c r="S28" s="10"/>
      <c r="T28" s="54">
        <v>16.81783494488025</v>
      </c>
    </row>
    <row r="29" spans="1:20" ht="14.25" customHeight="1">
      <c r="A29" s="50">
        <v>1977</v>
      </c>
      <c r="B29" s="55">
        <v>16.460999386078093</v>
      </c>
      <c r="C29" s="10">
        <v>15.757812113914001</v>
      </c>
      <c r="D29" s="10">
        <v>13.964768552118221</v>
      </c>
      <c r="E29" s="10">
        <v>12.405258732451115</v>
      </c>
      <c r="F29" s="10">
        <v>18.684998646626408</v>
      </c>
      <c r="G29" s="10"/>
      <c r="H29" s="10"/>
      <c r="I29" s="10"/>
      <c r="J29" s="54">
        <v>22.049115863589556</v>
      </c>
      <c r="K29" s="2"/>
      <c r="L29" s="55">
        <v>18.97085182394207</v>
      </c>
      <c r="M29" s="10">
        <v>23.233755520101429</v>
      </c>
      <c r="N29" s="10">
        <v>20.126415513907748</v>
      </c>
      <c r="O29" s="10">
        <v>26.110626211181142</v>
      </c>
      <c r="P29" s="10">
        <v>23.192515511738332</v>
      </c>
      <c r="Q29" s="10"/>
      <c r="R29" s="10"/>
      <c r="S29" s="10"/>
      <c r="T29" s="54">
        <v>20.879398517089911</v>
      </c>
    </row>
    <row r="30" spans="1:20" ht="14.25" customHeight="1">
      <c r="A30" s="50">
        <v>1978</v>
      </c>
      <c r="B30" s="55">
        <v>19.074959153068267</v>
      </c>
      <c r="C30" s="10">
        <v>18.881828926122019</v>
      </c>
      <c r="D30" s="10">
        <v>17.378286638015858</v>
      </c>
      <c r="E30" s="10">
        <v>14.676237982609949</v>
      </c>
      <c r="F30" s="10">
        <v>22.197155639263428</v>
      </c>
      <c r="G30" s="10"/>
      <c r="H30" s="10"/>
      <c r="I30" s="10"/>
      <c r="J30" s="54">
        <v>25.669642397006985</v>
      </c>
      <c r="K30" s="2"/>
      <c r="L30" s="55">
        <v>15.879714868350781</v>
      </c>
      <c r="M30" s="10">
        <v>19.82519393951614</v>
      </c>
      <c r="N30" s="10">
        <v>18.796667096741505</v>
      </c>
      <c r="O30" s="10">
        <v>24.443785610609801</v>
      </c>
      <c r="P30" s="10">
        <v>18.306585127629326</v>
      </c>
      <c r="Q30" s="10"/>
      <c r="R30" s="10"/>
      <c r="S30" s="10"/>
      <c r="T30" s="54">
        <v>16.420279868890919</v>
      </c>
    </row>
    <row r="31" spans="1:20" ht="14.25" customHeight="1">
      <c r="A31" s="50">
        <v>1979</v>
      </c>
      <c r="B31" s="55">
        <v>22.786134640733106</v>
      </c>
      <c r="C31" s="10">
        <v>22.02513439475608</v>
      </c>
      <c r="D31" s="10">
        <v>21.690887647165464</v>
      </c>
      <c r="E31" s="10">
        <v>17.187556560223481</v>
      </c>
      <c r="F31" s="10">
        <v>24.843269056838622</v>
      </c>
      <c r="G31" s="10"/>
      <c r="H31" s="10"/>
      <c r="I31" s="10"/>
      <c r="J31" s="54">
        <v>28.150616899366042</v>
      </c>
      <c r="K31" s="2"/>
      <c r="L31" s="55">
        <v>19.455745398374201</v>
      </c>
      <c r="M31" s="10">
        <v>16.647251073678902</v>
      </c>
      <c r="N31" s="10">
        <v>11.920957173876001</v>
      </c>
      <c r="O31" s="10">
        <v>24.816031056338893</v>
      </c>
      <c r="P31" s="10">
        <v>17.111459902661853</v>
      </c>
      <c r="Q31" s="10"/>
      <c r="R31" s="10"/>
      <c r="S31" s="10"/>
      <c r="T31" s="54">
        <v>9.6650138867860882</v>
      </c>
    </row>
    <row r="32" spans="1:20" ht="14.25" customHeight="1" thickBot="1">
      <c r="A32" s="50">
        <v>1980</v>
      </c>
      <c r="B32" s="740">
        <v>26.951488773875681</v>
      </c>
      <c r="C32" s="716">
        <v>25.814555314148546</v>
      </c>
      <c r="D32" s="716">
        <v>25.380622108681223</v>
      </c>
      <c r="E32" s="716">
        <v>20.82889364023416</v>
      </c>
      <c r="F32" s="716">
        <v>29.251729352762844</v>
      </c>
      <c r="G32" s="716">
        <v>32.823503711504145</v>
      </c>
      <c r="H32" s="716">
        <v>50.092286895403717</v>
      </c>
      <c r="I32" s="716">
        <v>29.626102073768628</v>
      </c>
      <c r="J32" s="741">
        <v>31.806388972764022</v>
      </c>
      <c r="K32" s="718"/>
      <c r="L32" s="740">
        <v>18.280213817820922</v>
      </c>
      <c r="M32" s="716">
        <v>17.204984321433624</v>
      </c>
      <c r="N32" s="716">
        <v>17.74508936741843</v>
      </c>
      <c r="O32" s="716">
        <v>17.010527745727956</v>
      </c>
      <c r="P32" s="716">
        <v>21.185891474752673</v>
      </c>
      <c r="Q32" s="716"/>
      <c r="R32" s="716"/>
      <c r="S32" s="716"/>
      <c r="T32" s="741">
        <v>12.9864723265809</v>
      </c>
    </row>
    <row r="33" spans="1:20" ht="14.25" customHeight="1">
      <c r="A33" s="50">
        <v>1981</v>
      </c>
      <c r="B33" s="55">
        <v>29.367877272552413</v>
      </c>
      <c r="C33" s="10">
        <v>29.611375570206711</v>
      </c>
      <c r="D33" s="10">
        <v>28.844488324153705</v>
      </c>
      <c r="E33" s="10">
        <v>24.309405350110815</v>
      </c>
      <c r="F33" s="10">
        <v>35.023575209418851</v>
      </c>
      <c r="G33" s="10">
        <v>37.265162330029362</v>
      </c>
      <c r="H33" s="10">
        <v>57.578260876466025</v>
      </c>
      <c r="I33" s="10">
        <v>32.465698860850303</v>
      </c>
      <c r="J33" s="54">
        <v>35.695515689492211</v>
      </c>
      <c r="K33" s="2"/>
      <c r="L33" s="55">
        <v>8.9656958060845948</v>
      </c>
      <c r="M33" s="10">
        <v>14.708059890449432</v>
      </c>
      <c r="N33" s="10">
        <v>19.731639750423358</v>
      </c>
      <c r="O33" s="10">
        <v>13.64768050459919</v>
      </c>
      <c r="P33" s="10">
        <v>16.710017200114358</v>
      </c>
      <c r="Q33" s="10">
        <v>13.531945454587424</v>
      </c>
      <c r="R33" s="10">
        <v>14.944364581903713</v>
      </c>
      <c r="S33" s="10">
        <v>9.5847802725148146</v>
      </c>
      <c r="T33" s="54">
        <v>12.22750158799375</v>
      </c>
    </row>
    <row r="34" spans="1:20" ht="14.25" customHeight="1">
      <c r="A34" s="50">
        <v>1982</v>
      </c>
      <c r="B34" s="55">
        <v>33.192080321456565</v>
      </c>
      <c r="C34" s="10">
        <v>33.334443448031372</v>
      </c>
      <c r="D34" s="10">
        <v>32.699683032632848</v>
      </c>
      <c r="E34" s="10">
        <v>27.252467795232043</v>
      </c>
      <c r="F34" s="10">
        <v>41.067247856406929</v>
      </c>
      <c r="G34" s="10">
        <v>41.865672735767689</v>
      </c>
      <c r="H34" s="10">
        <v>67.708967307823485</v>
      </c>
      <c r="I34" s="10">
        <v>34.759313738220797</v>
      </c>
      <c r="J34" s="54">
        <v>39.654722233939331</v>
      </c>
      <c r="K34" s="2"/>
      <c r="L34" s="55">
        <v>13.021721023324684</v>
      </c>
      <c r="M34" s="10">
        <v>12.57310005405694</v>
      </c>
      <c r="N34" s="10">
        <v>17.256012873759264</v>
      </c>
      <c r="O34" s="10">
        <v>13.36544668483819</v>
      </c>
      <c r="P34" s="10">
        <v>12.106682178088789</v>
      </c>
      <c r="Q34" s="10">
        <v>12.345338428946274</v>
      </c>
      <c r="R34" s="10">
        <v>17.59467249817228</v>
      </c>
      <c r="S34" s="10">
        <v>7.0647328036924417</v>
      </c>
      <c r="T34" s="54">
        <v>11.091607637461887</v>
      </c>
    </row>
    <row r="35" spans="1:20" ht="14.25" customHeight="1">
      <c r="A35" s="50">
        <v>1983</v>
      </c>
      <c r="B35" s="55">
        <v>36.924001600883024</v>
      </c>
      <c r="C35" s="10">
        <v>37.418853591078673</v>
      </c>
      <c r="D35" s="10">
        <v>35.42436429073382</v>
      </c>
      <c r="E35" s="10">
        <v>31.265586482190312</v>
      </c>
      <c r="F35" s="10">
        <v>46.693881289667843</v>
      </c>
      <c r="G35" s="10">
        <v>48.933737867558456</v>
      </c>
      <c r="H35" s="10">
        <v>74.998742222959464</v>
      </c>
      <c r="I35" s="10">
        <v>38.569007432186773</v>
      </c>
      <c r="J35" s="54">
        <v>45.504995611599206</v>
      </c>
      <c r="K35" s="2"/>
      <c r="L35" s="55">
        <v>11.243408798977894</v>
      </c>
      <c r="M35" s="10">
        <v>12.252822367995808</v>
      </c>
      <c r="N35" s="10">
        <v>13.701023874145735</v>
      </c>
      <c r="O35" s="10">
        <v>8.3324393553963816</v>
      </c>
      <c r="P35" s="10">
        <v>14.725707473949878</v>
      </c>
      <c r="Q35" s="10">
        <v>16.882721977024893</v>
      </c>
      <c r="R35" s="10">
        <v>10.766335989138142</v>
      </c>
      <c r="S35" s="10">
        <v>10.960209751715833</v>
      </c>
      <c r="T35" s="54">
        <v>14.75303078192487</v>
      </c>
    </row>
    <row r="36" spans="1:20" ht="14.25" customHeight="1">
      <c r="A36" s="50">
        <v>1984</v>
      </c>
      <c r="B36" s="55">
        <v>41.026108836536281</v>
      </c>
      <c r="C36" s="10">
        <v>40.424797320889169</v>
      </c>
      <c r="D36" s="10">
        <v>37.710456249465658</v>
      </c>
      <c r="E36" s="10">
        <v>34.02568511036116</v>
      </c>
      <c r="F36" s="10">
        <v>50.650930908022787</v>
      </c>
      <c r="G36" s="10">
        <v>53.54281869199388</v>
      </c>
      <c r="H36" s="10">
        <v>80.565507888791558</v>
      </c>
      <c r="I36" s="10">
        <v>42.083882421477156</v>
      </c>
      <c r="J36" s="54">
        <v>49.703340465281336</v>
      </c>
      <c r="K36" s="2"/>
      <c r="L36" s="55">
        <v>11.109595541657535</v>
      </c>
      <c r="M36" s="10">
        <v>8.033233093295955</v>
      </c>
      <c r="N36" s="10">
        <v>8.4744499901543655</v>
      </c>
      <c r="O36" s="10">
        <v>6.4534452614858129</v>
      </c>
      <c r="P36" s="10">
        <v>8.8279125348986298</v>
      </c>
      <c r="Q36" s="10">
        <v>9.4190246347215947</v>
      </c>
      <c r="R36" s="10">
        <v>7.4224786987533431</v>
      </c>
      <c r="S36" s="10">
        <v>9.1132108998924757</v>
      </c>
      <c r="T36" s="54">
        <v>9.2261185772139154</v>
      </c>
    </row>
    <row r="37" spans="1:20" ht="14.25" customHeight="1" thickBot="1">
      <c r="A37" s="50">
        <v>1985</v>
      </c>
      <c r="B37" s="740">
        <v>43.393300782805944</v>
      </c>
      <c r="C37" s="716">
        <v>43.320454373209429</v>
      </c>
      <c r="D37" s="716">
        <v>39.472542263799738</v>
      </c>
      <c r="E37" s="716">
        <v>37.154694499585176</v>
      </c>
      <c r="F37" s="716">
        <v>55.341313821511577</v>
      </c>
      <c r="G37" s="716">
        <v>56.556152982627239</v>
      </c>
      <c r="H37" s="716">
        <v>81.527349409788684</v>
      </c>
      <c r="I37" s="716">
        <v>44.867242532790421</v>
      </c>
      <c r="J37" s="741">
        <v>52.800518451253033</v>
      </c>
      <c r="K37" s="718"/>
      <c r="L37" s="740">
        <v>5.7699645747576467</v>
      </c>
      <c r="M37" s="716">
        <v>7.163071293430967</v>
      </c>
      <c r="N37" s="716">
        <v>9.2602106800486528</v>
      </c>
      <c r="O37" s="716">
        <v>4.6726722229966322</v>
      </c>
      <c r="P37" s="716">
        <v>9.1960217085274909</v>
      </c>
      <c r="Q37" s="716">
        <v>5.6278962599403348</v>
      </c>
      <c r="R37" s="716">
        <v>1.1938626667938435</v>
      </c>
      <c r="S37" s="716">
        <v>6.6138387220015638</v>
      </c>
      <c r="T37" s="741">
        <v>6.2313276270337115</v>
      </c>
    </row>
    <row r="38" spans="1:20" ht="14.25" customHeight="1">
      <c r="A38" s="50">
        <v>1986</v>
      </c>
      <c r="B38" s="55">
        <v>46.688202594765656</v>
      </c>
      <c r="C38" s="10">
        <v>45.970477921511907</v>
      </c>
      <c r="D38" s="10">
        <v>44.184194372114867</v>
      </c>
      <c r="E38" s="10">
        <v>38.535598881735893</v>
      </c>
      <c r="F38" s="10">
        <v>58.36349244543252</v>
      </c>
      <c r="G38" s="10">
        <v>57.947776969504041</v>
      </c>
      <c r="H38" s="10">
        <v>79.186222845613031</v>
      </c>
      <c r="I38" s="10">
        <v>46.494352350513537</v>
      </c>
      <c r="J38" s="54">
        <v>54.394819057814338</v>
      </c>
      <c r="K38" s="2"/>
      <c r="L38" s="55">
        <v>7.5931117304293139</v>
      </c>
      <c r="M38" s="10">
        <v>6.1172570478423394</v>
      </c>
      <c r="N38" s="10">
        <v>5.4609809836972056</v>
      </c>
      <c r="O38" s="10">
        <v>11.936530656745115</v>
      </c>
      <c r="P38" s="10">
        <v>3.7166350060182429</v>
      </c>
      <c r="Q38" s="10">
        <v>2.4606058111913631</v>
      </c>
      <c r="R38" s="10">
        <v>-2.8715842979369133</v>
      </c>
      <c r="S38" s="10">
        <v>3.6264983668964579</v>
      </c>
      <c r="T38" s="54">
        <v>3.01947907582234</v>
      </c>
    </row>
    <row r="39" spans="1:20" ht="14.25" customHeight="1">
      <c r="A39" s="50">
        <v>1987</v>
      </c>
      <c r="B39" s="55">
        <v>49.548352542657966</v>
      </c>
      <c r="C39" s="10">
        <v>48.49858709394293</v>
      </c>
      <c r="D39" s="10">
        <v>47.596929436418186</v>
      </c>
      <c r="E39" s="10">
        <v>39.775003125933218</v>
      </c>
      <c r="F39" s="10">
        <v>60.746093264935155</v>
      </c>
      <c r="G39" s="10">
        <v>59.315999168377807</v>
      </c>
      <c r="H39" s="10">
        <v>73.07772497834921</v>
      </c>
      <c r="I39" s="10">
        <v>51.183073567205994</v>
      </c>
      <c r="J39" s="54">
        <v>57.022006633685329</v>
      </c>
      <c r="K39" s="2"/>
      <c r="L39" s="55">
        <v>6.1260656631338506</v>
      </c>
      <c r="M39" s="10">
        <v>5.4994189461058385</v>
      </c>
      <c r="N39" s="10">
        <v>4.0823479193440537</v>
      </c>
      <c r="O39" s="10">
        <v>7.7238820641644113</v>
      </c>
      <c r="P39" s="10">
        <v>3.21625790220883</v>
      </c>
      <c r="Q39" s="10">
        <v>2.3611297454841473</v>
      </c>
      <c r="R39" s="10">
        <v>-7.7140917292814581</v>
      </c>
      <c r="S39" s="10">
        <v>10.084496244500695</v>
      </c>
      <c r="T39" s="54">
        <v>4.8298489109388276</v>
      </c>
    </row>
    <row r="40" spans="1:20" ht="14.25" customHeight="1">
      <c r="A40" s="50">
        <v>1988</v>
      </c>
      <c r="B40" s="55">
        <v>52.952767914256917</v>
      </c>
      <c r="C40" s="10">
        <v>51.335972645066917</v>
      </c>
      <c r="D40" s="10">
        <v>51.712472803925799</v>
      </c>
      <c r="E40" s="10">
        <v>42.29855482616734</v>
      </c>
      <c r="F40" s="10">
        <v>62.547503517585334</v>
      </c>
      <c r="G40" s="10">
        <v>61.507211902365796</v>
      </c>
      <c r="H40" s="10">
        <v>75.376443495611127</v>
      </c>
      <c r="I40" s="10">
        <v>52.381910670977739</v>
      </c>
      <c r="J40" s="54">
        <v>59.167431727219153</v>
      </c>
      <c r="K40" s="2"/>
      <c r="L40" s="55">
        <v>6.870895190042825</v>
      </c>
      <c r="M40" s="10">
        <v>5.8504499226501139</v>
      </c>
      <c r="N40" s="10">
        <v>2.9654750714479539</v>
      </c>
      <c r="O40" s="10">
        <v>8.6466572870111502</v>
      </c>
      <c r="P40" s="10">
        <v>6.3445669438270125</v>
      </c>
      <c r="Q40" s="10">
        <v>3.6941344067523696</v>
      </c>
      <c r="R40" s="10">
        <v>3.1455802954223788</v>
      </c>
      <c r="S40" s="10">
        <v>2.3422530540250008</v>
      </c>
      <c r="T40" s="54">
        <v>3.762451060896943</v>
      </c>
    </row>
    <row r="41" spans="1:20" ht="14.25" customHeight="1">
      <c r="A41" s="50">
        <v>1989</v>
      </c>
      <c r="B41" s="55">
        <v>55.879904366767263</v>
      </c>
      <c r="C41" s="10">
        <v>54.391214889358018</v>
      </c>
      <c r="D41" s="10">
        <v>56.060009859974869</v>
      </c>
      <c r="E41" s="10">
        <v>45.334808678032545</v>
      </c>
      <c r="F41" s="10">
        <v>65.47529568337373</v>
      </c>
      <c r="G41" s="10">
        <v>64.823299102606811</v>
      </c>
      <c r="H41" s="10">
        <v>78.926444683997914</v>
      </c>
      <c r="I41" s="10">
        <v>54.918798268972694</v>
      </c>
      <c r="J41" s="54">
        <v>62.218155662456951</v>
      </c>
      <c r="K41" s="2"/>
      <c r="L41" s="55">
        <v>5.527825206890169</v>
      </c>
      <c r="M41" s="10">
        <v>5.9514646102350355</v>
      </c>
      <c r="N41" s="10">
        <v>4.6809097104335118</v>
      </c>
      <c r="O41" s="10">
        <v>8.407134333980304</v>
      </c>
      <c r="P41" s="10">
        <v>7.1781503276959979</v>
      </c>
      <c r="Q41" s="10">
        <v>5.3913794784014035</v>
      </c>
      <c r="R41" s="10">
        <v>4.7096957932135419</v>
      </c>
      <c r="S41" s="10">
        <v>4.8430604487295303</v>
      </c>
      <c r="T41" s="54">
        <v>5.15608645868324</v>
      </c>
    </row>
    <row r="42" spans="1:20" ht="14.25" customHeight="1">
      <c r="A42" s="50">
        <v>1990</v>
      </c>
      <c r="B42" s="55">
        <v>58.848373618496687</v>
      </c>
      <c r="C42" s="10">
        <v>57.480688907420138</v>
      </c>
      <c r="D42" s="10">
        <v>60.855381812285913</v>
      </c>
      <c r="E42" s="10">
        <v>49.103132717762392</v>
      </c>
      <c r="F42" s="10">
        <v>67.878951983180599</v>
      </c>
      <c r="G42" s="10">
        <v>66.54573378238257</v>
      </c>
      <c r="H42" s="10">
        <v>80.799239725979376</v>
      </c>
      <c r="I42" s="10">
        <v>57.447177399798079</v>
      </c>
      <c r="J42" s="54">
        <v>64.135351378598372</v>
      </c>
      <c r="K42" s="2"/>
      <c r="L42" s="55">
        <v>5.3122303722030306</v>
      </c>
      <c r="M42" s="10">
        <v>5.6800974649062308</v>
      </c>
      <c r="N42" s="10">
        <v>3.6710888812637066</v>
      </c>
      <c r="O42" s="10">
        <v>8.5539976969122744</v>
      </c>
      <c r="P42" s="10">
        <v>8.3122089838129742</v>
      </c>
      <c r="Q42" s="10">
        <v>2.6571228302486816</v>
      </c>
      <c r="R42" s="10">
        <v>2.3728359353822004</v>
      </c>
      <c r="S42" s="10">
        <v>4.6038500668610594</v>
      </c>
      <c r="T42" s="54">
        <v>3.0814087877218732</v>
      </c>
    </row>
    <row r="43" spans="1:20" ht="14.25" customHeight="1">
      <c r="A43" s="50">
        <v>1991</v>
      </c>
      <c r="B43" s="55">
        <v>61.646090897181985</v>
      </c>
      <c r="C43" s="10">
        <v>60.308030178893155</v>
      </c>
      <c r="D43" s="10">
        <v>65.380172183140843</v>
      </c>
      <c r="E43" s="10">
        <v>52.53143390152799</v>
      </c>
      <c r="F43" s="10">
        <v>70.543124634781478</v>
      </c>
      <c r="G43" s="10">
        <v>69.13939293274116</v>
      </c>
      <c r="H43" s="10">
        <v>84.142329806476397</v>
      </c>
      <c r="I43" s="10">
        <v>56.585745007890885</v>
      </c>
      <c r="J43" s="54">
        <v>65.59729232521012</v>
      </c>
      <c r="K43" s="2"/>
      <c r="L43" s="55">
        <v>4.7541114675868412</v>
      </c>
      <c r="M43" s="10">
        <v>4.9187671985400305</v>
      </c>
      <c r="N43" s="10">
        <v>3.9248877211024435</v>
      </c>
      <c r="O43" s="10">
        <v>7.4353167067656711</v>
      </c>
      <c r="P43" s="10">
        <v>6.9818380091367427</v>
      </c>
      <c r="Q43" s="10">
        <v>3.8975588710770781</v>
      </c>
      <c r="R43" s="10">
        <v>4.1375266547490908</v>
      </c>
      <c r="S43" s="10">
        <v>-1.4995208309576902</v>
      </c>
      <c r="T43" s="54">
        <v>2.2794619740706512</v>
      </c>
    </row>
    <row r="44" spans="1:20" ht="14.25" customHeight="1">
      <c r="A44" s="50">
        <v>1992</v>
      </c>
      <c r="B44" s="55">
        <v>64.053603833966704</v>
      </c>
      <c r="C44" s="10">
        <v>62.424694842055551</v>
      </c>
      <c r="D44" s="10">
        <v>68.107518318907353</v>
      </c>
      <c r="E44" s="10">
        <v>54.762432699722041</v>
      </c>
      <c r="F44" s="10">
        <v>73.042117452829288</v>
      </c>
      <c r="G44" s="10">
        <v>70.16592151299561</v>
      </c>
      <c r="H44" s="10">
        <v>84.883292780381197</v>
      </c>
      <c r="I44" s="10">
        <v>59.037487186982048</v>
      </c>
      <c r="J44" s="54">
        <v>66.753105994942388</v>
      </c>
      <c r="K44" s="2"/>
      <c r="L44" s="55">
        <v>3.9053781054830372</v>
      </c>
      <c r="M44" s="10">
        <v>3.5097559261738187</v>
      </c>
      <c r="N44" s="10">
        <v>3.5425037251832769</v>
      </c>
      <c r="O44" s="10">
        <v>4.17151874138042</v>
      </c>
      <c r="P44" s="10">
        <v>4.2469786801863085</v>
      </c>
      <c r="Q44" s="10">
        <v>1.4847231610104705</v>
      </c>
      <c r="R44" s="10">
        <v>0.88060667634113354</v>
      </c>
      <c r="S44" s="10">
        <v>4.3327911981176026</v>
      </c>
      <c r="T44" s="54">
        <v>1.7619838087250983</v>
      </c>
    </row>
    <row r="45" spans="1:20" ht="14.25" customHeight="1">
      <c r="A45" s="50">
        <v>1993</v>
      </c>
      <c r="B45" s="55">
        <v>65.536454743835094</v>
      </c>
      <c r="C45" s="10">
        <v>65.480128616904054</v>
      </c>
      <c r="D45" s="10">
        <v>71.646539340707321</v>
      </c>
      <c r="E45" s="10">
        <v>57.435090306072375</v>
      </c>
      <c r="F45" s="10">
        <v>76.371594166387695</v>
      </c>
      <c r="G45" s="10">
        <v>74.963887418656526</v>
      </c>
      <c r="H45" s="10">
        <v>91.606749651794672</v>
      </c>
      <c r="I45" s="10">
        <v>62.525671354319115</v>
      </c>
      <c r="J45" s="54">
        <v>70.137923297296695</v>
      </c>
      <c r="K45" s="2"/>
      <c r="L45" s="55">
        <v>2.3150155824363639</v>
      </c>
      <c r="M45" s="10">
        <v>4.8945914474699981</v>
      </c>
      <c r="N45" s="10">
        <v>4.5582970889481489</v>
      </c>
      <c r="O45" s="10">
        <v>5.196226656253744</v>
      </c>
      <c r="P45" s="10">
        <v>4.8804581436425076</v>
      </c>
      <c r="Q45" s="10">
        <v>6.8380287783611271</v>
      </c>
      <c r="R45" s="10">
        <v>7.9208247597193138</v>
      </c>
      <c r="S45" s="10">
        <v>5.9084224846653433</v>
      </c>
      <c r="T45" s="54">
        <v>5.0706513980199874</v>
      </c>
    </row>
    <row r="46" spans="1:20" ht="14.25" customHeight="1">
      <c r="A46" s="50">
        <v>1994</v>
      </c>
      <c r="B46" s="55">
        <v>68.650590690475269</v>
      </c>
      <c r="C46" s="10">
        <v>67.704332508790671</v>
      </c>
      <c r="D46" s="10">
        <v>73.513395716385403</v>
      </c>
      <c r="E46" s="10">
        <v>59.329482734911451</v>
      </c>
      <c r="F46" s="10">
        <v>76.649663700556459</v>
      </c>
      <c r="G46" s="10">
        <v>78.889747880779083</v>
      </c>
      <c r="H46" s="10">
        <v>94.915951109989521</v>
      </c>
      <c r="I46" s="10">
        <v>64.147293465804239</v>
      </c>
      <c r="J46" s="54">
        <v>74.030194106076237</v>
      </c>
      <c r="K46" s="2"/>
      <c r="L46" s="55">
        <v>4.7517613804599623</v>
      </c>
      <c r="M46" s="10">
        <v>3.3967616418401958</v>
      </c>
      <c r="N46" s="10">
        <v>0.36410073300676693</v>
      </c>
      <c r="O46" s="10">
        <v>2.6056476598268707</v>
      </c>
      <c r="P46" s="10">
        <v>3.2983188826618548</v>
      </c>
      <c r="Q46" s="10">
        <v>5.2370022384211623</v>
      </c>
      <c r="R46" s="10">
        <v>3.6123991635697239</v>
      </c>
      <c r="S46" s="10">
        <v>2.5935301074909711</v>
      </c>
      <c r="T46" s="54">
        <v>5.5494526011002687</v>
      </c>
    </row>
    <row r="47" spans="1:20" ht="14.25" customHeight="1" thickBot="1">
      <c r="A47" s="50">
        <v>1995</v>
      </c>
      <c r="B47" s="740">
        <v>70.564373478907001</v>
      </c>
      <c r="C47" s="716">
        <v>70.802600270471629</v>
      </c>
      <c r="D47" s="716">
        <v>77.196802600303371</v>
      </c>
      <c r="E47" s="716">
        <v>62.048566652588043</v>
      </c>
      <c r="F47" s="716">
        <v>78.090190571127678</v>
      </c>
      <c r="G47" s="716">
        <v>83.332251781381132</v>
      </c>
      <c r="H47" s="716">
        <v>98.487314880308119</v>
      </c>
      <c r="I47" s="716">
        <v>63.985341371678487</v>
      </c>
      <c r="J47" s="741">
        <v>77.357873335889394</v>
      </c>
      <c r="K47" s="718"/>
      <c r="L47" s="740">
        <v>2.7877149623670272</v>
      </c>
      <c r="M47" s="716">
        <v>4.5761735576946849</v>
      </c>
      <c r="N47" s="716">
        <v>1.8793648934962714</v>
      </c>
      <c r="O47" s="716">
        <v>5.0105247458960278</v>
      </c>
      <c r="P47" s="716">
        <v>4.5830231317297354</v>
      </c>
      <c r="Q47" s="716">
        <v>5.6312816556540524</v>
      </c>
      <c r="R47" s="716">
        <v>3.762659203804497</v>
      </c>
      <c r="S47" s="716">
        <v>-0.25246909943610341</v>
      </c>
      <c r="T47" s="741">
        <v>4.4950297240136994</v>
      </c>
    </row>
    <row r="48" spans="1:20" ht="14.25" customHeight="1">
      <c r="A48" s="50">
        <v>1996</v>
      </c>
      <c r="B48" s="55">
        <v>72.47518565833677</v>
      </c>
      <c r="C48" s="10">
        <v>72.726766533066254</v>
      </c>
      <c r="D48" s="10">
        <v>78.835732453887459</v>
      </c>
      <c r="E48" s="10">
        <v>63.222480150692597</v>
      </c>
      <c r="F48" s="10">
        <v>79.76362582111966</v>
      </c>
      <c r="G48" s="10">
        <v>83.733426038039667</v>
      </c>
      <c r="H48" s="10">
        <v>101.13720545379483</v>
      </c>
      <c r="I48" s="10">
        <v>66.000389766030324</v>
      </c>
      <c r="J48" s="54">
        <v>78.71791794417048</v>
      </c>
      <c r="K48" s="2"/>
      <c r="L48" s="55">
        <v>2.7078993055907219</v>
      </c>
      <c r="M48" s="10">
        <v>2.7176491474100617</v>
      </c>
      <c r="N48" s="10">
        <v>2.1429519351316539</v>
      </c>
      <c r="O48" s="10">
        <v>2.1230540623163652</v>
      </c>
      <c r="P48" s="10">
        <v>1.8919268589673299</v>
      </c>
      <c r="Q48" s="10">
        <v>0.48141535609886876</v>
      </c>
      <c r="R48" s="10">
        <v>2.6905907392308581</v>
      </c>
      <c r="S48" s="10">
        <v>3.1492344201882183</v>
      </c>
      <c r="T48" s="54">
        <v>1.7581204725933164</v>
      </c>
    </row>
    <row r="49" spans="1:20" ht="14.25" customHeight="1">
      <c r="A49" s="50">
        <v>1997</v>
      </c>
      <c r="B49" s="55">
        <v>74.219184784647013</v>
      </c>
      <c r="C49" s="10">
        <v>74.647402968053655</v>
      </c>
      <c r="D49" s="10">
        <v>80.929219011944681</v>
      </c>
      <c r="E49" s="10">
        <v>64.825087991545828</v>
      </c>
      <c r="F49" s="10">
        <v>80.134110628803384</v>
      </c>
      <c r="G49" s="10">
        <v>85.823468337862963</v>
      </c>
      <c r="H49" s="10">
        <v>100.88252905003333</v>
      </c>
      <c r="I49" s="10">
        <v>67.798460142948031</v>
      </c>
      <c r="J49" s="54">
        <v>80.822975672722052</v>
      </c>
      <c r="K49" s="2"/>
      <c r="L49" s="55">
        <v>2.4063396464161224</v>
      </c>
      <c r="M49" s="10">
        <v>2.6408934791761318</v>
      </c>
      <c r="N49" s="10">
        <v>0.46447839334007313</v>
      </c>
      <c r="O49" s="10">
        <v>2.655504671415021</v>
      </c>
      <c r="P49" s="10">
        <v>2.5348702503181997</v>
      </c>
      <c r="Q49" s="10">
        <v>2.4960668620842119</v>
      </c>
      <c r="R49" s="10">
        <v>-0.25181277514916278</v>
      </c>
      <c r="S49" s="10">
        <v>2.7243329672624883</v>
      </c>
      <c r="T49" s="54">
        <v>2.6741786159087066</v>
      </c>
    </row>
    <row r="50" spans="1:20" ht="14.25" customHeight="1">
      <c r="A50" s="50">
        <v>1998</v>
      </c>
      <c r="B50" s="55">
        <v>75.376160595245324</v>
      </c>
      <c r="C50" s="10">
        <v>75.919655643628289</v>
      </c>
      <c r="D50" s="10">
        <v>82.305887948973478</v>
      </c>
      <c r="E50" s="10">
        <v>65.512836929307568</v>
      </c>
      <c r="F50" s="10">
        <v>81.686496655118745</v>
      </c>
      <c r="G50" s="10">
        <v>86.835199963407035</v>
      </c>
      <c r="H50" s="10">
        <v>100.8829443117949</v>
      </c>
      <c r="I50" s="10">
        <v>69.206373108101474</v>
      </c>
      <c r="J50" s="54">
        <v>82.132162022753448</v>
      </c>
      <c r="K50" s="2"/>
      <c r="L50" s="55">
        <v>1.5588635390638927</v>
      </c>
      <c r="M50" s="10">
        <v>1.7043495486629423</v>
      </c>
      <c r="N50" s="10">
        <v>1.9372349853688631</v>
      </c>
      <c r="O50" s="10">
        <v>1.7010777489717466</v>
      </c>
      <c r="P50" s="10">
        <v>1.0609302032130508</v>
      </c>
      <c r="Q50" s="10">
        <v>1.1788519447398338</v>
      </c>
      <c r="R50" s="10">
        <v>4.1162901593949641E-4</v>
      </c>
      <c r="S50" s="10">
        <v>2.0766149587836624</v>
      </c>
      <c r="T50" s="54">
        <v>1.6198195366286861</v>
      </c>
    </row>
    <row r="51" spans="1:20" ht="14.25" customHeight="1">
      <c r="A51" s="50">
        <v>1999</v>
      </c>
      <c r="B51" s="55">
        <v>77.996090233822684</v>
      </c>
      <c r="C51" s="10">
        <v>78.644116117191146</v>
      </c>
      <c r="D51" s="10">
        <v>87.094651131753693</v>
      </c>
      <c r="E51" s="10">
        <v>68.022158834926955</v>
      </c>
      <c r="F51" s="10">
        <v>82.513029307267331</v>
      </c>
      <c r="G51" s="10">
        <v>88.295169723973601</v>
      </c>
      <c r="H51" s="10">
        <v>102.51148688822691</v>
      </c>
      <c r="I51" s="10">
        <v>71.117949211725332</v>
      </c>
      <c r="J51" s="54">
        <v>83.676243558760817</v>
      </c>
      <c r="K51" s="2"/>
      <c r="L51" s="55">
        <v>3.4758066978840318</v>
      </c>
      <c r="M51" s="10">
        <v>3.5886101569686302</v>
      </c>
      <c r="N51" s="10">
        <v>1.0118351086082278</v>
      </c>
      <c r="O51" s="10">
        <v>5.8182510414674926</v>
      </c>
      <c r="P51" s="10">
        <v>3.830275138790129</v>
      </c>
      <c r="Q51" s="10">
        <v>1.6813109904529666</v>
      </c>
      <c r="R51" s="10">
        <v>1.6142893008740389</v>
      </c>
      <c r="S51" s="10">
        <v>2.7621388288011417</v>
      </c>
      <c r="T51" s="54">
        <v>1.8799962133951853</v>
      </c>
    </row>
    <row r="52" spans="1:20" ht="14.25" customHeight="1">
      <c r="A52" s="50">
        <v>2000</v>
      </c>
      <c r="B52" s="55">
        <v>82.615744052786283</v>
      </c>
      <c r="C52" s="10">
        <v>83.386576299487373</v>
      </c>
      <c r="D52" s="10">
        <v>93.272885818527058</v>
      </c>
      <c r="E52" s="10">
        <v>72.260416893199391</v>
      </c>
      <c r="F52" s="10">
        <v>83.103587672871527</v>
      </c>
      <c r="G52" s="10">
        <v>90.931266817884989</v>
      </c>
      <c r="H52" s="10">
        <v>104.07679732196706</v>
      </c>
      <c r="I52" s="10">
        <v>72.607187564824699</v>
      </c>
      <c r="J52" s="54">
        <v>85.931324127439638</v>
      </c>
      <c r="K52" s="2"/>
      <c r="L52" s="55">
        <v>5.9229299893295284</v>
      </c>
      <c r="M52" s="10">
        <v>6.0302797163226618</v>
      </c>
      <c r="N52" s="10">
        <v>0.71571528831528841</v>
      </c>
      <c r="O52" s="10">
        <v>7.0937016297673017</v>
      </c>
      <c r="P52" s="10">
        <v>6.2307020695383075</v>
      </c>
      <c r="Q52" s="10">
        <v>2.9855507409434656</v>
      </c>
      <c r="R52" s="10">
        <v>1.5269610082301099</v>
      </c>
      <c r="S52" s="10">
        <v>2.0940400694988481</v>
      </c>
      <c r="T52" s="54">
        <v>2.6950069371783014</v>
      </c>
    </row>
    <row r="53" spans="1:20" ht="14.25" customHeight="1">
      <c r="A53" s="50">
        <v>2001</v>
      </c>
      <c r="B53" s="55">
        <v>85.539430102326946</v>
      </c>
      <c r="C53" s="10">
        <v>86.384328225948252</v>
      </c>
      <c r="D53" s="10">
        <v>98.591225855950711</v>
      </c>
      <c r="E53" s="819">
        <v>75.251296995670685</v>
      </c>
      <c r="F53" s="10">
        <v>84.495289471246664</v>
      </c>
      <c r="G53" s="10">
        <v>91.900676614737947</v>
      </c>
      <c r="H53" s="10">
        <v>110.34068113481486</v>
      </c>
      <c r="I53" s="10">
        <v>74.947114389257891</v>
      </c>
      <c r="J53" s="54">
        <v>87.030189377027725</v>
      </c>
      <c r="K53" s="2"/>
      <c r="L53" s="55">
        <v>3.5388969536758186</v>
      </c>
      <c r="M53" s="10">
        <v>3.595005406738716</v>
      </c>
      <c r="N53" s="10">
        <v>1.6746591059984439</v>
      </c>
      <c r="O53" s="10">
        <v>5.7019143245670367</v>
      </c>
      <c r="P53" s="819">
        <v>4.1390296805120963</v>
      </c>
      <c r="Q53" s="10">
        <v>1.0660907197020286</v>
      </c>
      <c r="R53" s="10">
        <v>6.0185209134271611</v>
      </c>
      <c r="S53" s="10">
        <v>3.2227206464154445</v>
      </c>
      <c r="T53" s="54">
        <v>1.2787714616830925</v>
      </c>
    </row>
    <row r="54" spans="1:20" ht="14.25" customHeight="1">
      <c r="A54" s="50">
        <v>2002</v>
      </c>
      <c r="B54" s="55">
        <v>88.91894648936902</v>
      </c>
      <c r="C54" s="10">
        <v>89.729280812051854</v>
      </c>
      <c r="D54" s="10">
        <v>104.79519864163539</v>
      </c>
      <c r="E54" s="819">
        <v>78.458396702191422</v>
      </c>
      <c r="F54" s="10">
        <v>86.043313197932207</v>
      </c>
      <c r="G54" s="10">
        <v>92.311784013984038</v>
      </c>
      <c r="H54" s="10">
        <v>108.82220713974505</v>
      </c>
      <c r="I54" s="10">
        <v>77.498164671451391</v>
      </c>
      <c r="J54" s="54">
        <v>87.718351315294811</v>
      </c>
      <c r="K54" s="2"/>
      <c r="L54" s="55">
        <v>3.9508287382781448</v>
      </c>
      <c r="M54" s="10">
        <v>3.8721752600245907</v>
      </c>
      <c r="N54" s="10">
        <v>1.8320828727527161</v>
      </c>
      <c r="O54" s="10">
        <v>6.2926216119365108</v>
      </c>
      <c r="P54" s="819">
        <v>4.2618530637488439</v>
      </c>
      <c r="Q54" s="10">
        <v>0.44733881663301389</v>
      </c>
      <c r="R54" s="10">
        <v>-1.3761687706228098</v>
      </c>
      <c r="S54" s="10">
        <v>3.4038005371947122</v>
      </c>
      <c r="T54" s="54">
        <v>0.79071635163963094</v>
      </c>
    </row>
    <row r="55" spans="1:20" ht="14.25" customHeight="1">
      <c r="A55" s="50">
        <v>2003</v>
      </c>
      <c r="B55" s="55">
        <v>92.556619835680991</v>
      </c>
      <c r="C55" s="10">
        <v>93.316225641119317</v>
      </c>
      <c r="D55" s="10">
        <v>111.50963419821383</v>
      </c>
      <c r="E55" s="819">
        <v>81.440088489400409</v>
      </c>
      <c r="F55" s="10">
        <v>86.93683670535755</v>
      </c>
      <c r="G55" s="10">
        <v>93.503520816763839</v>
      </c>
      <c r="H55" s="10">
        <v>105.048539509717</v>
      </c>
      <c r="I55" s="10">
        <v>79.808514878513932</v>
      </c>
      <c r="J55" s="54">
        <v>88.840395914174678</v>
      </c>
      <c r="K55" s="2"/>
      <c r="L55" s="55">
        <v>4.0909991513978117</v>
      </c>
      <c r="M55" s="10">
        <v>3.9975187548652258</v>
      </c>
      <c r="N55" s="10">
        <v>1.0384578117882404</v>
      </c>
      <c r="O55" s="10">
        <v>6.4071976995239588</v>
      </c>
      <c r="P55" s="819">
        <v>3.8003475887058213</v>
      </c>
      <c r="Q55" s="10">
        <v>1.2909909774891482</v>
      </c>
      <c r="R55" s="10">
        <v>-3.4677367140532711</v>
      </c>
      <c r="S55" s="10">
        <v>2.9811676403655785</v>
      </c>
      <c r="T55" s="54">
        <v>1.2791446510967752</v>
      </c>
    </row>
    <row r="56" spans="1:20" ht="14.25" customHeight="1">
      <c r="A56" s="50">
        <v>2004</v>
      </c>
      <c r="B56" s="55">
        <v>97.246972963258685</v>
      </c>
      <c r="C56" s="10">
        <v>97.998452674837139</v>
      </c>
      <c r="D56" s="10">
        <v>120.06204346784692</v>
      </c>
      <c r="E56" s="819">
        <v>85.884091469659225</v>
      </c>
      <c r="F56" s="10">
        <v>88.311074610800674</v>
      </c>
      <c r="G56" s="10">
        <v>94.25409459385034</v>
      </c>
      <c r="H56" s="10">
        <v>110.62861011896605</v>
      </c>
      <c r="I56" s="10">
        <v>82.452897936375791</v>
      </c>
      <c r="J56" s="54">
        <v>90.317550657435618</v>
      </c>
      <c r="K56" s="2"/>
      <c r="L56" s="55">
        <v>5.0675501502805975</v>
      </c>
      <c r="M56" s="10">
        <v>5.0175915298213969</v>
      </c>
      <c r="N56" s="10">
        <v>1.5807314339037148</v>
      </c>
      <c r="O56" s="10">
        <v>7.6696595151866109</v>
      </c>
      <c r="P56" s="819">
        <v>5.4567757264129435</v>
      </c>
      <c r="Q56" s="10">
        <v>0.80272247561392618</v>
      </c>
      <c r="R56" s="10">
        <v>5.3118973717220408</v>
      </c>
      <c r="S56" s="10">
        <v>3.3134096805174096</v>
      </c>
      <c r="T56" s="54">
        <v>1.6627061688108125</v>
      </c>
    </row>
    <row r="57" spans="1:20" ht="14.25" customHeight="1">
      <c r="A57" s="50">
        <v>2005</v>
      </c>
      <c r="B57" s="55">
        <v>102.21033831426939</v>
      </c>
      <c r="C57" s="10">
        <v>102.96618563954763</v>
      </c>
      <c r="D57" s="10">
        <v>128.57410342113019</v>
      </c>
      <c r="E57" s="819">
        <v>91.036166204075755</v>
      </c>
      <c r="F57" s="10">
        <v>89.589242716645998</v>
      </c>
      <c r="G57" s="10">
        <v>96.115512306773297</v>
      </c>
      <c r="H57" s="10">
        <v>113.57130145193138</v>
      </c>
      <c r="I57" s="10">
        <v>84.689095784752993</v>
      </c>
      <c r="J57" s="54">
        <v>92.526015154558678</v>
      </c>
      <c r="K57" s="2"/>
      <c r="L57" s="55">
        <v>5.1038764495897837</v>
      </c>
      <c r="M57" s="10">
        <v>5.0691953078010554</v>
      </c>
      <c r="N57" s="10">
        <v>1.4473474719658874</v>
      </c>
      <c r="O57" s="10">
        <v>7.0897177054652039</v>
      </c>
      <c r="P57" s="819">
        <v>5.998869693156883</v>
      </c>
      <c r="Q57" s="10">
        <v>1.9748932085592363</v>
      </c>
      <c r="R57" s="10">
        <v>2.659973156854134</v>
      </c>
      <c r="S57" s="10">
        <v>2.7120912719195811</v>
      </c>
      <c r="T57" s="54">
        <v>2.4452218655702129</v>
      </c>
    </row>
    <row r="58" spans="1:20" ht="14.25" customHeight="1">
      <c r="A58" s="50">
        <v>2006</v>
      </c>
      <c r="B58" s="55">
        <v>106.81798867562632</v>
      </c>
      <c r="C58" s="10">
        <v>107.37052912205766</v>
      </c>
      <c r="D58" s="10">
        <v>136.75137541219144</v>
      </c>
      <c r="E58" s="819">
        <v>96.124119094581232</v>
      </c>
      <c r="F58" s="10">
        <v>90.825902903551608</v>
      </c>
      <c r="G58" s="10">
        <v>96.998216439426059</v>
      </c>
      <c r="H58" s="10">
        <v>77.167312851447377</v>
      </c>
      <c r="I58" s="10">
        <v>87.093397134301171</v>
      </c>
      <c r="J58" s="54">
        <v>93.284437651659744</v>
      </c>
      <c r="K58" s="2"/>
      <c r="L58" s="55">
        <v>4.5080081304394559</v>
      </c>
      <c r="M58" s="10">
        <v>4.2774659031541207</v>
      </c>
      <c r="N58" s="10">
        <v>1.3803668268711045</v>
      </c>
      <c r="O58" s="10">
        <v>6.3599681222566984</v>
      </c>
      <c r="P58" s="819">
        <v>5.5889358072261253</v>
      </c>
      <c r="Q58" s="10">
        <v>0.91837842973299111</v>
      </c>
      <c r="R58" s="10">
        <v>-32.053862318282796</v>
      </c>
      <c r="S58" s="10">
        <v>2.8389739284252036</v>
      </c>
      <c r="T58" s="54">
        <v>0.81968568065335923</v>
      </c>
    </row>
    <row r="59" spans="1:20" ht="14.25" customHeight="1">
      <c r="A59" s="50">
        <v>2007</v>
      </c>
      <c r="B59" s="55">
        <v>109.60457242427357</v>
      </c>
      <c r="C59" s="10">
        <v>109.98814416777066</v>
      </c>
      <c r="D59" s="10">
        <v>141.23237513573602</v>
      </c>
      <c r="E59" s="819">
        <v>99.254518665586303</v>
      </c>
      <c r="F59" s="10">
        <v>92.144980284689368</v>
      </c>
      <c r="G59" s="10">
        <v>98.774539605582987</v>
      </c>
      <c r="H59" s="10">
        <v>80.624044245494943</v>
      </c>
      <c r="I59" s="10">
        <v>90.383147855375341</v>
      </c>
      <c r="J59" s="54">
        <v>95.507951634940625</v>
      </c>
      <c r="K59" s="2"/>
      <c r="L59" s="55">
        <v>2.6087214178028173</v>
      </c>
      <c r="M59" s="10">
        <v>2.4379269312692964</v>
      </c>
      <c r="N59" s="10">
        <v>1.4523140854856065</v>
      </c>
      <c r="O59" s="10">
        <v>3.2767492904828943</v>
      </c>
      <c r="P59" s="819">
        <v>3.2566223758315305</v>
      </c>
      <c r="Q59" s="10">
        <v>1.831294668460437</v>
      </c>
      <c r="R59" s="10">
        <v>4.4795280103921975</v>
      </c>
      <c r="S59" s="10">
        <v>3.7772676566987684</v>
      </c>
      <c r="T59" s="54">
        <v>2.3835851287262511</v>
      </c>
    </row>
    <row r="60" spans="1:20" ht="15">
      <c r="A60" s="50">
        <v>2008</v>
      </c>
      <c r="B60" s="55">
        <v>110.65466829618809</v>
      </c>
      <c r="C60" s="10">
        <v>110.83608207257238</v>
      </c>
      <c r="D60" s="10">
        <v>140.93644121699154</v>
      </c>
      <c r="E60" s="819">
        <v>101.9197217118197</v>
      </c>
      <c r="F60" s="10">
        <v>93.929467513474222</v>
      </c>
      <c r="G60" s="10">
        <v>99.939301556473055</v>
      </c>
      <c r="H60" s="10">
        <v>84.827681008252654</v>
      </c>
      <c r="I60" s="10">
        <v>93.429633969248982</v>
      </c>
      <c r="J60" s="54">
        <v>97.265208653766663</v>
      </c>
      <c r="K60" s="2"/>
      <c r="L60" s="55">
        <v>0.95807670126175637</v>
      </c>
      <c r="M60" s="10">
        <v>0.77093573240796243</v>
      </c>
      <c r="N60" s="10">
        <v>1.9366081833991799</v>
      </c>
      <c r="O60" s="10">
        <v>-0.20953688448562824</v>
      </c>
      <c r="P60" s="819">
        <v>2.6852208665815391</v>
      </c>
      <c r="Q60" s="10">
        <v>1.1792127359348648</v>
      </c>
      <c r="R60" s="10">
        <v>5.2138748460172968</v>
      </c>
      <c r="S60" s="10">
        <v>3.3706351086027819</v>
      </c>
      <c r="T60" s="54">
        <v>1.8399065090860534</v>
      </c>
    </row>
    <row r="61" spans="1:20" ht="15">
      <c r="A61" s="50">
        <v>2009</v>
      </c>
      <c r="B61" s="55">
        <v>107.93159196993447</v>
      </c>
      <c r="C61" s="10">
        <v>107.98831818389718</v>
      </c>
      <c r="D61" s="10">
        <v>132.91572069013822</v>
      </c>
      <c r="E61" s="819">
        <v>99.872901415665268</v>
      </c>
      <c r="F61" s="10">
        <v>96.046106189459806</v>
      </c>
      <c r="G61" s="10">
        <v>100.35023411745412</v>
      </c>
      <c r="H61" s="10">
        <v>83.345290987202176</v>
      </c>
      <c r="I61" s="10">
        <v>95.407025749315238</v>
      </c>
      <c r="J61" s="54">
        <v>97.88057616831702</v>
      </c>
      <c r="K61" s="2"/>
      <c r="L61" s="55">
        <v>-2.460877944132267</v>
      </c>
      <c r="M61" s="10">
        <v>-2.5693473058805538</v>
      </c>
      <c r="N61" s="10">
        <v>2.2534341267099744</v>
      </c>
      <c r="O61" s="10">
        <v>-5.6910196238773247</v>
      </c>
      <c r="P61" s="819">
        <v>-2.0082671555382237</v>
      </c>
      <c r="Q61" s="10">
        <v>0.41118214214139748</v>
      </c>
      <c r="R61" s="10">
        <v>-1.7475309986444865</v>
      </c>
      <c r="S61" s="10">
        <v>2.1164503124534217</v>
      </c>
      <c r="T61" s="54">
        <v>0.63266971105861991</v>
      </c>
    </row>
    <row r="62" spans="1:20" ht="15">
      <c r="A62" s="50">
        <v>2010</v>
      </c>
      <c r="B62" s="55">
        <v>108.14237598012886</v>
      </c>
      <c r="C62" s="10">
        <v>107.95509562053849</v>
      </c>
      <c r="D62" s="10">
        <v>131.3758874135001</v>
      </c>
      <c r="E62" s="819">
        <v>100.88444755441984</v>
      </c>
      <c r="F62" s="10">
        <v>97.324663034940997</v>
      </c>
      <c r="G62" s="10">
        <v>103.11867625629274</v>
      </c>
      <c r="H62" s="10">
        <v>87.073793049325062</v>
      </c>
      <c r="I62" s="10">
        <v>97.067463425117722</v>
      </c>
      <c r="J62" s="54">
        <v>100.22022389586154</v>
      </c>
      <c r="L62" s="55">
        <v>0.19529408058125419</v>
      </c>
      <c r="M62" s="10">
        <v>-3.0764960430362809E-2</v>
      </c>
      <c r="N62" s="10">
        <v>1.3311907126761779</v>
      </c>
      <c r="O62" s="10">
        <v>-1.1585035002954047</v>
      </c>
      <c r="P62" s="819">
        <v>1.0128334357130342</v>
      </c>
      <c r="Q62" s="10">
        <v>2.7587799502274413</v>
      </c>
      <c r="R62" s="10">
        <v>4.4735605550833224</v>
      </c>
      <c r="S62" s="10">
        <v>1.7403725383551283</v>
      </c>
      <c r="T62" s="54">
        <v>2.3903084954477904</v>
      </c>
    </row>
    <row r="63" spans="1:20" ht="15">
      <c r="A63" s="50">
        <v>2011</v>
      </c>
      <c r="B63" s="55">
        <v>107.12405286341287</v>
      </c>
      <c r="C63" s="10">
        <v>106.5987004222237</v>
      </c>
      <c r="D63" s="10">
        <v>122.45449871270834</v>
      </c>
      <c r="E63" s="819">
        <v>102.83240346115929</v>
      </c>
      <c r="F63" s="10">
        <v>98.716882743114979</v>
      </c>
      <c r="G63" s="10">
        <v>104.49669527552506</v>
      </c>
      <c r="H63" s="10">
        <v>86.592523634600909</v>
      </c>
      <c r="I63" s="10">
        <v>98.397856120193595</v>
      </c>
      <c r="J63" s="54">
        <v>101.48328755191147</v>
      </c>
      <c r="L63" s="55">
        <v>-0.9416504006746651</v>
      </c>
      <c r="M63" s="10">
        <v>-1.2564438857823879</v>
      </c>
      <c r="N63" s="10">
        <v>1.4304901396618774</v>
      </c>
      <c r="O63" s="10">
        <v>-6.7907352531991316</v>
      </c>
      <c r="P63" s="819">
        <v>1.9308783008289421</v>
      </c>
      <c r="Q63" s="10">
        <v>1.336342813213931</v>
      </c>
      <c r="R63" s="10">
        <v>-0.55271442516754421</v>
      </c>
      <c r="S63" s="10">
        <v>1.3705856196625454</v>
      </c>
      <c r="T63" s="54">
        <v>1.2602882002762161</v>
      </c>
    </row>
    <row r="64" spans="1:20" ht="15">
      <c r="A64" s="50">
        <v>2012</v>
      </c>
      <c r="B64" s="55">
        <v>103.91728770433389</v>
      </c>
      <c r="C64" s="10">
        <v>103.37635170666002</v>
      </c>
      <c r="D64" s="10">
        <v>107.58420464419555</v>
      </c>
      <c r="E64" s="819">
        <v>102.57804331783066</v>
      </c>
      <c r="F64" s="10">
        <v>99.290687046043743</v>
      </c>
      <c r="G64" s="10">
        <v>105.83028620196313</v>
      </c>
      <c r="H64" s="10">
        <v>91.693079084984603</v>
      </c>
      <c r="I64" s="10">
        <v>98.810005847782335</v>
      </c>
      <c r="J64" s="54">
        <v>102.27721575382569</v>
      </c>
      <c r="L64" s="55">
        <v>-2.9935061952591768</v>
      </c>
      <c r="M64" s="10">
        <v>-3.0228780489821916</v>
      </c>
      <c r="N64" s="10">
        <v>0.58126258344475268</v>
      </c>
      <c r="O64" s="10">
        <v>-12.1435261463118</v>
      </c>
      <c r="P64" s="819">
        <v>-0.24735407786583563</v>
      </c>
      <c r="Q64" s="10">
        <v>1.2762039248435775</v>
      </c>
      <c r="R64" s="10">
        <v>5.8902954161571541</v>
      </c>
      <c r="S64" s="10">
        <v>0.41886047505474977</v>
      </c>
      <c r="T64" s="54">
        <v>0.78232408612906035</v>
      </c>
    </row>
    <row r="65" spans="1:20" ht="15">
      <c r="A65" s="50">
        <v>2013</v>
      </c>
      <c r="B65" s="55">
        <v>99.96043382544228</v>
      </c>
      <c r="C65" s="10">
        <v>99.660359873289892</v>
      </c>
      <c r="D65" s="10">
        <v>96.230957053373373</v>
      </c>
      <c r="E65" s="819">
        <v>101.63182485750606</v>
      </c>
      <c r="F65" s="10">
        <v>99.065765996874759</v>
      </c>
      <c r="G65" s="10">
        <v>101.08243910909296</v>
      </c>
      <c r="H65" s="10">
        <v>93.796714630842075</v>
      </c>
      <c r="I65" s="10">
        <v>99.998652305983839</v>
      </c>
      <c r="J65" s="54">
        <v>100.42965473332019</v>
      </c>
      <c r="L65" s="55">
        <v>-3.8076954915814087</v>
      </c>
      <c r="M65" s="10">
        <v>-3.5946246622386102</v>
      </c>
      <c r="N65" s="10">
        <v>-0.22652784048586838</v>
      </c>
      <c r="O65" s="10">
        <v>-10.552894477744058</v>
      </c>
      <c r="P65" s="819">
        <v>-0.92243761892865095</v>
      </c>
      <c r="Q65" s="10">
        <v>-4.4862839015757157</v>
      </c>
      <c r="R65" s="10">
        <v>2.294214096472591</v>
      </c>
      <c r="S65" s="10">
        <v>1.2029616312670077</v>
      </c>
      <c r="T65" s="54">
        <v>-1.806424829702491</v>
      </c>
    </row>
    <row r="66" spans="1:20" ht="15">
      <c r="A66" s="50">
        <v>2014</v>
      </c>
      <c r="B66" s="55">
        <v>99.336100334725202</v>
      </c>
      <c r="C66" s="10">
        <v>99.136247405663056</v>
      </c>
      <c r="D66" s="10">
        <v>96.599376356030731</v>
      </c>
      <c r="E66" s="819">
        <v>101.02059786960444</v>
      </c>
      <c r="F66" s="10">
        <v>99.028871688190819</v>
      </c>
      <c r="G66" s="10">
        <v>99.127233440191986</v>
      </c>
      <c r="H66" s="10">
        <v>98.392828243356149</v>
      </c>
      <c r="I66" s="10">
        <v>99.974781102820103</v>
      </c>
      <c r="J66" s="54">
        <v>99.501175597959787</v>
      </c>
      <c r="L66" s="55">
        <v>-0.62458061337281601</v>
      </c>
      <c r="M66" s="10">
        <v>-0.52589863040150009</v>
      </c>
      <c r="N66" s="10">
        <v>-3.7242238338019984E-2</v>
      </c>
      <c r="O66" s="10">
        <v>0.38284904768537409</v>
      </c>
      <c r="P66" s="819">
        <v>-0.60141298137527111</v>
      </c>
      <c r="Q66" s="10">
        <v>-1.9342683913580849</v>
      </c>
      <c r="R66" s="10">
        <v>4.9000795290145449</v>
      </c>
      <c r="S66" s="10">
        <v>-2.3871524878849026E-2</v>
      </c>
      <c r="T66" s="54">
        <v>-0.92450694750059181</v>
      </c>
    </row>
    <row r="67" spans="1:20" s="230" customFormat="1" ht="15">
      <c r="A67" s="50">
        <v>2015</v>
      </c>
      <c r="B67" s="747">
        <v>100</v>
      </c>
      <c r="C67" s="403">
        <v>100</v>
      </c>
      <c r="D67" s="403">
        <v>100</v>
      </c>
      <c r="E67" s="820">
        <v>100</v>
      </c>
      <c r="F67" s="403">
        <v>100</v>
      </c>
      <c r="G67" s="403">
        <v>100</v>
      </c>
      <c r="H67" s="403">
        <v>100</v>
      </c>
      <c r="I67" s="403">
        <v>100</v>
      </c>
      <c r="J67" s="749">
        <v>100</v>
      </c>
      <c r="L67" s="747">
        <v>0.66833675072577314</v>
      </c>
      <c r="M67" s="403">
        <v>0.87127828311122091</v>
      </c>
      <c r="N67" s="403">
        <v>0.98065169808956298</v>
      </c>
      <c r="O67" s="403">
        <v>3.5203370583219762</v>
      </c>
      <c r="P67" s="820">
        <v>-1.010286902995583</v>
      </c>
      <c r="Q67" s="403">
        <v>0.88045084031784793</v>
      </c>
      <c r="R67" s="403">
        <v>1.6334236807064917</v>
      </c>
      <c r="S67" s="403">
        <v>2.5225258711958354E-2</v>
      </c>
      <c r="T67" s="749">
        <v>0.5013251341428715</v>
      </c>
    </row>
    <row r="68" spans="1:20" ht="15">
      <c r="A68" s="50">
        <v>2016</v>
      </c>
      <c r="B68" s="55">
        <v>100.6180183912257</v>
      </c>
      <c r="C68" s="10">
        <v>100.6809431540805</v>
      </c>
      <c r="D68" s="10">
        <v>102.53108459284186</v>
      </c>
      <c r="E68" s="819">
        <v>99.107745707308609</v>
      </c>
      <c r="F68" s="10">
        <v>101.88287680926284</v>
      </c>
      <c r="G68" s="10">
        <v>100.15747434699078</v>
      </c>
      <c r="H68" s="10">
        <v>103.01722588714179</v>
      </c>
      <c r="I68" s="10">
        <v>100.14288454063316</v>
      </c>
      <c r="J68" s="54">
        <v>100.23824942048319</v>
      </c>
      <c r="L68" s="55">
        <v>0.61801839122570534</v>
      </c>
      <c r="M68" s="10">
        <v>0.68094315408049333</v>
      </c>
      <c r="N68" s="10">
        <v>1.8828768092628456</v>
      </c>
      <c r="O68" s="10">
        <v>2.531084592841859</v>
      </c>
      <c r="P68" s="819">
        <v>-0.89225429269138568</v>
      </c>
      <c r="Q68" s="10">
        <v>0.15747434699078244</v>
      </c>
      <c r="R68" s="10">
        <v>3.0172258871417945</v>
      </c>
      <c r="S68" s="10">
        <v>0.14288454063315914</v>
      </c>
      <c r="T68" s="54">
        <v>0.23824942048318309</v>
      </c>
    </row>
    <row r="69" spans="1:20" s="74" customFormat="1" ht="15">
      <c r="A69" s="50">
        <v>2017</v>
      </c>
      <c r="B69" s="84">
        <v>102.17980293956808</v>
      </c>
      <c r="C69" s="53">
        <v>102.198934437766</v>
      </c>
      <c r="D69" s="53">
        <v>104.4921475400803</v>
      </c>
      <c r="E69" s="496">
        <v>101.30268824513075</v>
      </c>
      <c r="F69" s="53">
        <v>103.11305172343701</v>
      </c>
      <c r="G69" s="53">
        <v>100.69478328137205</v>
      </c>
      <c r="H69" s="53">
        <v>104.2271852947344</v>
      </c>
      <c r="I69" s="53">
        <v>101.17682978416629</v>
      </c>
      <c r="J69" s="85">
        <v>101.02300740425522</v>
      </c>
      <c r="L69" s="84">
        <v>1.5521917180576938</v>
      </c>
      <c r="M69" s="53">
        <v>1.5077245366706515</v>
      </c>
      <c r="N69" s="53">
        <v>1.2074403007653611</v>
      </c>
      <c r="O69" s="53">
        <v>1.9126521045065958</v>
      </c>
      <c r="P69" s="496">
        <v>2.2147033232946089</v>
      </c>
      <c r="Q69" s="53">
        <v>0.53646414097843209</v>
      </c>
      <c r="R69" s="53">
        <v>1.1745214425771477</v>
      </c>
      <c r="S69" s="53">
        <v>1.032470003511432</v>
      </c>
      <c r="T69" s="85">
        <v>0.78289274634086858</v>
      </c>
    </row>
    <row r="70" spans="1:20" s="74" customFormat="1" ht="15">
      <c r="A70" s="50">
        <v>2018</v>
      </c>
      <c r="B70" s="84">
        <v>103.59144806137401</v>
      </c>
      <c r="C70" s="53">
        <v>103.66712441917707</v>
      </c>
      <c r="D70" s="53">
        <v>106.8484091955841</v>
      </c>
      <c r="E70" s="496">
        <v>103.49583617638419</v>
      </c>
      <c r="F70" s="53">
        <v>104.06609180743619</v>
      </c>
      <c r="G70" s="53">
        <v>100.80165813142428</v>
      </c>
      <c r="H70" s="53">
        <v>103.89672635303991</v>
      </c>
      <c r="I70" s="53">
        <v>102.23432031107119</v>
      </c>
      <c r="J70" s="85">
        <v>101.5216561066147</v>
      </c>
      <c r="L70" s="84">
        <v>1.3815304797963002</v>
      </c>
      <c r="M70" s="53">
        <v>1.4366000873571982</v>
      </c>
      <c r="N70" s="53">
        <v>0.92426716896651939</v>
      </c>
      <c r="O70" s="53">
        <v>2.254965287798294</v>
      </c>
      <c r="P70" s="496">
        <v>2.1649454414738534</v>
      </c>
      <c r="Q70" s="53">
        <v>0.10613742496825562</v>
      </c>
      <c r="R70" s="53">
        <v>-0.31705638098161737</v>
      </c>
      <c r="S70" s="53">
        <v>1.0451904148022662</v>
      </c>
      <c r="T70" s="85">
        <v>0.49359914654298898</v>
      </c>
    </row>
    <row r="71" spans="1:20" s="74" customFormat="1" ht="15">
      <c r="A71" s="50">
        <v>2019</v>
      </c>
      <c r="B71" s="84">
        <v>105.752842941724</v>
      </c>
      <c r="C71" s="53">
        <v>105.78094315558049</v>
      </c>
      <c r="D71" s="53">
        <v>111.99945864874363</v>
      </c>
      <c r="E71" s="496">
        <v>104.4484343256904</v>
      </c>
      <c r="F71" s="53">
        <v>105.28347309318002</v>
      </c>
      <c r="G71" s="53">
        <v>101.55795913972018</v>
      </c>
      <c r="H71" s="53">
        <v>103.22883756502472</v>
      </c>
      <c r="I71" s="53">
        <v>103.45907831194339</v>
      </c>
      <c r="J71" s="85">
        <v>102.4227771521758</v>
      </c>
      <c r="L71" s="84">
        <v>2.086460727018169</v>
      </c>
      <c r="M71" s="53">
        <v>2.0390444398324492</v>
      </c>
      <c r="N71" s="53">
        <v>1.1698155130073218</v>
      </c>
      <c r="O71" s="53">
        <v>4.820894847138657</v>
      </c>
      <c r="P71" s="496">
        <v>0.92042171405111173</v>
      </c>
      <c r="Q71" s="53">
        <v>0.75028627734461395</v>
      </c>
      <c r="R71" s="53">
        <v>-0.64283910712038539</v>
      </c>
      <c r="S71" s="53">
        <v>1.1979910436589192</v>
      </c>
      <c r="T71" s="85">
        <v>0.88761460374007228</v>
      </c>
    </row>
    <row r="72" spans="1:20" s="74" customFormat="1" ht="15">
      <c r="A72" s="50">
        <v>2020</v>
      </c>
      <c r="B72" s="84">
        <v>106.67357428344231</v>
      </c>
      <c r="C72" s="53">
        <v>106.45360183957222</v>
      </c>
      <c r="D72" s="53">
        <v>114.03733785973895</v>
      </c>
      <c r="E72" s="496">
        <v>103.31392294982982</v>
      </c>
      <c r="F72" s="53">
        <v>107.25078126356091</v>
      </c>
      <c r="G72" s="53">
        <v>102.37767944490722</v>
      </c>
      <c r="H72" s="53">
        <v>105.54584760765486</v>
      </c>
      <c r="I72" s="53">
        <v>104.11209531586789</v>
      </c>
      <c r="J72" s="85">
        <v>103.22743989683659</v>
      </c>
      <c r="L72" s="84">
        <v>0.87064452936331804</v>
      </c>
      <c r="M72" s="53">
        <v>0.63589779399337854</v>
      </c>
      <c r="N72" s="53">
        <v>1.8685821360012955</v>
      </c>
      <c r="O72" s="53">
        <v>1.8195438045701451</v>
      </c>
      <c r="P72" s="496">
        <v>-1.0861928023956358</v>
      </c>
      <c r="Q72" s="53">
        <v>0.80714531104282283</v>
      </c>
      <c r="R72" s="53">
        <v>2.2445375703961101</v>
      </c>
      <c r="S72" s="53">
        <v>0.63118385991760562</v>
      </c>
      <c r="T72" s="85">
        <v>0.78562871173202264</v>
      </c>
    </row>
    <row r="73" spans="1:20" s="74" customFormat="1" ht="15">
      <c r="A73" s="50" t="s">
        <v>934</v>
      </c>
      <c r="B73" s="84">
        <v>112.29073810692201</v>
      </c>
      <c r="C73" s="53">
        <v>111.34767075463085</v>
      </c>
      <c r="D73" s="53">
        <v>121.13481554596051</v>
      </c>
      <c r="E73" s="496">
        <v>110.83556343406202</v>
      </c>
      <c r="F73" s="53">
        <v>109.73871830700037</v>
      </c>
      <c r="G73" s="53">
        <v>105.28886657250875</v>
      </c>
      <c r="H73" s="53">
        <v>108.09371818945411</v>
      </c>
      <c r="I73" s="53">
        <v>106.66257552132844</v>
      </c>
      <c r="J73" s="85">
        <v>105.96673568906697</v>
      </c>
      <c r="L73" s="84">
        <v>5.2657500802910429</v>
      </c>
      <c r="M73" s="53">
        <v>4.5973727807107068</v>
      </c>
      <c r="N73" s="53">
        <v>2.3197379209066504</v>
      </c>
      <c r="O73" s="53">
        <v>6.2238191625896722</v>
      </c>
      <c r="P73" s="496">
        <v>7.2803744833934703</v>
      </c>
      <c r="Q73" s="53">
        <v>2.8435760054203341</v>
      </c>
      <c r="R73" s="53">
        <v>2.4139941452461899</v>
      </c>
      <c r="S73" s="53">
        <v>2.4497443814982089</v>
      </c>
      <c r="T73" s="85">
        <v>2.6536508073512044</v>
      </c>
    </row>
    <row r="74" spans="1:20" s="74" customFormat="1" ht="15">
      <c r="A74" s="50" t="s">
        <v>933</v>
      </c>
      <c r="B74" s="84">
        <v>121.33725987429</v>
      </c>
      <c r="C74" s="53">
        <v>119.63305713459411</v>
      </c>
      <c r="D74" s="53">
        <v>130.6352320110152</v>
      </c>
      <c r="E74" s="496">
        <v>123.86431810548486</v>
      </c>
      <c r="F74" s="53">
        <v>114.61650960120096</v>
      </c>
      <c r="G74" s="53">
        <v>111.6977622944724</v>
      </c>
      <c r="H74" s="53">
        <v>129.4877798067057</v>
      </c>
      <c r="I74" s="53">
        <v>110.38646738487026</v>
      </c>
      <c r="J74" s="85">
        <v>111.59889110406615</v>
      </c>
      <c r="L74" s="84">
        <v>8.0563383230716656</v>
      </c>
      <c r="M74" s="53">
        <v>7.4410055673469699</v>
      </c>
      <c r="N74" s="53">
        <v>4.4449136726334659</v>
      </c>
      <c r="O74" s="53">
        <v>7.8428455289553778</v>
      </c>
      <c r="P74" s="496">
        <v>11.755030847273007</v>
      </c>
      <c r="Q74" s="53">
        <v>6.0869643017289699</v>
      </c>
      <c r="R74" s="53">
        <v>19.792141463534985</v>
      </c>
      <c r="S74" s="53">
        <v>3.4912825284227234</v>
      </c>
      <c r="T74" s="85">
        <v>5.3150220947876914</v>
      </c>
    </row>
  </sheetData>
  <mergeCells count="2">
    <mergeCell ref="L1:T1"/>
    <mergeCell ref="L2:T2"/>
  </mergeCells>
  <hyperlinks>
    <hyperlink ref="A1" location="'INDICE DE CUADROS'!A1" display="Índice"/>
  </hyperlinks>
  <pageMargins left="0.75" right="0.75" top="1" bottom="1" header="0" footer="0"/>
  <pageSetup paperSize="9" scale="48" orientation="landscape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1">
    <tabColor rgb="FFFF9999"/>
  </sheetPr>
  <dimension ref="A1:H74"/>
  <sheetViews>
    <sheetView showGridLines="0" zoomScaleNormal="100" workbookViewId="0">
      <pane xSplit="1" ySplit="5" topLeftCell="B6" activePane="bottomRight" state="frozen"/>
      <selection activeCell="A2" sqref="A2:XFD110"/>
      <selection pane="topRight" activeCell="A2" sqref="A2:XFD110"/>
      <selection pane="bottomLeft" activeCell="A2" sqref="A2:XFD110"/>
      <selection pane="bottomRight"/>
    </sheetView>
  </sheetViews>
  <sheetFormatPr baseColWidth="10" defaultColWidth="11.42578125" defaultRowHeight="12.75"/>
  <cols>
    <col min="1" max="1" width="13" style="1" customWidth="1"/>
    <col min="2" max="2" width="11.7109375" style="1" customWidth="1"/>
    <col min="3" max="4" width="13.28515625" style="1" customWidth="1"/>
    <col min="5" max="5" width="6" style="1" customWidth="1"/>
    <col min="6" max="6" width="9.7109375" style="1" customWidth="1"/>
    <col min="7" max="8" width="15.28515625" style="1" customWidth="1"/>
    <col min="9" max="16384" width="11.42578125" style="12"/>
  </cols>
  <sheetData>
    <row r="1" spans="1:8" ht="64.5" customHeight="1" thickTop="1" thickBot="1">
      <c r="A1" s="170" t="s">
        <v>136</v>
      </c>
      <c r="B1" s="1187" t="s">
        <v>523</v>
      </c>
      <c r="C1" s="1188"/>
      <c r="D1" s="1189"/>
      <c r="E1" s="2"/>
      <c r="F1" s="1187" t="str">
        <f>B1</f>
        <v>CUADRO 16:    FBCF POR SECTORES INSTITUCIONALES (PRECIOS CORRIENTES)</v>
      </c>
      <c r="G1" s="1188"/>
      <c r="H1" s="1189"/>
    </row>
    <row r="2" spans="1:8" ht="16.5" customHeight="1" thickTop="1" thickBot="1">
      <c r="B2" s="803" t="s">
        <v>138</v>
      </c>
      <c r="C2" s="804"/>
      <c r="D2" s="805"/>
      <c r="E2" s="2"/>
      <c r="F2" s="1184" t="s">
        <v>145</v>
      </c>
      <c r="G2" s="1185"/>
      <c r="H2" s="1186"/>
    </row>
    <row r="3" spans="1:8" ht="14.25" thickTop="1" thickBot="1">
      <c r="B3" s="821"/>
      <c r="C3" s="87"/>
      <c r="D3" s="87"/>
      <c r="E3" s="2"/>
      <c r="F3" s="821"/>
      <c r="G3" s="87"/>
      <c r="H3" s="87"/>
    </row>
    <row r="4" spans="1:8" ht="35.25" thickTop="1" thickBot="1">
      <c r="B4" s="822" t="s">
        <v>31</v>
      </c>
      <c r="C4" s="823" t="s">
        <v>663</v>
      </c>
      <c r="D4" s="824" t="s">
        <v>662</v>
      </c>
      <c r="E4" s="2"/>
      <c r="F4" s="822" t="s">
        <v>31</v>
      </c>
      <c r="G4" s="823" t="s">
        <v>663</v>
      </c>
      <c r="H4" s="824" t="s">
        <v>662</v>
      </c>
    </row>
    <row r="5" spans="1:8" ht="40.15" customHeight="1" thickTop="1" thickBot="1">
      <c r="A5" s="72"/>
      <c r="B5" s="825" t="s">
        <v>30</v>
      </c>
      <c r="C5" s="826" t="s">
        <v>661</v>
      </c>
      <c r="D5" s="827" t="s">
        <v>664</v>
      </c>
      <c r="E5" s="395"/>
      <c r="F5" s="825" t="s">
        <v>30</v>
      </c>
      <c r="G5" s="826" t="s">
        <v>661</v>
      </c>
      <c r="H5" s="827" t="s">
        <v>664</v>
      </c>
    </row>
    <row r="6" spans="1:8" ht="15.75" thickTop="1">
      <c r="A6" s="50">
        <v>1954</v>
      </c>
      <c r="B6" s="55">
        <v>511.88775486301785</v>
      </c>
      <c r="C6" s="828"/>
      <c r="D6" s="829"/>
      <c r="E6" s="2"/>
      <c r="F6" s="830"/>
      <c r="G6" s="828"/>
      <c r="H6" s="829"/>
    </row>
    <row r="7" spans="1:8" ht="15">
      <c r="A7" s="50">
        <v>1955</v>
      </c>
      <c r="B7" s="55">
        <v>577.94258344436662</v>
      </c>
      <c r="C7" s="10"/>
      <c r="D7" s="54"/>
      <c r="E7" s="2"/>
      <c r="F7" s="55">
        <v>12.904162671174891</v>
      </c>
      <c r="G7" s="10"/>
      <c r="H7" s="54"/>
    </row>
    <row r="8" spans="1:8" ht="15">
      <c r="A8" s="50">
        <v>1956</v>
      </c>
      <c r="B8" s="55">
        <v>693.89043343688206</v>
      </c>
      <c r="C8" s="10"/>
      <c r="D8" s="54"/>
      <c r="E8" s="2"/>
      <c r="F8" s="55">
        <v>20.062174567843847</v>
      </c>
      <c r="G8" s="10"/>
      <c r="H8" s="54"/>
    </row>
    <row r="9" spans="1:8" ht="15">
      <c r="A9" s="50">
        <v>1957</v>
      </c>
      <c r="B9" s="55">
        <v>840.10952376958062</v>
      </c>
      <c r="C9" s="10"/>
      <c r="D9" s="54"/>
      <c r="E9" s="2"/>
      <c r="F9" s="55">
        <v>21.072360027860082</v>
      </c>
      <c r="G9" s="10"/>
      <c r="H9" s="54"/>
    </row>
    <row r="10" spans="1:8" ht="15">
      <c r="A10" s="50">
        <v>1958</v>
      </c>
      <c r="B10" s="55">
        <v>939.95181298254249</v>
      </c>
      <c r="C10" s="10">
        <v>865.10837663573443</v>
      </c>
      <c r="D10" s="54">
        <v>74.843436346808019</v>
      </c>
      <c r="E10" s="2"/>
      <c r="F10" s="55">
        <v>11.884437253486713</v>
      </c>
      <c r="G10" s="10"/>
      <c r="H10" s="54"/>
    </row>
    <row r="11" spans="1:8" ht="15">
      <c r="A11" s="50">
        <v>1959</v>
      </c>
      <c r="B11" s="55">
        <v>914.44151351286405</v>
      </c>
      <c r="C11" s="10">
        <v>833.21953570223093</v>
      </c>
      <c r="D11" s="54">
        <v>81.221977810633106</v>
      </c>
      <c r="E11" s="2"/>
      <c r="F11" s="55">
        <v>-2.7140007729473115</v>
      </c>
      <c r="G11" s="10">
        <v>-3.6861093701940573</v>
      </c>
      <c r="H11" s="54">
        <v>8.5225128283371809</v>
      </c>
    </row>
    <row r="12" spans="1:8" ht="15">
      <c r="A12" s="50">
        <v>1960</v>
      </c>
      <c r="B12" s="55">
        <v>969.85550850222285</v>
      </c>
      <c r="C12" s="10">
        <v>886.70788790914412</v>
      </c>
      <c r="D12" s="54">
        <v>83.147620593078756</v>
      </c>
      <c r="E12" s="2"/>
      <c r="F12" s="55">
        <v>6.0598730668387724</v>
      </c>
      <c r="G12" s="10">
        <v>6.4194788906183797</v>
      </c>
      <c r="H12" s="54">
        <v>2.3708395613502908</v>
      </c>
    </row>
    <row r="13" spans="1:8" ht="15">
      <c r="A13" s="50">
        <v>1961</v>
      </c>
      <c r="B13" s="55">
        <v>1134.7083685138787</v>
      </c>
      <c r="C13" s="10">
        <v>1033.5844758786809</v>
      </c>
      <c r="D13" s="54">
        <v>101.12389263519766</v>
      </c>
      <c r="E13" s="2"/>
      <c r="F13" s="55">
        <v>16.997672185854064</v>
      </c>
      <c r="G13" s="10">
        <v>16.564258643945486</v>
      </c>
      <c r="H13" s="54">
        <v>21.61970711115606</v>
      </c>
    </row>
    <row r="14" spans="1:8" ht="15">
      <c r="A14" s="50">
        <v>1962</v>
      </c>
      <c r="B14" s="55">
        <v>1319.6231436510629</v>
      </c>
      <c r="C14" s="10">
        <v>1212.4638874636432</v>
      </c>
      <c r="D14" s="54">
        <v>107.15925618741962</v>
      </c>
      <c r="E14" s="2"/>
      <c r="F14" s="55">
        <v>16.296237894091337</v>
      </c>
      <c r="G14" s="10">
        <v>17.306704556769926</v>
      </c>
      <c r="H14" s="54">
        <v>5.9682864206922925</v>
      </c>
    </row>
    <row r="15" spans="1:8" ht="15">
      <c r="A15" s="50">
        <v>1963</v>
      </c>
      <c r="B15" s="55">
        <v>1573.3046847493849</v>
      </c>
      <c r="C15" s="10">
        <v>1434.8483242382842</v>
      </c>
      <c r="D15" s="54">
        <v>138.45636051110071</v>
      </c>
      <c r="E15" s="2"/>
      <c r="F15" s="55">
        <v>19.223786906044204</v>
      </c>
      <c r="G15" s="10">
        <v>18.341530751884715</v>
      </c>
      <c r="H15" s="54">
        <v>29.206160472916153</v>
      </c>
    </row>
    <row r="16" spans="1:8" ht="15.75" thickBot="1">
      <c r="A16" s="50">
        <v>1964</v>
      </c>
      <c r="B16" s="740">
        <v>1919.2515788577905</v>
      </c>
      <c r="C16" s="716">
        <v>1730.9917493048233</v>
      </c>
      <c r="D16" s="741">
        <v>188.2598295529672</v>
      </c>
      <c r="E16" s="2"/>
      <c r="F16" s="740">
        <v>21.988550435385768</v>
      </c>
      <c r="G16" s="716">
        <v>20.639354004455647</v>
      </c>
      <c r="H16" s="741">
        <v>35.970517250360267</v>
      </c>
    </row>
    <row r="17" spans="1:8" ht="15">
      <c r="A17" s="50">
        <v>1965</v>
      </c>
      <c r="B17" s="55">
        <v>2337.2151214022715</v>
      </c>
      <c r="C17" s="10">
        <v>2117.6930462276773</v>
      </c>
      <c r="D17" s="54">
        <v>219.52207517459402</v>
      </c>
      <c r="E17" s="2"/>
      <c r="F17" s="55">
        <v>21.777423405493558</v>
      </c>
      <c r="G17" s="10">
        <v>22.339869446411598</v>
      </c>
      <c r="H17" s="54">
        <v>16.605903498298424</v>
      </c>
    </row>
    <row r="18" spans="1:8" ht="15">
      <c r="A18" s="50">
        <v>1966</v>
      </c>
      <c r="B18" s="55">
        <v>2733.5336922482543</v>
      </c>
      <c r="C18" s="10">
        <v>2458.8200745159929</v>
      </c>
      <c r="D18" s="54">
        <v>274.71361773226113</v>
      </c>
      <c r="E18" s="2"/>
      <c r="F18" s="55">
        <v>16.956871758052007</v>
      </c>
      <c r="G18" s="10">
        <v>16.108426520830179</v>
      </c>
      <c r="H18" s="54">
        <v>25.141682226614904</v>
      </c>
    </row>
    <row r="19" spans="1:8" ht="15">
      <c r="A19" s="50">
        <v>1967</v>
      </c>
      <c r="B19" s="55">
        <v>3126.8626197327967</v>
      </c>
      <c r="C19" s="10">
        <v>2826.5723308863794</v>
      </c>
      <c r="D19" s="54">
        <v>300.29028884641735</v>
      </c>
      <c r="E19" s="2"/>
      <c r="F19" s="55">
        <v>14.389027967716039</v>
      </c>
      <c r="G19" s="10">
        <v>14.956452494507012</v>
      </c>
      <c r="H19" s="54">
        <v>9.3103033352658571</v>
      </c>
    </row>
    <row r="20" spans="1:8" ht="15">
      <c r="A20" s="50">
        <v>1968</v>
      </c>
      <c r="B20" s="55">
        <v>3602.0501126995282</v>
      </c>
      <c r="C20" s="10">
        <v>3317.7557610112854</v>
      </c>
      <c r="D20" s="54">
        <v>284.29435168824301</v>
      </c>
      <c r="E20" s="2"/>
      <c r="F20" s="55">
        <v>15.196941815350318</v>
      </c>
      <c r="G20" s="10">
        <v>17.377352235344247</v>
      </c>
      <c r="H20" s="54">
        <v>-5.3268246601059444</v>
      </c>
    </row>
    <row r="21" spans="1:8" ht="15">
      <c r="A21" s="50">
        <v>1969</v>
      </c>
      <c r="B21" s="55">
        <v>4153.4007243597407</v>
      </c>
      <c r="C21" s="10">
        <v>3809.6470431606012</v>
      </c>
      <c r="D21" s="54">
        <v>343.75368119913935</v>
      </c>
      <c r="E21" s="2"/>
      <c r="F21" s="55">
        <v>15.306578043330088</v>
      </c>
      <c r="G21" s="10">
        <v>14.826024505172807</v>
      </c>
      <c r="H21" s="54">
        <v>20.914706591181019</v>
      </c>
    </row>
    <row r="22" spans="1:8" ht="15">
      <c r="A22" s="50">
        <v>1970</v>
      </c>
      <c r="B22" s="55">
        <v>4626.177711979024</v>
      </c>
      <c r="C22" s="10">
        <v>4236.0902046166257</v>
      </c>
      <c r="D22" s="54">
        <v>390.0875073623983</v>
      </c>
      <c r="E22" s="2"/>
      <c r="F22" s="55">
        <v>11.382888842062378</v>
      </c>
      <c r="G22" s="10">
        <v>11.193770882833132</v>
      </c>
      <c r="H22" s="54">
        <v>13.478786903933514</v>
      </c>
    </row>
    <row r="23" spans="1:8" ht="15">
      <c r="A23" s="50">
        <v>1971</v>
      </c>
      <c r="B23" s="55">
        <v>4781.8163053466278</v>
      </c>
      <c r="C23" s="10">
        <v>4263.089970198238</v>
      </c>
      <c r="D23" s="54">
        <v>518.72633514838992</v>
      </c>
      <c r="E23" s="2"/>
      <c r="F23" s="55">
        <v>3.3643020881924501</v>
      </c>
      <c r="G23" s="10">
        <v>0.63737466100668438</v>
      </c>
      <c r="H23" s="54">
        <v>32.976915527439289</v>
      </c>
    </row>
    <row r="24" spans="1:8" ht="15">
      <c r="A24" s="50">
        <v>1972</v>
      </c>
      <c r="B24" s="55">
        <v>5873.5314555400655</v>
      </c>
      <c r="C24" s="10">
        <v>5344.7423747279781</v>
      </c>
      <c r="D24" s="54">
        <v>528.7890808120876</v>
      </c>
      <c r="E24" s="2"/>
      <c r="F24" s="55">
        <v>22.830553925142905</v>
      </c>
      <c r="G24" s="10">
        <v>25.372497697472763</v>
      </c>
      <c r="H24" s="54">
        <v>1.9398948890495538</v>
      </c>
    </row>
    <row r="25" spans="1:8" ht="15">
      <c r="A25" s="50">
        <v>1973</v>
      </c>
      <c r="B25" s="55">
        <v>7498.1743787700316</v>
      </c>
      <c r="C25" s="10">
        <v>6917.9440709316314</v>
      </c>
      <c r="D25" s="54">
        <v>580.23030783839988</v>
      </c>
      <c r="E25" s="2"/>
      <c r="F25" s="55">
        <v>27.660410700577099</v>
      </c>
      <c r="G25" s="10">
        <v>29.43456552073236</v>
      </c>
      <c r="H25" s="54">
        <v>9.7281182408894384</v>
      </c>
    </row>
    <row r="26" spans="1:8" ht="15">
      <c r="A26" s="50">
        <v>1974</v>
      </c>
      <c r="B26" s="55">
        <v>9650.9330849065645</v>
      </c>
      <c r="C26" s="10">
        <v>8949.5705904659262</v>
      </c>
      <c r="D26" s="54">
        <v>701.36249444063799</v>
      </c>
      <c r="E26" s="2"/>
      <c r="F26" s="55">
        <v>28.710437999838323</v>
      </c>
      <c r="G26" s="10">
        <v>29.367489801933289</v>
      </c>
      <c r="H26" s="54">
        <v>20.876570038801677</v>
      </c>
    </row>
    <row r="27" spans="1:8" ht="15">
      <c r="A27" s="50">
        <v>1975</v>
      </c>
      <c r="B27" s="55">
        <v>10708.92955061256</v>
      </c>
      <c r="C27" s="10">
        <v>9800.5322094901094</v>
      </c>
      <c r="D27" s="54">
        <v>908.39734112245026</v>
      </c>
      <c r="E27" s="2"/>
      <c r="F27" s="55">
        <v>10.962633938065892</v>
      </c>
      <c r="G27" s="10">
        <v>9.5084072517481744</v>
      </c>
      <c r="H27" s="54">
        <v>29.518950374860008</v>
      </c>
    </row>
    <row r="28" spans="1:8" ht="15">
      <c r="A28" s="50">
        <v>1976</v>
      </c>
      <c r="B28" s="55">
        <v>12158.901643720321</v>
      </c>
      <c r="C28" s="10">
        <v>11210.235890592052</v>
      </c>
      <c r="D28" s="54">
        <v>948.66575312826808</v>
      </c>
      <c r="E28" s="2"/>
      <c r="F28" s="55">
        <v>13.53984155236898</v>
      </c>
      <c r="G28" s="10">
        <v>14.383950289320913</v>
      </c>
      <c r="H28" s="54">
        <v>4.4329072953979143</v>
      </c>
    </row>
    <row r="29" spans="1:8" ht="15">
      <c r="A29" s="50">
        <v>1977</v>
      </c>
      <c r="B29" s="55">
        <v>14877.475668341669</v>
      </c>
      <c r="C29" s="10">
        <v>13510.067352738193</v>
      </c>
      <c r="D29" s="54">
        <v>1367.4083156034762</v>
      </c>
      <c r="E29" s="2"/>
      <c r="F29" s="55">
        <v>22.35871384012227</v>
      </c>
      <c r="G29" s="10">
        <v>20.515460018787167</v>
      </c>
      <c r="H29" s="54">
        <v>44.140158016075269</v>
      </c>
    </row>
    <row r="30" spans="1:8" ht="15">
      <c r="A30" s="50">
        <v>1978</v>
      </c>
      <c r="B30" s="55">
        <v>17317.286219474376</v>
      </c>
      <c r="C30" s="10">
        <v>15915.063676712365</v>
      </c>
      <c r="D30" s="54">
        <v>1402.2225427620112</v>
      </c>
      <c r="E30" s="2"/>
      <c r="F30" s="55">
        <v>16.399358369138326</v>
      </c>
      <c r="G30" s="10">
        <v>17.801512466085011</v>
      </c>
      <c r="H30" s="54">
        <v>2.546000836858342</v>
      </c>
    </row>
    <row r="31" spans="1:8" ht="15">
      <c r="A31" s="50">
        <v>1979</v>
      </c>
      <c r="B31" s="55">
        <v>19257.640540447519</v>
      </c>
      <c r="C31" s="10">
        <v>17854.403489253309</v>
      </c>
      <c r="D31" s="54">
        <v>1403.2370511942111</v>
      </c>
      <c r="E31" s="2"/>
      <c r="F31" s="55">
        <v>11.204725130610216</v>
      </c>
      <c r="G31" s="10">
        <v>12.185561125832468</v>
      </c>
      <c r="H31" s="54">
        <v>7.2350030131551613E-2</v>
      </c>
    </row>
    <row r="32" spans="1:8" ht="15">
      <c r="A32" s="50">
        <v>1980</v>
      </c>
      <c r="B32" s="55">
        <v>22773.003487322716</v>
      </c>
      <c r="C32" s="10">
        <v>21046.518085906733</v>
      </c>
      <c r="D32" s="54">
        <v>1726.4854014159846</v>
      </c>
      <c r="E32" s="2"/>
      <c r="F32" s="55">
        <v>18.254380330195442</v>
      </c>
      <c r="G32" s="10">
        <v>17.878584398379815</v>
      </c>
      <c r="H32" s="54">
        <v>23.035904728048351</v>
      </c>
    </row>
    <row r="33" spans="1:8" ht="15">
      <c r="A33" s="50">
        <v>1981</v>
      </c>
      <c r="B33" s="55">
        <v>25455.061985844339</v>
      </c>
      <c r="C33" s="10">
        <v>23260.129719908502</v>
      </c>
      <c r="D33" s="54">
        <v>2194.9322659358359</v>
      </c>
      <c r="E33" s="2"/>
      <c r="F33" s="55">
        <v>11.777359538958798</v>
      </c>
      <c r="G33" s="10">
        <v>10.517709508842966</v>
      </c>
      <c r="H33" s="54">
        <v>27.132975705189999</v>
      </c>
    </row>
    <row r="34" spans="1:8" ht="15">
      <c r="A34" s="50">
        <v>1982</v>
      </c>
      <c r="B34" s="55">
        <v>28987.950163012523</v>
      </c>
      <c r="C34" s="10">
        <v>25535.219765022306</v>
      </c>
      <c r="D34" s="54">
        <v>3452.7303979902158</v>
      </c>
      <c r="E34" s="2"/>
      <c r="F34" s="55">
        <v>13.878921917899234</v>
      </c>
      <c r="G34" s="10">
        <v>9.7810720426315676</v>
      </c>
      <c r="H34" s="54">
        <v>57.304644502007093</v>
      </c>
    </row>
    <row r="35" spans="1:8" ht="15">
      <c r="A35" s="50">
        <v>1983</v>
      </c>
      <c r="B35" s="55">
        <v>32143.715107862889</v>
      </c>
      <c r="C35" s="10">
        <v>28491.665055574835</v>
      </c>
      <c r="D35" s="54">
        <v>3652.0500522880534</v>
      </c>
      <c r="E35" s="2"/>
      <c r="F35" s="55">
        <v>10.886471541119857</v>
      </c>
      <c r="G35" s="10">
        <v>11.577912067168562</v>
      </c>
      <c r="H35" s="54">
        <v>5.7728125663636609</v>
      </c>
    </row>
    <row r="36" spans="1:8" ht="15">
      <c r="A36" s="50">
        <v>1984</v>
      </c>
      <c r="B36" s="55">
        <v>33264.588053864158</v>
      </c>
      <c r="C36" s="10">
        <v>29533.366677065627</v>
      </c>
      <c r="D36" s="54">
        <v>3731.221376798529</v>
      </c>
      <c r="E36" s="2"/>
      <c r="F36" s="55">
        <v>3.4870671987976998</v>
      </c>
      <c r="G36" s="10">
        <v>3.656162668832752</v>
      </c>
      <c r="H36" s="54">
        <v>2.1678597877067496</v>
      </c>
    </row>
    <row r="37" spans="1:8" ht="15">
      <c r="A37" s="50">
        <v>1985</v>
      </c>
      <c r="B37" s="55">
        <v>37959.352446306002</v>
      </c>
      <c r="C37" s="10">
        <v>31984.552883842814</v>
      </c>
      <c r="D37" s="54">
        <v>5974.7995624631885</v>
      </c>
      <c r="E37" s="2"/>
      <c r="F37" s="55">
        <v>14.113400066280036</v>
      </c>
      <c r="G37" s="10">
        <v>8.2997181919008067</v>
      </c>
      <c r="H37" s="54">
        <v>60.129859879546999</v>
      </c>
    </row>
    <row r="38" spans="1:8" ht="15">
      <c r="A38" s="50">
        <v>1986</v>
      </c>
      <c r="B38" s="55">
        <v>44556.920648397318</v>
      </c>
      <c r="C38" s="10">
        <v>37768.62115204546</v>
      </c>
      <c r="D38" s="54">
        <v>6788.2994963518568</v>
      </c>
      <c r="E38" s="2"/>
      <c r="F38" s="55">
        <v>17.380613147770795</v>
      </c>
      <c r="G38" s="10">
        <v>18.083942862069847</v>
      </c>
      <c r="H38" s="54">
        <v>13.615518401646476</v>
      </c>
    </row>
    <row r="39" spans="1:8" ht="15">
      <c r="A39" s="50">
        <v>1987</v>
      </c>
      <c r="B39" s="55">
        <v>52740.729287987779</v>
      </c>
      <c r="C39" s="10">
        <v>45594.094354760222</v>
      </c>
      <c r="D39" s="54">
        <v>7146.6349332275549</v>
      </c>
      <c r="E39" s="2"/>
      <c r="F39" s="55">
        <v>18.367087582576968</v>
      </c>
      <c r="G39" s="10">
        <v>20.719509910652256</v>
      </c>
      <c r="H39" s="54">
        <v>5.278721674968434</v>
      </c>
    </row>
    <row r="40" spans="1:8" ht="15">
      <c r="A40" s="50">
        <v>1988</v>
      </c>
      <c r="B40" s="55">
        <v>63512.289947239566</v>
      </c>
      <c r="C40" s="10">
        <v>54639.644412158486</v>
      </c>
      <c r="D40" s="54">
        <v>8872.6455350810775</v>
      </c>
      <c r="E40" s="2"/>
      <c r="F40" s="55">
        <v>20.423609617596085</v>
      </c>
      <c r="G40" s="10">
        <v>19.839301965329792</v>
      </c>
      <c r="H40" s="54">
        <v>24.151374989487874</v>
      </c>
    </row>
    <row r="41" spans="1:8" ht="15">
      <c r="A41" s="50">
        <v>1989</v>
      </c>
      <c r="B41" s="55">
        <v>75254.179092642546</v>
      </c>
      <c r="C41" s="10">
        <v>63382.909875280508</v>
      </c>
      <c r="D41" s="54">
        <v>11871.269217362038</v>
      </c>
      <c r="E41" s="2"/>
      <c r="F41" s="55">
        <v>18.487585875359102</v>
      </c>
      <c r="G41" s="10">
        <v>16.001688073168463</v>
      </c>
      <c r="H41" s="54">
        <v>33.796274971482433</v>
      </c>
    </row>
    <row r="42" spans="1:8" ht="15">
      <c r="A42" s="50">
        <v>1990</v>
      </c>
      <c r="B42" s="55">
        <v>84634.263952068417</v>
      </c>
      <c r="C42" s="10">
        <v>69655.455638868996</v>
      </c>
      <c r="D42" s="54">
        <v>14978.808313199428</v>
      </c>
      <c r="E42" s="2"/>
      <c r="F42" s="55">
        <v>12.464536817122674</v>
      </c>
      <c r="G42" s="10">
        <v>9.8962729479146194</v>
      </c>
      <c r="H42" s="54">
        <v>26.176974331375913</v>
      </c>
    </row>
    <row r="43" spans="1:8" ht="15">
      <c r="A43" s="50">
        <v>1991</v>
      </c>
      <c r="B43" s="55">
        <v>90175.804730191143</v>
      </c>
      <c r="C43" s="10">
        <v>73813.36438064251</v>
      </c>
      <c r="D43" s="54">
        <v>16362.44034954864</v>
      </c>
      <c r="E43" s="2"/>
      <c r="F43" s="55">
        <v>6.5476327427637537</v>
      </c>
      <c r="G43" s="10">
        <v>5.9692506547230462</v>
      </c>
      <c r="H43" s="54">
        <v>9.2372637890689049</v>
      </c>
    </row>
    <row r="44" spans="1:8" ht="15">
      <c r="A44" s="50">
        <v>1992</v>
      </c>
      <c r="B44" s="55">
        <v>89420.851434800265</v>
      </c>
      <c r="C44" s="10">
        <v>75060.02179769137</v>
      </c>
      <c r="D44" s="54">
        <v>14360.829637108891</v>
      </c>
      <c r="E44" s="2"/>
      <c r="F44" s="55">
        <v>-0.83720161705207463</v>
      </c>
      <c r="G44" s="10">
        <v>1.6889318452144586</v>
      </c>
      <c r="H44" s="54">
        <v>-12.232959568863844</v>
      </c>
    </row>
    <row r="45" spans="1:8" ht="15">
      <c r="A45" s="50">
        <v>1993</v>
      </c>
      <c r="B45" s="55">
        <v>85124.068629543559</v>
      </c>
      <c r="C45" s="10">
        <v>70291.210095772694</v>
      </c>
      <c r="D45" s="54">
        <v>14832.85853377087</v>
      </c>
      <c r="E45" s="2"/>
      <c r="F45" s="55">
        <v>-4.8051240133735851</v>
      </c>
      <c r="G45" s="10">
        <v>-6.3533310911792817</v>
      </c>
      <c r="H45" s="54">
        <v>3.2869194091839971</v>
      </c>
    </row>
    <row r="46" spans="1:8" ht="15">
      <c r="A46" s="50">
        <v>1994</v>
      </c>
      <c r="B46" s="55">
        <v>89964.672148160942</v>
      </c>
      <c r="C46" s="10">
        <v>74712.006659478007</v>
      </c>
      <c r="D46" s="54">
        <v>15252.665488682942</v>
      </c>
      <c r="E46" s="2"/>
      <c r="F46" s="55">
        <v>5.6865274375963892</v>
      </c>
      <c r="G46" s="10">
        <v>6.2892594361114496</v>
      </c>
      <c r="H46" s="54">
        <v>2.8302498399500831</v>
      </c>
    </row>
    <row r="47" spans="1:8" ht="15.75" thickBot="1">
      <c r="A47" s="50">
        <v>1995</v>
      </c>
      <c r="B47" s="740">
        <v>100854</v>
      </c>
      <c r="C47" s="716">
        <v>80554</v>
      </c>
      <c r="D47" s="741">
        <v>20300</v>
      </c>
      <c r="E47" s="2"/>
      <c r="F47" s="740">
        <v>12.104004373967658</v>
      </c>
      <c r="G47" s="716">
        <v>7.8193500639710978</v>
      </c>
      <c r="H47" s="741">
        <v>33.091491549867413</v>
      </c>
    </row>
    <row r="48" spans="1:8" ht="15">
      <c r="A48" s="50">
        <v>1996</v>
      </c>
      <c r="B48" s="55">
        <v>106093</v>
      </c>
      <c r="C48" s="10">
        <v>87824</v>
      </c>
      <c r="D48" s="54">
        <v>18269</v>
      </c>
      <c r="E48" s="2"/>
      <c r="F48" s="55">
        <v>5.1946377932456711</v>
      </c>
      <c r="G48" s="10">
        <v>9.025001862104931</v>
      </c>
      <c r="H48" s="54">
        <v>-10.004926108374379</v>
      </c>
    </row>
    <row r="49" spans="1:8" ht="15">
      <c r="A49" s="50">
        <v>1997</v>
      </c>
      <c r="B49" s="55">
        <v>114921</v>
      </c>
      <c r="C49" s="10">
        <v>95546</v>
      </c>
      <c r="D49" s="54">
        <v>19375</v>
      </c>
      <c r="E49" s="2"/>
      <c r="F49" s="55">
        <v>8.3210013855768103</v>
      </c>
      <c r="G49" s="10">
        <v>8.7925851703406721</v>
      </c>
      <c r="H49" s="54">
        <v>6.0539712080573738</v>
      </c>
    </row>
    <row r="50" spans="1:8" ht="15">
      <c r="A50" s="50">
        <v>1998</v>
      </c>
      <c r="B50" s="55">
        <v>129417</v>
      </c>
      <c r="C50" s="10">
        <v>107913</v>
      </c>
      <c r="D50" s="54">
        <v>21504</v>
      </c>
      <c r="E50" s="2"/>
      <c r="F50" s="55">
        <v>12.613882580207282</v>
      </c>
      <c r="G50" s="10">
        <v>12.943503652690858</v>
      </c>
      <c r="H50" s="54">
        <v>10.988387096774188</v>
      </c>
    </row>
    <row r="51" spans="1:8" ht="15">
      <c r="A51" s="50">
        <v>1999</v>
      </c>
      <c r="B51" s="55">
        <v>147332</v>
      </c>
      <c r="C51" s="10">
        <v>124174</v>
      </c>
      <c r="D51" s="54">
        <v>23158</v>
      </c>
      <c r="E51" s="2"/>
      <c r="F51" s="55">
        <v>13.842849084741582</v>
      </c>
      <c r="G51" s="10">
        <v>15.068620092111228</v>
      </c>
      <c r="H51" s="54">
        <v>7.6915922619047672</v>
      </c>
    </row>
    <row r="52" spans="1:8" ht="15">
      <c r="A52" s="50">
        <v>2000</v>
      </c>
      <c r="B52" s="55">
        <v>168058</v>
      </c>
      <c r="C52" s="10">
        <v>144044</v>
      </c>
      <c r="D52" s="54">
        <v>24014</v>
      </c>
      <c r="E52" s="2"/>
      <c r="F52" s="55">
        <v>14.067548122607443</v>
      </c>
      <c r="G52" s="10">
        <v>16.001739494580193</v>
      </c>
      <c r="H52" s="54">
        <v>3.6963468347871231</v>
      </c>
    </row>
    <row r="53" spans="1:8" ht="15">
      <c r="A53" s="50">
        <v>2001</v>
      </c>
      <c r="B53" s="55">
        <v>181398</v>
      </c>
      <c r="C53" s="10">
        <v>154783</v>
      </c>
      <c r="D53" s="54">
        <v>26615</v>
      </c>
      <c r="E53" s="2"/>
      <c r="F53" s="55">
        <v>7.9377357816944105</v>
      </c>
      <c r="G53" s="10">
        <v>7.4553608619588374</v>
      </c>
      <c r="H53" s="54">
        <v>10.831181810610468</v>
      </c>
    </row>
    <row r="54" spans="1:8" ht="15">
      <c r="A54" s="50">
        <v>2002</v>
      </c>
      <c r="B54" s="55">
        <v>196051</v>
      </c>
      <c r="C54" s="10">
        <v>165484</v>
      </c>
      <c r="D54" s="54">
        <v>30567</v>
      </c>
      <c r="E54" s="2"/>
      <c r="F54" s="55">
        <v>8.0778178370213496</v>
      </c>
      <c r="G54" s="10">
        <v>6.9135499376546505</v>
      </c>
      <c r="H54" s="54">
        <v>14.848769490888603</v>
      </c>
    </row>
    <row r="55" spans="1:8" ht="15">
      <c r="A55" s="50">
        <v>2003</v>
      </c>
      <c r="B55" s="55">
        <v>217403</v>
      </c>
      <c r="C55" s="10">
        <v>184063</v>
      </c>
      <c r="D55" s="54">
        <v>33340</v>
      </c>
      <c r="E55" s="2"/>
      <c r="F55" s="55">
        <v>10.891043657007614</v>
      </c>
      <c r="G55" s="10">
        <v>11.22706726934326</v>
      </c>
      <c r="H55" s="54">
        <v>9.071874897765575</v>
      </c>
    </row>
    <row r="56" spans="1:8" ht="15">
      <c r="A56" s="50">
        <v>2004</v>
      </c>
      <c r="B56" s="55">
        <v>238989</v>
      </c>
      <c r="C56" s="10">
        <v>204515</v>
      </c>
      <c r="D56" s="54">
        <v>34474</v>
      </c>
      <c r="E56" s="2"/>
      <c r="F56" s="55">
        <v>9.9290258184109739</v>
      </c>
      <c r="G56" s="10">
        <v>11.111412940134624</v>
      </c>
      <c r="H56" s="54">
        <v>3.4013197360527991</v>
      </c>
    </row>
    <row r="57" spans="1:8" ht="15">
      <c r="A57" s="50">
        <v>2005</v>
      </c>
      <c r="B57" s="55">
        <v>269041</v>
      </c>
      <c r="C57" s="10">
        <v>229835</v>
      </c>
      <c r="D57" s="54">
        <v>39206</v>
      </c>
      <c r="E57" s="2"/>
      <c r="F57" s="55">
        <v>12.574637326404137</v>
      </c>
      <c r="G57" s="10">
        <v>12.380509987042521</v>
      </c>
      <c r="H57" s="54">
        <v>13.726286476765104</v>
      </c>
    </row>
    <row r="58" spans="1:8" ht="15">
      <c r="A58" s="50">
        <v>2006</v>
      </c>
      <c r="B58" s="55">
        <v>301421</v>
      </c>
      <c r="C58" s="10">
        <v>257519</v>
      </c>
      <c r="D58" s="54">
        <v>43902</v>
      </c>
      <c r="E58" s="2"/>
      <c r="F58" s="55">
        <v>12.035340338461431</v>
      </c>
      <c r="G58" s="10">
        <v>12.045162834207158</v>
      </c>
      <c r="H58" s="54">
        <v>11.977758506351076</v>
      </c>
    </row>
    <row r="59" spans="1:8" ht="15">
      <c r="A59" s="50">
        <v>2007</v>
      </c>
      <c r="B59" s="55">
        <v>321180</v>
      </c>
      <c r="C59" s="10">
        <v>270722</v>
      </c>
      <c r="D59" s="54">
        <v>50458</v>
      </c>
      <c r="E59" s="2"/>
      <c r="F59" s="55">
        <v>6.5552831421831881</v>
      </c>
      <c r="G59" s="10">
        <v>5.1270003378391493</v>
      </c>
      <c r="H59" s="54">
        <v>14.933260443715547</v>
      </c>
    </row>
    <row r="60" spans="1:8" ht="15">
      <c r="A60" s="50">
        <v>2008</v>
      </c>
      <c r="B60" s="55">
        <v>308857</v>
      </c>
      <c r="C60" s="10">
        <v>257135</v>
      </c>
      <c r="D60" s="54">
        <v>51722</v>
      </c>
      <c r="E60" s="2"/>
      <c r="F60" s="55">
        <v>-3.8367893393112862</v>
      </c>
      <c r="G60" s="10">
        <v>-5.0188015750474602</v>
      </c>
      <c r="H60" s="54">
        <v>2.5050537080343993</v>
      </c>
    </row>
    <row r="61" spans="1:8" ht="15">
      <c r="A61" s="50">
        <v>2009</v>
      </c>
      <c r="B61" s="55">
        <v>247155</v>
      </c>
      <c r="C61" s="10">
        <v>191800</v>
      </c>
      <c r="D61" s="54">
        <v>55355</v>
      </c>
      <c r="E61" s="2"/>
      <c r="F61" s="55">
        <v>-19.977530054361726</v>
      </c>
      <c r="G61" s="10">
        <v>-25.408831936531396</v>
      </c>
      <c r="H61" s="54">
        <v>7.0240903290669454</v>
      </c>
    </row>
    <row r="62" spans="1:8" ht="15">
      <c r="A62" s="50">
        <v>2010</v>
      </c>
      <c r="B62" s="55">
        <v>233732</v>
      </c>
      <c r="C62" s="10">
        <v>182822</v>
      </c>
      <c r="D62" s="54">
        <v>50910</v>
      </c>
      <c r="F62" s="55">
        <v>-5.4310048350225575</v>
      </c>
      <c r="G62" s="10">
        <v>-4.6809176225234612</v>
      </c>
      <c r="H62" s="54">
        <v>-8.0299882576099773</v>
      </c>
    </row>
    <row r="63" spans="1:8" ht="15">
      <c r="A63" s="50">
        <v>2011</v>
      </c>
      <c r="B63" s="55">
        <v>212984</v>
      </c>
      <c r="C63" s="10">
        <v>173049</v>
      </c>
      <c r="D63" s="54">
        <v>39935</v>
      </c>
      <c r="F63" s="55">
        <v>-8.8768332962538281</v>
      </c>
      <c r="G63" s="10">
        <v>-5.3456367395608879</v>
      </c>
      <c r="H63" s="54">
        <v>-21.557650756236491</v>
      </c>
    </row>
    <row r="64" spans="1:8" ht="15">
      <c r="A64" s="50">
        <v>2012</v>
      </c>
      <c r="B64" s="55">
        <v>191038</v>
      </c>
      <c r="C64" s="10">
        <v>158701</v>
      </c>
      <c r="D64" s="54">
        <v>32337</v>
      </c>
      <c r="F64" s="55">
        <v>-10.304060398903204</v>
      </c>
      <c r="G64" s="10">
        <v>-8.2912932175279845</v>
      </c>
      <c r="H64" s="54">
        <v>-19.025917115312385</v>
      </c>
    </row>
    <row r="65" spans="1:8" ht="15">
      <c r="A65" s="50">
        <v>2013</v>
      </c>
      <c r="B65" s="55">
        <v>177240</v>
      </c>
      <c r="C65" s="10">
        <v>152686</v>
      </c>
      <c r="D65" s="54">
        <v>24554</v>
      </c>
      <c r="F65" s="55">
        <v>-7.2226468032538076</v>
      </c>
      <c r="G65" s="10">
        <v>-3.7901462498660998</v>
      </c>
      <c r="H65" s="54">
        <v>-24.068404613909767</v>
      </c>
    </row>
    <row r="66" spans="1:8" ht="15">
      <c r="A66" s="50">
        <v>2014</v>
      </c>
      <c r="B66" s="55">
        <v>183515</v>
      </c>
      <c r="C66" s="10">
        <v>161487</v>
      </c>
      <c r="D66" s="54">
        <v>22028</v>
      </c>
      <c r="F66" s="55">
        <v>3.5403972015346508</v>
      </c>
      <c r="G66" s="10">
        <v>5.7641172078645164</v>
      </c>
      <c r="H66" s="54">
        <v>-10.287529526757355</v>
      </c>
    </row>
    <row r="67" spans="1:8" s="230" customFormat="1" ht="15">
      <c r="A67" s="50">
        <v>2015</v>
      </c>
      <c r="B67" s="747">
        <v>194122</v>
      </c>
      <c r="C67" s="403">
        <v>166139</v>
      </c>
      <c r="D67" s="749">
        <v>27983</v>
      </c>
      <c r="F67" s="747">
        <v>5.7799089992643715</v>
      </c>
      <c r="G67" s="403">
        <v>2.8807272412020746</v>
      </c>
      <c r="H67" s="749">
        <v>27.033775195206111</v>
      </c>
    </row>
    <row r="68" spans="1:8" ht="15">
      <c r="A68" s="50">
        <v>2016</v>
      </c>
      <c r="B68" s="55">
        <v>200048</v>
      </c>
      <c r="C68" s="10">
        <v>177810</v>
      </c>
      <c r="D68" s="54">
        <v>22238</v>
      </c>
      <c r="F68" s="55">
        <v>3.0527194238674671</v>
      </c>
      <c r="G68" s="10">
        <v>7.0248406454836099</v>
      </c>
      <c r="H68" s="54">
        <v>-20.530321981202871</v>
      </c>
    </row>
    <row r="69" spans="1:8" ht="15">
      <c r="A69" s="50">
        <v>2017</v>
      </c>
      <c r="B69" s="55">
        <v>216932</v>
      </c>
      <c r="C69" s="10">
        <v>193865</v>
      </c>
      <c r="D69" s="54">
        <v>23067</v>
      </c>
      <c r="F69" s="55">
        <v>8.4399744061425253</v>
      </c>
      <c r="G69" s="10">
        <v>9.0293009392047772</v>
      </c>
      <c r="H69" s="54">
        <v>3.7278532242108087</v>
      </c>
    </row>
    <row r="70" spans="1:8" ht="15">
      <c r="A70" s="50">
        <v>2018</v>
      </c>
      <c r="B70" s="55">
        <v>233996</v>
      </c>
      <c r="C70" s="10">
        <v>208101</v>
      </c>
      <c r="D70" s="54">
        <v>25895</v>
      </c>
      <c r="F70" s="55">
        <v>7.8660594103221237</v>
      </c>
      <c r="G70" s="10">
        <v>7.3432543264642991</v>
      </c>
      <c r="H70" s="54">
        <v>12.259938440195949</v>
      </c>
    </row>
    <row r="71" spans="1:8" ht="15">
      <c r="A71" s="50">
        <v>2019</v>
      </c>
      <c r="B71" s="55">
        <v>249502</v>
      </c>
      <c r="C71" s="10">
        <v>222333</v>
      </c>
      <c r="D71" s="54">
        <v>27169</v>
      </c>
      <c r="F71" s="55">
        <v>6.6266090018632706</v>
      </c>
      <c r="G71" s="10">
        <v>6.8389868381218744</v>
      </c>
      <c r="H71" s="54">
        <v>4.9198687005213459</v>
      </c>
    </row>
    <row r="72" spans="1:8" ht="15">
      <c r="A72" s="50">
        <v>2020</v>
      </c>
      <c r="B72" s="55">
        <v>228532</v>
      </c>
      <c r="C72" s="10">
        <v>198918</v>
      </c>
      <c r="D72" s="54">
        <v>29614</v>
      </c>
      <c r="F72" s="55">
        <v>-8.4047422465551413</v>
      </c>
      <c r="G72" s="10">
        <v>-10.53150004722646</v>
      </c>
      <c r="H72" s="54">
        <v>8.9992270602524904</v>
      </c>
    </row>
    <row r="73" spans="1:8" ht="15">
      <c r="A73" s="50" t="s">
        <v>934</v>
      </c>
      <c r="B73" s="55">
        <v>245709</v>
      </c>
      <c r="C73" s="10">
        <v>212134</v>
      </c>
      <c r="D73" s="54">
        <v>33575</v>
      </c>
      <c r="F73" s="55">
        <v>7.5162340503736935</v>
      </c>
      <c r="G73" s="10">
        <v>6.6439437356096587</v>
      </c>
      <c r="H73" s="54">
        <v>13.375430539609635</v>
      </c>
    </row>
    <row r="74" spans="1:8" ht="15">
      <c r="A74" s="50" t="s">
        <v>933</v>
      </c>
      <c r="B74" s="55">
        <v>270310</v>
      </c>
      <c r="C74" s="10">
        <v>233039</v>
      </c>
      <c r="D74" s="54">
        <v>37271</v>
      </c>
      <c r="F74" s="55">
        <v>10.012250263523104</v>
      </c>
      <c r="G74" s="10">
        <v>9.8546201928969346</v>
      </c>
      <c r="H74" s="54">
        <v>11.008190618019364</v>
      </c>
    </row>
  </sheetData>
  <mergeCells count="3">
    <mergeCell ref="F2:H2"/>
    <mergeCell ref="B1:D1"/>
    <mergeCell ref="F1:H1"/>
  </mergeCells>
  <hyperlinks>
    <hyperlink ref="A1" location="'INDICE DE CUADROS'!A1" display="Índice"/>
  </hyperlinks>
  <pageMargins left="0.75" right="0.75" top="1" bottom="1" header="0" footer="0"/>
  <pageSetup paperSize="9" orientation="portrait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rgb="FFFF9999"/>
  </sheetPr>
  <dimension ref="A1:H74"/>
  <sheetViews>
    <sheetView showGridLines="0" zoomScaleNormal="100" workbookViewId="0">
      <pane xSplit="1" ySplit="5" topLeftCell="B6" activePane="bottomRight" state="frozen"/>
      <selection activeCell="A2" sqref="A2:XFD110"/>
      <selection pane="topRight" activeCell="A2" sqref="A2:XFD110"/>
      <selection pane="bottomLeft" activeCell="A2" sqref="A2:XFD110"/>
      <selection pane="bottomRight"/>
    </sheetView>
  </sheetViews>
  <sheetFormatPr baseColWidth="10" defaultColWidth="11.42578125" defaultRowHeight="12.75"/>
  <cols>
    <col min="1" max="1" width="13" style="1" customWidth="1"/>
    <col min="2" max="2" width="11.7109375" style="1" customWidth="1"/>
    <col min="3" max="3" width="16.28515625" style="1" customWidth="1"/>
    <col min="4" max="4" width="18.28515625" style="1" customWidth="1"/>
    <col min="5" max="5" width="4.5703125" style="12" customWidth="1"/>
    <col min="6" max="6" width="9.7109375" style="1" customWidth="1"/>
    <col min="7" max="7" width="15.42578125" style="1" customWidth="1"/>
    <col min="8" max="8" width="15.85546875" style="1" customWidth="1"/>
    <col min="9" max="16384" width="11.42578125" style="12"/>
  </cols>
  <sheetData>
    <row r="1" spans="1:8" ht="50.1" customHeight="1" thickTop="1" thickBot="1">
      <c r="A1" s="170" t="s">
        <v>136</v>
      </c>
      <c r="B1" s="803" t="s">
        <v>524</v>
      </c>
      <c r="C1" s="804"/>
      <c r="D1" s="805"/>
      <c r="F1" s="1184" t="str">
        <f>B1</f>
        <v>CUADRO 17:    FBCF POR SECTORES INSTITUCIONALES (PRECIOS CONSTANTES)</v>
      </c>
      <c r="G1" s="1185"/>
      <c r="H1" s="1186"/>
    </row>
    <row r="2" spans="1:8" ht="16.5" customHeight="1" thickTop="1" thickBot="1">
      <c r="B2" s="803"/>
      <c r="C2" s="804"/>
      <c r="D2" s="805"/>
      <c r="F2" s="1184" t="s">
        <v>145</v>
      </c>
      <c r="G2" s="1185"/>
      <c r="H2" s="1186"/>
    </row>
    <row r="3" spans="1:8" ht="14.25" thickTop="1" thickBot="1">
      <c r="B3" s="821"/>
      <c r="C3" s="87"/>
      <c r="D3" s="87"/>
      <c r="F3" s="821"/>
      <c r="G3" s="87"/>
      <c r="H3" s="87"/>
    </row>
    <row r="4" spans="1:8" ht="45" customHeight="1" thickTop="1" thickBot="1">
      <c r="B4" s="822" t="s">
        <v>31</v>
      </c>
      <c r="C4" s="823" t="s">
        <v>663</v>
      </c>
      <c r="D4" s="824" t="s">
        <v>662</v>
      </c>
      <c r="E4" s="2"/>
      <c r="F4" s="822" t="s">
        <v>31</v>
      </c>
      <c r="G4" s="823" t="s">
        <v>663</v>
      </c>
      <c r="H4" s="824" t="s">
        <v>662</v>
      </c>
    </row>
    <row r="5" spans="1:8" ht="40.15" customHeight="1" thickTop="1" thickBot="1">
      <c r="A5" s="72"/>
      <c r="B5" s="513" t="s">
        <v>998</v>
      </c>
      <c r="C5" s="514" t="s">
        <v>1016</v>
      </c>
      <c r="D5" s="414" t="s">
        <v>1017</v>
      </c>
      <c r="F5" s="513" t="s">
        <v>998</v>
      </c>
      <c r="G5" s="514" t="s">
        <v>1016</v>
      </c>
      <c r="H5" s="414" t="s">
        <v>1017</v>
      </c>
    </row>
    <row r="6" spans="1:8" ht="15.75" thickTop="1">
      <c r="A6" s="50">
        <v>1954</v>
      </c>
      <c r="B6" s="55">
        <v>19912.800172269483</v>
      </c>
      <c r="C6" s="519"/>
      <c r="D6" s="738"/>
      <c r="F6" s="739"/>
      <c r="G6" s="519"/>
      <c r="H6" s="738"/>
    </row>
    <row r="7" spans="1:8" ht="15">
      <c r="A7" s="50">
        <v>1955</v>
      </c>
      <c r="B7" s="55">
        <v>21774.740076243186</v>
      </c>
      <c r="C7" s="10"/>
      <c r="D7" s="54"/>
      <c r="F7" s="55">
        <v>9.3504674775305432</v>
      </c>
      <c r="G7" s="10"/>
      <c r="H7" s="54"/>
    </row>
    <row r="8" spans="1:8" ht="15">
      <c r="A8" s="50">
        <v>1956</v>
      </c>
      <c r="B8" s="55">
        <v>23519.528187544354</v>
      </c>
      <c r="C8" s="10"/>
      <c r="D8" s="54"/>
      <c r="F8" s="55">
        <v>8.0128998334394694</v>
      </c>
      <c r="G8" s="10"/>
      <c r="H8" s="54"/>
    </row>
    <row r="9" spans="1:8" ht="15">
      <c r="A9" s="50">
        <v>1957</v>
      </c>
      <c r="B9" s="55">
        <v>24606.077339699019</v>
      </c>
      <c r="C9" s="10"/>
      <c r="D9" s="54"/>
      <c r="F9" s="55">
        <v>4.6197744422870057</v>
      </c>
      <c r="G9" s="10"/>
      <c r="H9" s="54"/>
    </row>
    <row r="10" spans="1:8" ht="15">
      <c r="A10" s="50">
        <v>1958</v>
      </c>
      <c r="B10" s="55">
        <v>26341.859225744574</v>
      </c>
      <c r="C10" s="10"/>
      <c r="D10" s="54"/>
      <c r="F10" s="55">
        <v>7.0542811927404525</v>
      </c>
      <c r="G10" s="10"/>
      <c r="H10" s="54"/>
    </row>
    <row r="11" spans="1:8" ht="15">
      <c r="A11" s="50">
        <v>1959</v>
      </c>
      <c r="B11" s="55">
        <v>24011.682018482818</v>
      </c>
      <c r="C11" s="10"/>
      <c r="D11" s="54"/>
      <c r="F11" s="55">
        <v>-8.8459101815577803</v>
      </c>
      <c r="G11" s="10"/>
      <c r="H11" s="54"/>
    </row>
    <row r="12" spans="1:8" ht="15">
      <c r="A12" s="50">
        <v>1960</v>
      </c>
      <c r="B12" s="55">
        <v>26348.595226408637</v>
      </c>
      <c r="C12" s="10"/>
      <c r="D12" s="54"/>
      <c r="F12" s="55">
        <v>9.7324011126209253</v>
      </c>
      <c r="G12" s="10"/>
      <c r="H12" s="54"/>
    </row>
    <row r="13" spans="1:8" ht="15">
      <c r="A13" s="50">
        <v>1961</v>
      </c>
      <c r="B13" s="55">
        <v>31346.208592623803</v>
      </c>
      <c r="C13" s="10"/>
      <c r="D13" s="54"/>
      <c r="F13" s="55">
        <v>18.967285820255665</v>
      </c>
      <c r="G13" s="10"/>
      <c r="H13" s="54"/>
    </row>
    <row r="14" spans="1:8" ht="15">
      <c r="A14" s="50">
        <v>1962</v>
      </c>
      <c r="B14" s="55">
        <v>35071.230758819322</v>
      </c>
      <c r="C14" s="10"/>
      <c r="D14" s="54"/>
      <c r="F14" s="55">
        <v>11.883485542401662</v>
      </c>
      <c r="G14" s="10"/>
      <c r="H14" s="54"/>
    </row>
    <row r="15" spans="1:8" ht="15">
      <c r="A15" s="50">
        <v>1963</v>
      </c>
      <c r="B15" s="55">
        <v>38572.439999530034</v>
      </c>
      <c r="C15" s="10"/>
      <c r="D15" s="54"/>
      <c r="F15" s="55">
        <v>9.9831376457476306</v>
      </c>
      <c r="G15" s="10"/>
      <c r="H15" s="54"/>
    </row>
    <row r="16" spans="1:8" ht="15.75" thickBot="1">
      <c r="A16" s="50">
        <v>1964</v>
      </c>
      <c r="B16" s="740">
        <v>44425.279170335481</v>
      </c>
      <c r="C16" s="716">
        <v>38501.420634809183</v>
      </c>
      <c r="D16" s="741">
        <v>5923.8585355263012</v>
      </c>
      <c r="E16" s="2"/>
      <c r="F16" s="740">
        <v>15.173629593763739</v>
      </c>
      <c r="G16" s="716"/>
      <c r="H16" s="741"/>
    </row>
    <row r="17" spans="1:8" ht="15">
      <c r="A17" s="50">
        <v>1965</v>
      </c>
      <c r="B17" s="55">
        <v>51428.96216457917</v>
      </c>
      <c r="C17" s="10">
        <v>45045.436922645524</v>
      </c>
      <c r="D17" s="54">
        <v>6383.5252419336448</v>
      </c>
      <c r="F17" s="55">
        <v>15.765084935966645</v>
      </c>
      <c r="G17" s="10">
        <v>16.996817727603243</v>
      </c>
      <c r="H17" s="54">
        <v>7.7595827727932942</v>
      </c>
    </row>
    <row r="18" spans="1:8" ht="15">
      <c r="A18" s="50">
        <v>1966</v>
      </c>
      <c r="B18" s="55">
        <v>58037.901211717159</v>
      </c>
      <c r="C18" s="10">
        <v>50517.231164916921</v>
      </c>
      <c r="D18" s="54">
        <v>7520.6700468002355</v>
      </c>
      <c r="F18" s="55">
        <v>12.850617179457258</v>
      </c>
      <c r="G18" s="10">
        <v>12.14727754038185</v>
      </c>
      <c r="H18" s="54">
        <v>17.813743374846226</v>
      </c>
    </row>
    <row r="19" spans="1:8" ht="15">
      <c r="A19" s="50">
        <v>1967</v>
      </c>
      <c r="B19" s="55">
        <v>61037.457231472014</v>
      </c>
      <c r="C19" s="10">
        <v>53879.756577201348</v>
      </c>
      <c r="D19" s="54">
        <v>7157.7006542706686</v>
      </c>
      <c r="F19" s="55">
        <v>5.1682710041714541</v>
      </c>
      <c r="G19" s="10">
        <v>6.6561949947478993</v>
      </c>
      <c r="H19" s="54">
        <v>-4.8262906133476395</v>
      </c>
    </row>
    <row r="20" spans="1:8" ht="15">
      <c r="A20" s="50">
        <v>1968</v>
      </c>
      <c r="B20" s="55">
        <v>66747.677373845945</v>
      </c>
      <c r="C20" s="10">
        <v>60553.338966705531</v>
      </c>
      <c r="D20" s="54">
        <v>6194.338407140418</v>
      </c>
      <c r="F20" s="55">
        <v>9.3552719942429761</v>
      </c>
      <c r="G20" s="10">
        <v>12.386066332615986</v>
      </c>
      <c r="H20" s="54">
        <v>-13.459102212600316</v>
      </c>
    </row>
    <row r="21" spans="1:8" ht="15">
      <c r="A21" s="50">
        <v>1969</v>
      </c>
      <c r="B21" s="55">
        <v>74164.987357821243</v>
      </c>
      <c r="C21" s="10">
        <v>66785.050971950986</v>
      </c>
      <c r="D21" s="54">
        <v>7379.9363858702636</v>
      </c>
      <c r="F21" s="55">
        <v>11.112461550432396</v>
      </c>
      <c r="G21" s="10">
        <v>10.291277263293242</v>
      </c>
      <c r="H21" s="54">
        <v>19.140025952782437</v>
      </c>
    </row>
    <row r="22" spans="1:8" ht="15">
      <c r="A22" s="50">
        <v>1970</v>
      </c>
      <c r="B22" s="55">
        <v>76176.297920930563</v>
      </c>
      <c r="C22" s="10">
        <v>68486.074999970617</v>
      </c>
      <c r="D22" s="54">
        <v>7690.2229209599536</v>
      </c>
      <c r="F22" s="55">
        <v>2.7119408156916602</v>
      </c>
      <c r="G22" s="10">
        <v>2.5470131463013246</v>
      </c>
      <c r="H22" s="54">
        <v>4.2044608363260405</v>
      </c>
    </row>
    <row r="23" spans="1:8" ht="15">
      <c r="A23" s="50">
        <v>1971</v>
      </c>
      <c r="B23" s="55">
        <v>74138.461824739672</v>
      </c>
      <c r="C23" s="10">
        <v>64615.157899001635</v>
      </c>
      <c r="D23" s="54">
        <v>9523.3039257380369</v>
      </c>
      <c r="F23" s="55">
        <v>-2.6751576957784517</v>
      </c>
      <c r="G23" s="10">
        <v>-5.6521228599691886</v>
      </c>
      <c r="H23" s="54">
        <v>23.836513240493474</v>
      </c>
    </row>
    <row r="24" spans="1:8" ht="15">
      <c r="A24" s="50">
        <v>1972</v>
      </c>
      <c r="B24" s="55">
        <v>84365.021457714</v>
      </c>
      <c r="C24" s="10">
        <v>75261.549552210112</v>
      </c>
      <c r="D24" s="54">
        <v>9103.4719055038913</v>
      </c>
      <c r="F24" s="55">
        <v>13.793865398974026</v>
      </c>
      <c r="G24" s="10">
        <v>16.47661632251922</v>
      </c>
      <c r="H24" s="54">
        <v>-4.4084702484343925</v>
      </c>
    </row>
    <row r="25" spans="1:8" ht="15">
      <c r="A25" s="50">
        <v>1973</v>
      </c>
      <c r="B25" s="55">
        <v>94951.983321916647</v>
      </c>
      <c r="C25" s="10">
        <v>85950.410756613768</v>
      </c>
      <c r="D25" s="54">
        <v>9001.5725653028821</v>
      </c>
      <c r="F25" s="55">
        <v>12.548994454424589</v>
      </c>
      <c r="G25" s="10">
        <v>14.202286915430328</v>
      </c>
      <c r="H25" s="54">
        <v>-1.1193459073499334</v>
      </c>
    </row>
    <row r="26" spans="1:8" ht="15">
      <c r="A26" s="50">
        <v>1974</v>
      </c>
      <c r="B26" s="55">
        <v>101224.3601631542</v>
      </c>
      <c r="C26" s="10">
        <v>92329.536974388931</v>
      </c>
      <c r="D26" s="54">
        <v>8894.8231887652655</v>
      </c>
      <c r="F26" s="55">
        <v>6.6058407858340829</v>
      </c>
      <c r="G26" s="10">
        <v>7.4218682163590399</v>
      </c>
      <c r="H26" s="54">
        <v>-1.1858969725921931</v>
      </c>
    </row>
    <row r="27" spans="1:8" ht="15">
      <c r="A27" s="50">
        <v>1975</v>
      </c>
      <c r="B27" s="55">
        <v>96452.122216158576</v>
      </c>
      <c r="C27" s="10">
        <v>86063.218000793859</v>
      </c>
      <c r="D27" s="54">
        <v>10388.904215364719</v>
      </c>
      <c r="F27" s="55">
        <v>-4.7145152997793094</v>
      </c>
      <c r="G27" s="10">
        <v>-6.7869060962942651</v>
      </c>
      <c r="H27" s="54">
        <v>16.797197593388624</v>
      </c>
    </row>
    <row r="28" spans="1:8" ht="15">
      <c r="A28" s="50">
        <v>1976</v>
      </c>
      <c r="B28" s="55">
        <v>95088.525089858624</v>
      </c>
      <c r="C28" s="10">
        <v>85667.639719528466</v>
      </c>
      <c r="D28" s="54">
        <v>9420.8853703301538</v>
      </c>
      <c r="F28" s="55">
        <v>-1.4137554415277642</v>
      </c>
      <c r="G28" s="10">
        <v>-0.45963686979697549</v>
      </c>
      <c r="H28" s="54">
        <v>-9.3178147085321008</v>
      </c>
    </row>
    <row r="29" spans="1:8" ht="15">
      <c r="A29" s="50">
        <v>1977</v>
      </c>
      <c r="B29" s="55">
        <v>94413.3332774351</v>
      </c>
      <c r="C29" s="10">
        <v>83390.521540131696</v>
      </c>
      <c r="D29" s="54">
        <v>11022.811737303398</v>
      </c>
      <c r="F29" s="55">
        <v>-0.71006655302042754</v>
      </c>
      <c r="G29" s="10">
        <v>-2.6580844141988025</v>
      </c>
      <c r="H29" s="54">
        <v>17.003989582744538</v>
      </c>
    </row>
    <row r="30" spans="1:8" ht="15">
      <c r="A30" s="50">
        <v>1978</v>
      </c>
      <c r="B30" s="55">
        <v>91714.029860300347</v>
      </c>
      <c r="C30" s="10">
        <v>82159.656699933767</v>
      </c>
      <c r="D30" s="54">
        <v>9554.3731603665838</v>
      </c>
      <c r="F30" s="55">
        <v>-2.8590277701591171</v>
      </c>
      <c r="G30" s="10">
        <v>-1.4760248736489512</v>
      </c>
      <c r="H30" s="54">
        <v>-13.32181490469736</v>
      </c>
    </row>
    <row r="31" spans="1:8" ht="15">
      <c r="A31" s="50">
        <v>1979</v>
      </c>
      <c r="B31" s="55">
        <v>87434.837832510719</v>
      </c>
      <c r="C31" s="10">
        <v>79270.576401414277</v>
      </c>
      <c r="D31" s="54">
        <v>8164.2614310964373</v>
      </c>
      <c r="F31" s="55">
        <v>-4.6657987161917713</v>
      </c>
      <c r="G31" s="10">
        <v>-3.5164220671844881</v>
      </c>
      <c r="H31" s="54">
        <v>-14.54948122642522</v>
      </c>
    </row>
    <row r="32" spans="1:8" ht="15">
      <c r="A32" s="50">
        <v>1980</v>
      </c>
      <c r="B32" s="55">
        <v>88217.686534546636</v>
      </c>
      <c r="C32" s="10">
        <v>79928.790200268864</v>
      </c>
      <c r="D32" s="54">
        <v>8288.8963342777697</v>
      </c>
      <c r="F32" s="55">
        <v>0.89535100818227686</v>
      </c>
      <c r="G32" s="10">
        <v>0.8303381011404376</v>
      </c>
      <c r="H32" s="54">
        <v>1.5265912811980309</v>
      </c>
    </row>
    <row r="33" spans="1:8" ht="15">
      <c r="A33" s="50">
        <v>1981</v>
      </c>
      <c r="B33" s="55">
        <v>85963.79430429358</v>
      </c>
      <c r="C33" s="10">
        <v>76934.645979504014</v>
      </c>
      <c r="D33" s="54">
        <v>9029.1483247895667</v>
      </c>
      <c r="F33" s="55">
        <v>-2.5549210354438578</v>
      </c>
      <c r="G33" s="10">
        <v>-3.7460146879025102</v>
      </c>
      <c r="H33" s="54">
        <v>8.9306460191879822</v>
      </c>
    </row>
    <row r="34" spans="1:8" ht="15">
      <c r="A34" s="50">
        <v>1982</v>
      </c>
      <c r="B34" s="55">
        <v>86960.954390028855</v>
      </c>
      <c r="C34" s="10">
        <v>74291.531481493992</v>
      </c>
      <c r="D34" s="54">
        <v>12669.422908534869</v>
      </c>
      <c r="F34" s="55">
        <v>1.1599768179212155</v>
      </c>
      <c r="G34" s="10">
        <v>-3.4355321511639447</v>
      </c>
      <c r="H34" s="54">
        <v>40.316920852334562</v>
      </c>
    </row>
    <row r="35" spans="1:8" ht="15">
      <c r="A35" s="50">
        <v>1983</v>
      </c>
      <c r="B35" s="55">
        <v>85902.45831456079</v>
      </c>
      <c r="C35" s="10">
        <v>74221.724117016289</v>
      </c>
      <c r="D35" s="54">
        <v>11680.734197544498</v>
      </c>
      <c r="F35" s="55">
        <v>-1.2172084389973414</v>
      </c>
      <c r="G35" s="10">
        <v>-9.3964094003218257E-2</v>
      </c>
      <c r="H35" s="54">
        <v>-7.803739113676067</v>
      </c>
    </row>
    <row r="36" spans="1:8" ht="15">
      <c r="A36" s="50">
        <v>1984</v>
      </c>
      <c r="B36" s="55">
        <v>82287.581530247931</v>
      </c>
      <c r="C36" s="10">
        <v>71321.685135520122</v>
      </c>
      <c r="D36" s="54">
        <v>10965.896394727803</v>
      </c>
      <c r="F36" s="55">
        <v>-4.2081179691921822</v>
      </c>
      <c r="G36" s="10">
        <v>-3.9072643703668586</v>
      </c>
      <c r="H36" s="54">
        <v>-6.1198019810001947</v>
      </c>
    </row>
    <row r="37" spans="1:8" ht="15">
      <c r="A37" s="50">
        <v>1985</v>
      </c>
      <c r="B37" s="55">
        <v>87624.548254464098</v>
      </c>
      <c r="C37" s="10">
        <v>71543.674375848583</v>
      </c>
      <c r="D37" s="54">
        <v>16080.873878615515</v>
      </c>
      <c r="F37" s="55">
        <v>6.4857498846947692</v>
      </c>
      <c r="G37" s="10">
        <v>0.31125069452111465</v>
      </c>
      <c r="H37" s="54">
        <v>46.64440826147964</v>
      </c>
    </row>
    <row r="38" spans="1:8" ht="15">
      <c r="A38" s="50">
        <v>1986</v>
      </c>
      <c r="B38" s="55">
        <v>96925.075968259378</v>
      </c>
      <c r="C38" s="10">
        <v>79309.417477561306</v>
      </c>
      <c r="D38" s="54">
        <v>17615.658490698064</v>
      </c>
      <c r="F38" s="55">
        <v>10.61406637645228</v>
      </c>
      <c r="G38" s="10">
        <v>10.854548874462399</v>
      </c>
      <c r="H38" s="54">
        <v>9.5441617393910327</v>
      </c>
    </row>
    <row r="39" spans="1:8" ht="15">
      <c r="A39" s="50">
        <v>1987</v>
      </c>
      <c r="B39" s="55">
        <v>108746.93975275551</v>
      </c>
      <c r="C39" s="10">
        <v>90779.285770176779</v>
      </c>
      <c r="D39" s="54">
        <v>17967.653982578733</v>
      </c>
      <c r="F39" s="55">
        <v>12.196909485392116</v>
      </c>
      <c r="G39" s="10">
        <v>14.462176948734484</v>
      </c>
      <c r="H39" s="54">
        <v>1.9981966161897402</v>
      </c>
    </row>
    <row r="40" spans="1:8" ht="15">
      <c r="A40" s="50">
        <v>1988</v>
      </c>
      <c r="B40" s="55">
        <v>123718.87913054418</v>
      </c>
      <c r="C40" s="10">
        <v>102742.64112065324</v>
      </c>
      <c r="D40" s="54">
        <v>20976.238009890953</v>
      </c>
      <c r="F40" s="55">
        <v>13.767688002833477</v>
      </c>
      <c r="G40" s="10">
        <v>13.178507904064961</v>
      </c>
      <c r="H40" s="54">
        <v>16.74444549204539</v>
      </c>
    </row>
    <row r="41" spans="1:8" ht="15">
      <c r="A41" s="50">
        <v>1989</v>
      </c>
      <c r="B41" s="55">
        <v>138357.23148623123</v>
      </c>
      <c r="C41" s="10">
        <v>112171.46041201826</v>
      </c>
      <c r="D41" s="54">
        <v>26185.771074212971</v>
      </c>
      <c r="F41" s="55">
        <v>11.831947119599363</v>
      </c>
      <c r="G41" s="10">
        <v>9.1771237224596227</v>
      </c>
      <c r="H41" s="54">
        <v>24.835402143442309</v>
      </c>
    </row>
    <row r="42" spans="1:8" ht="15">
      <c r="A42" s="50">
        <v>1990</v>
      </c>
      <c r="B42" s="55">
        <v>147239.47391859294</v>
      </c>
      <c r="C42" s="10">
        <v>116734.68230113052</v>
      </c>
      <c r="D42" s="54">
        <v>30504.791617462419</v>
      </c>
      <c r="F42" s="55">
        <v>6.4197890756766407</v>
      </c>
      <c r="G42" s="10">
        <v>4.0680774524562979</v>
      </c>
      <c r="H42" s="54">
        <v>16.493768814402788</v>
      </c>
    </row>
    <row r="43" spans="1:8" ht="15">
      <c r="A43" s="50">
        <v>1991</v>
      </c>
      <c r="B43" s="55">
        <v>149525.36911369927</v>
      </c>
      <c r="C43" s="10">
        <v>118377.46559326499</v>
      </c>
      <c r="D43" s="54">
        <v>31147.903520434273</v>
      </c>
      <c r="F43" s="55">
        <v>1.5525016045426554</v>
      </c>
      <c r="G43" s="10">
        <v>1.4072795331696808</v>
      </c>
      <c r="H43" s="54">
        <v>2.108232408326649</v>
      </c>
    </row>
    <row r="44" spans="1:8" ht="15">
      <c r="A44" s="50">
        <v>1992</v>
      </c>
      <c r="B44" s="55">
        <v>143245.9568461637</v>
      </c>
      <c r="C44" s="10">
        <v>117022.08597495277</v>
      </c>
      <c r="D44" s="54">
        <v>26223.870871210918</v>
      </c>
      <c r="F44" s="55">
        <v>-4.1995631274855505</v>
      </c>
      <c r="G44" s="10">
        <v>-1.1449642138556926</v>
      </c>
      <c r="H44" s="54">
        <v>-15.808552399017772</v>
      </c>
    </row>
    <row r="45" spans="1:8" ht="15">
      <c r="A45" s="50">
        <v>1993</v>
      </c>
      <c r="B45" s="55">
        <v>129999.84946206766</v>
      </c>
      <c r="C45" s="10">
        <v>104174.42034769461</v>
      </c>
      <c r="D45" s="54">
        <v>25825.429114373052</v>
      </c>
      <c r="F45" s="55">
        <v>-9.2471073360356311</v>
      </c>
      <c r="G45" s="10">
        <v>-10.978838328012763</v>
      </c>
      <c r="H45" s="54">
        <v>-1.5193857489409934</v>
      </c>
    </row>
    <row r="46" spans="1:8" ht="15">
      <c r="A46" s="50">
        <v>1994</v>
      </c>
      <c r="B46" s="55">
        <v>132878.75208943241</v>
      </c>
      <c r="C46" s="10">
        <v>107170.3440845405</v>
      </c>
      <c r="D46" s="54">
        <v>25708.408004891913</v>
      </c>
      <c r="F46" s="55">
        <v>2.2145430469938887</v>
      </c>
      <c r="G46" s="10">
        <v>2.8758727208144208</v>
      </c>
      <c r="H46" s="54">
        <v>-0.45312358204344649</v>
      </c>
    </row>
    <row r="47" spans="1:8" ht="15.75" thickBot="1">
      <c r="A47" s="50">
        <v>1995</v>
      </c>
      <c r="B47" s="740">
        <v>142443.92100675625</v>
      </c>
      <c r="C47" s="716">
        <v>109727.61328983449</v>
      </c>
      <c r="D47" s="741">
        <v>32716.307716921754</v>
      </c>
      <c r="E47" s="2"/>
      <c r="F47" s="740">
        <v>7.1984186838886854</v>
      </c>
      <c r="G47" s="716">
        <v>2.386172431504674</v>
      </c>
      <c r="H47" s="741">
        <v>27.259174160828415</v>
      </c>
    </row>
    <row r="48" spans="1:8" ht="15">
      <c r="A48" s="50">
        <v>1996</v>
      </c>
      <c r="B48" s="55">
        <v>145878.89034192564</v>
      </c>
      <c r="C48" s="10">
        <v>116982.52316927548</v>
      </c>
      <c r="D48" s="54">
        <v>28896.367172650163</v>
      </c>
      <c r="F48" s="55">
        <v>2.4114537924061041</v>
      </c>
      <c r="G48" s="10">
        <v>6.6117449035165476</v>
      </c>
      <c r="H48" s="54">
        <v>-11.675952486214737</v>
      </c>
    </row>
    <row r="49" spans="1:8" ht="15">
      <c r="A49" s="50">
        <v>1997</v>
      </c>
      <c r="B49" s="55">
        <v>153951.77250731946</v>
      </c>
      <c r="C49" s="10">
        <v>124063.652644641</v>
      </c>
      <c r="D49" s="54">
        <v>29888.119862678464</v>
      </c>
      <c r="F49" s="55">
        <v>5.5339618682811453</v>
      </c>
      <c r="G49" s="10">
        <v>6.0531516020722265</v>
      </c>
      <c r="H49" s="54">
        <v>3.4321016344468935</v>
      </c>
    </row>
    <row r="50" spans="1:8" ht="15">
      <c r="A50" s="50">
        <v>1998</v>
      </c>
      <c r="B50" s="55">
        <v>170465.73631404713</v>
      </c>
      <c r="C50" s="10">
        <v>137641.63495021188</v>
      </c>
      <c r="D50" s="54">
        <v>32824.101363835238</v>
      </c>
      <c r="F50" s="55">
        <v>10.726712357886313</v>
      </c>
      <c r="G50" s="10">
        <v>10.944367682340195</v>
      </c>
      <c r="H50" s="54">
        <v>9.82323918214394</v>
      </c>
    </row>
    <row r="51" spans="1:8" ht="15">
      <c r="A51" s="50">
        <v>1999</v>
      </c>
      <c r="B51" s="55">
        <v>187340.14351493752</v>
      </c>
      <c r="C51" s="10">
        <v>153295.35517442223</v>
      </c>
      <c r="D51" s="54">
        <v>34044.788340515282</v>
      </c>
      <c r="F51" s="55">
        <v>9.8990023249029058</v>
      </c>
      <c r="G51" s="10">
        <v>11.372808983177695</v>
      </c>
      <c r="H51" s="54">
        <v>3.718874016228102</v>
      </c>
    </row>
    <row r="52" spans="1:8" ht="15">
      <c r="A52" s="50">
        <v>2000</v>
      </c>
      <c r="B52" s="55">
        <v>201540.83241937007</v>
      </c>
      <c r="C52" s="10">
        <v>168308.25359894533</v>
      </c>
      <c r="D52" s="54">
        <v>33232.578820424736</v>
      </c>
      <c r="F52" s="55">
        <v>7.5801633531364709</v>
      </c>
      <c r="G52" s="10">
        <v>9.7934463881447442</v>
      </c>
      <c r="H52" s="54">
        <v>-2.3857088255824777</v>
      </c>
    </row>
    <row r="53" spans="1:8" ht="15">
      <c r="A53" s="50">
        <v>2001</v>
      </c>
      <c r="B53" s="55">
        <v>209989.47809784717</v>
      </c>
      <c r="C53" s="10">
        <v>174621.3169330885</v>
      </c>
      <c r="D53" s="54">
        <v>35368.161164758661</v>
      </c>
      <c r="F53" s="55">
        <v>4.192026785369718</v>
      </c>
      <c r="G53" s="10">
        <v>3.7508934940209793</v>
      </c>
      <c r="H53" s="54">
        <v>6.4261710048857168</v>
      </c>
    </row>
    <row r="54" spans="1:8" ht="15">
      <c r="A54" s="50">
        <v>2002</v>
      </c>
      <c r="B54" s="55">
        <v>218491.66540256911</v>
      </c>
      <c r="C54" s="10">
        <v>179532.16420854811</v>
      </c>
      <c r="D54" s="54">
        <v>38959.501194021002</v>
      </c>
      <c r="F54" s="55">
        <v>4.0488634867506201</v>
      </c>
      <c r="G54" s="10">
        <v>2.8122839534770794</v>
      </c>
      <c r="H54" s="54">
        <v>10.154161005239937</v>
      </c>
    </row>
    <row r="55" spans="1:8" ht="15">
      <c r="A55" s="50">
        <v>2003</v>
      </c>
      <c r="B55" s="55">
        <v>232974.48916986896</v>
      </c>
      <c r="C55" s="10">
        <v>192036.41970259516</v>
      </c>
      <c r="D55" s="54">
        <v>40938.06946727381</v>
      </c>
      <c r="F55" s="55">
        <v>6.6285474737058481</v>
      </c>
      <c r="G55" s="10">
        <v>6.9649110225852739</v>
      </c>
      <c r="H55" s="54">
        <v>5.0785256808073553</v>
      </c>
    </row>
    <row r="56" spans="1:8" ht="15">
      <c r="A56" s="50">
        <v>2004</v>
      </c>
      <c r="B56" s="55">
        <v>243870.17700470766</v>
      </c>
      <c r="C56" s="10">
        <v>203730.03066319478</v>
      </c>
      <c r="D56" s="54">
        <v>40140.146341512889</v>
      </c>
      <c r="F56" s="55">
        <v>4.6767729263671898</v>
      </c>
      <c r="G56" s="10">
        <v>6.0892673268484243</v>
      </c>
      <c r="H56" s="54">
        <v>-1.9490980794753532</v>
      </c>
    </row>
    <row r="57" spans="1:8" ht="15">
      <c r="A57" s="50">
        <v>2005</v>
      </c>
      <c r="B57" s="55">
        <v>261290.63471558352</v>
      </c>
      <c r="C57" s="10">
        <v>218224.23414670202</v>
      </c>
      <c r="D57" s="54">
        <v>43066.400568881516</v>
      </c>
      <c r="F57" s="55">
        <v>7.1433325406327075</v>
      </c>
      <c r="G57" s="10">
        <v>7.1144167780885281</v>
      </c>
      <c r="H57" s="54">
        <v>7.2900935698440694</v>
      </c>
    </row>
    <row r="58" spans="1:8" ht="15">
      <c r="A58" s="50">
        <v>2006</v>
      </c>
      <c r="B58" s="55">
        <v>280729.73325608543</v>
      </c>
      <c r="C58" s="10">
        <v>235057.53317402001</v>
      </c>
      <c r="D58" s="54">
        <v>45672.200082065428</v>
      </c>
      <c r="F58" s="55">
        <v>7.4396461096515987</v>
      </c>
      <c r="G58" s="10">
        <v>7.7137624485838385</v>
      </c>
      <c r="H58" s="54">
        <v>6.0506554501022825</v>
      </c>
    </row>
    <row r="59" spans="1:8" ht="15">
      <c r="A59" s="50">
        <v>2007</v>
      </c>
      <c r="B59" s="55">
        <v>292013.2914599299</v>
      </c>
      <c r="C59" s="10">
        <v>241176.31126157154</v>
      </c>
      <c r="D59" s="54">
        <v>50836.980198358353</v>
      </c>
      <c r="F59" s="55">
        <v>4.0193669808218813</v>
      </c>
      <c r="G59" s="10">
        <v>2.6030980606869702</v>
      </c>
      <c r="H59" s="54">
        <v>11.308367249689443</v>
      </c>
    </row>
    <row r="60" spans="1:8" ht="15">
      <c r="A60" s="50">
        <v>2008</v>
      </c>
      <c r="B60" s="55">
        <v>278661.05894808611</v>
      </c>
      <c r="C60" s="10">
        <v>227913.27517151233</v>
      </c>
      <c r="D60" s="54">
        <v>50747.783776573793</v>
      </c>
      <c r="F60" s="55">
        <v>-4.5724742339942388</v>
      </c>
      <c r="G60" s="10">
        <v>-5.4993112800678752</v>
      </c>
      <c r="H60" s="54">
        <v>-0.1754557832438719</v>
      </c>
    </row>
    <row r="61" spans="1:8" ht="15">
      <c r="A61" s="50">
        <v>2009</v>
      </c>
      <c r="B61" s="55">
        <v>228871.97815148011</v>
      </c>
      <c r="C61" s="10">
        <v>173446.53319557995</v>
      </c>
      <c r="D61" s="54">
        <v>55425.444955900173</v>
      </c>
      <c r="F61" s="55">
        <v>-17.867254572473858</v>
      </c>
      <c r="G61" s="10">
        <v>-23.898012055218963</v>
      </c>
      <c r="H61" s="54">
        <v>9.2174688847903585</v>
      </c>
    </row>
    <row r="62" spans="1:8" ht="15">
      <c r="A62" s="50">
        <v>2010</v>
      </c>
      <c r="B62" s="55">
        <v>216508.53871832651</v>
      </c>
      <c r="C62" s="10">
        <v>166044.86346001897</v>
      </c>
      <c r="D62" s="54">
        <v>50463.675258307536</v>
      </c>
      <c r="F62" s="55">
        <v>-5.4019017675334569</v>
      </c>
      <c r="G62" s="10">
        <v>-4.2674071364774857</v>
      </c>
      <c r="H62" s="54">
        <v>-8.952151311623247</v>
      </c>
    </row>
    <row r="63" spans="1:8" ht="15">
      <c r="A63" s="50">
        <v>2011</v>
      </c>
      <c r="B63" s="55">
        <v>199799.80915001576</v>
      </c>
      <c r="C63" s="10">
        <v>160964.77402892787</v>
      </c>
      <c r="D63" s="54">
        <v>38835.03512108788</v>
      </c>
      <c r="F63" s="55">
        <v>-7.7173536282781345</v>
      </c>
      <c r="G63" s="10">
        <v>-3.0594679806607239</v>
      </c>
      <c r="H63" s="54">
        <v>-23.043585465577642</v>
      </c>
    </row>
    <row r="64" spans="1:8" ht="15">
      <c r="A64" s="50">
        <v>2012</v>
      </c>
      <c r="B64" s="55">
        <v>184798.55097042699</v>
      </c>
      <c r="C64" s="10">
        <v>153274.26082598921</v>
      </c>
      <c r="D64" s="54">
        <v>31524.290144437771</v>
      </c>
      <c r="F64" s="55">
        <v>-7.5081443988394225</v>
      </c>
      <c r="G64" s="10">
        <v>-4.7777616247618004</v>
      </c>
      <c r="H64" s="54">
        <v>-18.825127758620951</v>
      </c>
    </row>
    <row r="65" spans="1:8" ht="15">
      <c r="A65" s="50">
        <v>2013</v>
      </c>
      <c r="B65" s="55">
        <v>177844.02968777792</v>
      </c>
      <c r="C65" s="10">
        <v>153684.27457718516</v>
      </c>
      <c r="D65" s="54">
        <v>24159.755110592756</v>
      </c>
      <c r="F65" s="55">
        <v>-3.7632986006270075</v>
      </c>
      <c r="G65" s="10">
        <v>0.26750332964347034</v>
      </c>
      <c r="H65" s="54">
        <v>-23.361461907951742</v>
      </c>
    </row>
    <row r="66" spans="1:8" ht="15">
      <c r="A66" s="50">
        <v>2014</v>
      </c>
      <c r="B66" s="55">
        <v>185113.92634125153</v>
      </c>
      <c r="C66" s="10">
        <v>163308.4723402434</v>
      </c>
      <c r="D66" s="54">
        <v>21805.454001008133</v>
      </c>
      <c r="F66" s="55">
        <v>4.0877934818709383</v>
      </c>
      <c r="G66" s="10">
        <v>6.2623178523217415</v>
      </c>
      <c r="H66" s="54">
        <v>-9.7447225719286763</v>
      </c>
    </row>
    <row r="67" spans="1:8" ht="15">
      <c r="A67" s="50">
        <v>2015</v>
      </c>
      <c r="B67" s="747">
        <v>194122</v>
      </c>
      <c r="C67" s="403">
        <v>166139</v>
      </c>
      <c r="D67" s="749">
        <v>27983</v>
      </c>
      <c r="F67" s="55">
        <v>4.8662322909959643</v>
      </c>
      <c r="G67" s="10">
        <v>1.7332399349492267</v>
      </c>
      <c r="H67" s="54">
        <v>28.330279198526487</v>
      </c>
    </row>
    <row r="68" spans="1:8" ht="15">
      <c r="A68" s="50">
        <v>2016</v>
      </c>
      <c r="B68" s="55">
        <v>198694.99999999977</v>
      </c>
      <c r="C68" s="10">
        <v>176256.7941450561</v>
      </c>
      <c r="D68" s="54">
        <v>22438.205854943666</v>
      </c>
      <c r="F68" s="55">
        <v>2.3557350532138477</v>
      </c>
      <c r="G68" s="10">
        <v>6.0899572918195588</v>
      </c>
      <c r="H68" s="54">
        <v>-19.814866687118371</v>
      </c>
    </row>
    <row r="69" spans="1:8" ht="15">
      <c r="A69" s="50">
        <v>2017</v>
      </c>
      <c r="B69" s="55">
        <v>212264.44404085312</v>
      </c>
      <c r="C69" s="10">
        <v>189494.07101365092</v>
      </c>
      <c r="D69" s="54">
        <v>22770.373027202211</v>
      </c>
      <c r="F69" s="55">
        <v>6.8292830926059311</v>
      </c>
      <c r="G69" s="10">
        <v>7.510222191889393</v>
      </c>
      <c r="H69" s="54">
        <v>1.4803642252233074</v>
      </c>
    </row>
    <row r="70" spans="1:8" ht="15">
      <c r="A70" s="50">
        <v>2018</v>
      </c>
      <c r="B70" s="55">
        <v>225718.61746047795</v>
      </c>
      <c r="C70" s="10">
        <v>200698.28721659441</v>
      </c>
      <c r="D70" s="54">
        <v>25020.330243883527</v>
      </c>
      <c r="F70" s="55">
        <v>6.3384018366426931</v>
      </c>
      <c r="G70" s="10">
        <v>5.9127001404367663</v>
      </c>
      <c r="H70" s="54">
        <v>9.8810731558655043</v>
      </c>
    </row>
    <row r="71" spans="1:8" ht="15">
      <c r="A71" s="50">
        <v>2019</v>
      </c>
      <c r="B71" s="55">
        <v>235866.68123485861</v>
      </c>
      <c r="C71" s="10">
        <v>209854.80257396668</v>
      </c>
      <c r="D71" s="54">
        <v>26011.878660891947</v>
      </c>
      <c r="F71" s="55">
        <v>4.4958913396488054</v>
      </c>
      <c r="G71" s="10">
        <v>4.5623285999897512</v>
      </c>
      <c r="H71" s="54">
        <v>3.9629709414039871</v>
      </c>
    </row>
    <row r="72" spans="1:8" ht="15">
      <c r="A72" s="50">
        <v>2020</v>
      </c>
      <c r="B72" s="55">
        <v>214677.56473322757</v>
      </c>
      <c r="C72" s="10">
        <v>186013.47072299352</v>
      </c>
      <c r="D72" s="54">
        <v>28664.094010234061</v>
      </c>
      <c r="F72" s="55">
        <v>-8.9835140727369094</v>
      </c>
      <c r="G72" s="10">
        <v>-11.360870258172861</v>
      </c>
      <c r="H72" s="54">
        <v>10.196169926509913</v>
      </c>
    </row>
    <row r="73" spans="1:8" ht="15">
      <c r="A73" s="50" t="s">
        <v>934</v>
      </c>
      <c r="B73" s="55">
        <v>220668.28909376281</v>
      </c>
      <c r="C73" s="10">
        <v>190375.66553528345</v>
      </c>
      <c r="D73" s="54">
        <v>30292.623558479354</v>
      </c>
      <c r="F73" s="55">
        <v>2.7905684359610161</v>
      </c>
      <c r="G73" s="10">
        <v>2.3450961886443134</v>
      </c>
      <c r="H73" s="54">
        <v>5.6814269017672503</v>
      </c>
    </row>
    <row r="74" spans="1:8" ht="15">
      <c r="A74" s="50" t="s">
        <v>933</v>
      </c>
      <c r="B74" s="55">
        <v>225949.25388881905</v>
      </c>
      <c r="C74" s="10">
        <v>195859.07088045709</v>
      </c>
      <c r="D74" s="54">
        <v>30090.18300836195</v>
      </c>
      <c r="F74" s="55">
        <v>2.3931688675087992</v>
      </c>
      <c r="G74" s="10">
        <v>2.8803079058218106</v>
      </c>
      <c r="H74" s="54">
        <v>-0.66828331896243709</v>
      </c>
    </row>
  </sheetData>
  <mergeCells count="2">
    <mergeCell ref="F1:H1"/>
    <mergeCell ref="F2:H2"/>
  </mergeCells>
  <hyperlinks>
    <hyperlink ref="A1" location="'INDICE DE CUADROS'!A1" display="Índice"/>
  </hyperlinks>
  <pageMargins left="0.75" right="0.75" top="1" bottom="1" header="0" footer="0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FF9999"/>
  </sheetPr>
  <dimension ref="A1:H74"/>
  <sheetViews>
    <sheetView showGridLines="0" zoomScaleNormal="100" workbookViewId="0">
      <pane xSplit="1" ySplit="5" topLeftCell="B6" activePane="bottomRight" state="frozen"/>
      <selection activeCell="A2" sqref="A2:XFD110"/>
      <selection pane="topRight" activeCell="A2" sqref="A2:XFD110"/>
      <selection pane="bottomLeft" activeCell="A2" sqref="A2:XFD110"/>
      <selection pane="bottomRight"/>
    </sheetView>
  </sheetViews>
  <sheetFormatPr baseColWidth="10" defaultColWidth="11.42578125" defaultRowHeight="12.75"/>
  <cols>
    <col min="1" max="1" width="13" style="1" customWidth="1"/>
    <col min="2" max="2" width="11.7109375" style="1" customWidth="1"/>
    <col min="3" max="4" width="16.7109375" style="1" customWidth="1"/>
    <col min="5" max="5" width="6" style="1" customWidth="1"/>
    <col min="6" max="6" width="13" style="1" customWidth="1"/>
    <col min="7" max="7" width="14" style="1" customWidth="1"/>
    <col min="8" max="8" width="18.5703125" style="1" customWidth="1"/>
    <col min="9" max="16384" width="11.42578125" style="12"/>
  </cols>
  <sheetData>
    <row r="1" spans="1:8" ht="99" customHeight="1" thickTop="1" thickBot="1">
      <c r="A1" s="170" t="s">
        <v>136</v>
      </c>
      <c r="B1" s="813" t="s">
        <v>525</v>
      </c>
      <c r="C1" s="804"/>
      <c r="D1" s="805"/>
      <c r="E1" s="2"/>
      <c r="F1" s="1184" t="str">
        <f>B1</f>
        <v>CUADRO 18:    DEFLACTORES DE LA FBCF POR SECTORES INSTITUCIONALES</v>
      </c>
      <c r="G1" s="1185"/>
      <c r="H1" s="1186"/>
    </row>
    <row r="2" spans="1:8" ht="61.5" customHeight="1" thickTop="1" thickBot="1">
      <c r="B2" s="1184" t="s">
        <v>244</v>
      </c>
      <c r="C2" s="1185"/>
      <c r="D2" s="1186"/>
      <c r="E2" s="2"/>
      <c r="F2" s="1184" t="s">
        <v>145</v>
      </c>
      <c r="G2" s="1185"/>
      <c r="H2" s="1186"/>
    </row>
    <row r="3" spans="1:8" ht="14.25" thickTop="1" thickBot="1">
      <c r="B3" s="821"/>
      <c r="C3" s="87"/>
      <c r="D3" s="87"/>
      <c r="E3" s="2"/>
      <c r="F3" s="821"/>
      <c r="G3" s="87"/>
      <c r="H3" s="87"/>
    </row>
    <row r="4" spans="1:8" ht="59.65" customHeight="1" thickTop="1" thickBot="1">
      <c r="B4" s="822" t="s">
        <v>944</v>
      </c>
      <c r="C4" s="822" t="s">
        <v>973</v>
      </c>
      <c r="D4" s="824" t="s">
        <v>974</v>
      </c>
      <c r="E4" s="2"/>
      <c r="F4" s="822" t="s">
        <v>944</v>
      </c>
      <c r="G4" s="823" t="s">
        <v>973</v>
      </c>
      <c r="H4" s="824" t="s">
        <v>974</v>
      </c>
    </row>
    <row r="5" spans="1:8" ht="40.15" customHeight="1" thickTop="1" thickBot="1">
      <c r="A5" s="72"/>
      <c r="B5" s="513" t="s">
        <v>1008</v>
      </c>
      <c r="C5" s="514" t="s">
        <v>1018</v>
      </c>
      <c r="D5" s="414" t="s">
        <v>1019</v>
      </c>
      <c r="E5" s="395"/>
      <c r="F5" s="513" t="s">
        <v>1008</v>
      </c>
      <c r="G5" s="514" t="s">
        <v>1018</v>
      </c>
      <c r="H5" s="414" t="s">
        <v>1019</v>
      </c>
    </row>
    <row r="6" spans="1:8" ht="15.75" thickTop="1">
      <c r="A6" s="50">
        <v>1954</v>
      </c>
      <c r="B6" s="55">
        <v>2.5706467720992427</v>
      </c>
      <c r="C6" s="519"/>
      <c r="D6" s="738"/>
      <c r="E6" s="2"/>
      <c r="F6" s="739"/>
      <c r="G6" s="519"/>
      <c r="H6" s="738"/>
    </row>
    <row r="7" spans="1:8" ht="15">
      <c r="A7" s="50">
        <v>1955</v>
      </c>
      <c r="B7" s="55">
        <v>2.6541882080829851</v>
      </c>
      <c r="C7" s="10"/>
      <c r="D7" s="54"/>
      <c r="E7" s="2"/>
      <c r="F7" s="55">
        <v>3.2498216748589215</v>
      </c>
      <c r="G7" s="10"/>
      <c r="H7" s="54"/>
    </row>
    <row r="8" spans="1:8" ht="15">
      <c r="A8" s="50">
        <v>1956</v>
      </c>
      <c r="B8" s="55">
        <v>2.950273610524031</v>
      </c>
      <c r="C8" s="10"/>
      <c r="D8" s="54"/>
      <c r="E8" s="2"/>
      <c r="F8" s="55">
        <v>11.155403431427979</v>
      </c>
      <c r="G8" s="10"/>
      <c r="H8" s="54"/>
    </row>
    <row r="9" spans="1:8" ht="15">
      <c r="A9" s="50">
        <v>1957</v>
      </c>
      <c r="B9" s="55">
        <v>3.4142358904731331</v>
      </c>
      <c r="C9" s="10"/>
      <c r="D9" s="54"/>
      <c r="E9" s="2"/>
      <c r="F9" s="55">
        <v>15.726076330482863</v>
      </c>
      <c r="G9" s="10"/>
      <c r="H9" s="54"/>
    </row>
    <row r="10" spans="1:8" ht="15">
      <c r="A10" s="50">
        <v>1958</v>
      </c>
      <c r="B10" s="55">
        <v>3.568281968737816</v>
      </c>
      <c r="C10" s="10"/>
      <c r="D10" s="54"/>
      <c r="E10" s="2"/>
      <c r="F10" s="55">
        <v>4.5118756643184321</v>
      </c>
      <c r="G10" s="10"/>
      <c r="H10" s="54"/>
    </row>
    <row r="11" spans="1:8" ht="15">
      <c r="A11" s="50">
        <v>1959</v>
      </c>
      <c r="B11" s="55">
        <v>3.8083192706324334</v>
      </c>
      <c r="C11" s="10"/>
      <c r="D11" s="54"/>
      <c r="E11" s="2"/>
      <c r="F11" s="55">
        <v>6.7269712426768713</v>
      </c>
      <c r="G11" s="10"/>
      <c r="H11" s="54"/>
    </row>
    <row r="12" spans="1:8" ht="15">
      <c r="A12" s="50">
        <v>1960</v>
      </c>
      <c r="B12" s="55">
        <v>3.6808623008871355</v>
      </c>
      <c r="C12" s="10"/>
      <c r="D12" s="54"/>
      <c r="E12" s="2"/>
      <c r="F12" s="55">
        <v>-3.3468036865546558</v>
      </c>
      <c r="G12" s="10"/>
      <c r="H12" s="54"/>
    </row>
    <row r="13" spans="1:8" ht="15">
      <c r="A13" s="50">
        <v>1961</v>
      </c>
      <c r="B13" s="55">
        <v>3.6199222153485295</v>
      </c>
      <c r="C13" s="10"/>
      <c r="D13" s="54"/>
      <c r="E13" s="2"/>
      <c r="F13" s="55">
        <v>-1.6555926453406977</v>
      </c>
      <c r="G13" s="10"/>
      <c r="H13" s="54"/>
    </row>
    <row r="14" spans="1:8" ht="15">
      <c r="A14" s="50">
        <v>1962</v>
      </c>
      <c r="B14" s="55">
        <v>3.7626941373285532</v>
      </c>
      <c r="C14" s="10"/>
      <c r="D14" s="54"/>
      <c r="E14" s="2"/>
      <c r="F14" s="55">
        <v>3.9440604931970213</v>
      </c>
      <c r="G14" s="10"/>
      <c r="H14" s="54"/>
    </row>
    <row r="15" spans="1:8" ht="15">
      <c r="A15" s="50">
        <v>1963</v>
      </c>
      <c r="B15" s="55">
        <v>4.0788311156062562</v>
      </c>
      <c r="C15" s="10"/>
      <c r="D15" s="54"/>
      <c r="E15" s="2"/>
      <c r="F15" s="55">
        <v>8.4018781952379218</v>
      </c>
      <c r="G15" s="10"/>
      <c r="H15" s="54"/>
    </row>
    <row r="16" spans="1:8" ht="15.75" thickBot="1">
      <c r="A16" s="50">
        <v>1964</v>
      </c>
      <c r="B16" s="740">
        <v>4.320178994259086</v>
      </c>
      <c r="C16" s="716">
        <v>4.4959165681793865</v>
      </c>
      <c r="D16" s="741">
        <v>3.1779933370107289</v>
      </c>
      <c r="E16" s="2"/>
      <c r="F16" s="740">
        <v>5.9170843757025082</v>
      </c>
      <c r="G16" s="716"/>
      <c r="H16" s="741"/>
    </row>
    <row r="17" spans="1:8" ht="15">
      <c r="A17" s="50">
        <v>1965</v>
      </c>
      <c r="B17" s="55">
        <v>4.5445504304031807</v>
      </c>
      <c r="C17" s="10">
        <v>4.7012376633493318</v>
      </c>
      <c r="D17" s="54">
        <v>3.4388847361728017</v>
      </c>
      <c r="E17" s="2"/>
      <c r="F17" s="55">
        <v>5.1935680545239782</v>
      </c>
      <c r="G17" s="10">
        <v>4.5668350837099636</v>
      </c>
      <c r="H17" s="54">
        <v>8.2093123394484824</v>
      </c>
    </row>
    <row r="18" spans="1:8" ht="15">
      <c r="A18" s="50">
        <v>1966</v>
      </c>
      <c r="B18" s="55">
        <v>4.7099113427216528</v>
      </c>
      <c r="C18" s="10">
        <v>4.8672898688548631</v>
      </c>
      <c r="D18" s="54">
        <v>3.6527811487906128</v>
      </c>
      <c r="E18" s="2"/>
      <c r="F18" s="55">
        <v>3.6386638205663235</v>
      </c>
      <c r="G18" s="10">
        <v>3.5320955330564896</v>
      </c>
      <c r="H18" s="54">
        <v>6.2199355031556047</v>
      </c>
    </row>
    <row r="19" spans="1:8" ht="15">
      <c r="A19" s="50">
        <v>1967</v>
      </c>
      <c r="B19" s="55">
        <v>5.1228585880876603</v>
      </c>
      <c r="C19" s="10">
        <v>5.2460747977514322</v>
      </c>
      <c r="D19" s="54">
        <v>4.1953457311357116</v>
      </c>
      <c r="E19" s="2"/>
      <c r="F19" s="55">
        <v>8.7676224734918975</v>
      </c>
      <c r="G19" s="10">
        <v>7.7822554050122061</v>
      </c>
      <c r="H19" s="54">
        <v>14.853465352687078</v>
      </c>
    </row>
    <row r="20" spans="1:8" ht="15">
      <c r="A20" s="50">
        <v>1968</v>
      </c>
      <c r="B20" s="55">
        <v>5.3965175335238502</v>
      </c>
      <c r="C20" s="10">
        <v>5.4790632814410287</v>
      </c>
      <c r="D20" s="54">
        <v>4.5895837941389761</v>
      </c>
      <c r="E20" s="2"/>
      <c r="F20" s="55">
        <v>5.3419187887117747</v>
      </c>
      <c r="G20" s="10">
        <v>4.4411963738957727</v>
      </c>
      <c r="H20" s="54">
        <v>9.3970339578316686</v>
      </c>
    </row>
    <row r="21" spans="1:8" ht="15">
      <c r="A21" s="50">
        <v>1969</v>
      </c>
      <c r="B21" s="55">
        <v>5.6002176664859018</v>
      </c>
      <c r="C21" s="10">
        <v>5.7043409980485196</v>
      </c>
      <c r="D21" s="54">
        <v>4.6579491099312902</v>
      </c>
      <c r="E21" s="2"/>
      <c r="F21" s="55">
        <v>3.7746589665768715</v>
      </c>
      <c r="G21" s="10">
        <v>4.1116100514948073</v>
      </c>
      <c r="H21" s="54">
        <v>1.4895755009336265</v>
      </c>
    </row>
    <row r="22" spans="1:8" ht="15">
      <c r="A22" s="50">
        <v>1970</v>
      </c>
      <c r="B22" s="55">
        <v>6.0729883680891152</v>
      </c>
      <c r="C22" s="10">
        <v>6.1853306743282381</v>
      </c>
      <c r="D22" s="54">
        <v>5.0725123494040991</v>
      </c>
      <c r="E22" s="2"/>
      <c r="F22" s="55">
        <v>8.4420058247463459</v>
      </c>
      <c r="G22" s="10">
        <v>8.4319937472929318</v>
      </c>
      <c r="H22" s="54">
        <v>8.900123846113118</v>
      </c>
    </row>
    <row r="23" spans="1:8" ht="15">
      <c r="A23" s="50">
        <v>1971</v>
      </c>
      <c r="B23" s="55">
        <v>6.4498455830532988</v>
      </c>
      <c r="C23" s="10">
        <v>6.5976623888496402</v>
      </c>
      <c r="D23" s="54">
        <v>5.4469156838149493</v>
      </c>
      <c r="E23" s="2"/>
      <c r="F23" s="55">
        <v>6.2054657793254142</v>
      </c>
      <c r="G23" s="10">
        <v>6.6662840878136898</v>
      </c>
      <c r="H23" s="54">
        <v>7.3810236155429809</v>
      </c>
    </row>
    <row r="24" spans="1:8" ht="15">
      <c r="A24" s="50">
        <v>1972</v>
      </c>
      <c r="B24" s="55">
        <v>6.9620458266392262</v>
      </c>
      <c r="C24" s="10">
        <v>7.1015577097841271</v>
      </c>
      <c r="D24" s="54">
        <v>5.8086528557569963</v>
      </c>
      <c r="E24" s="2"/>
      <c r="F24" s="55">
        <v>7.941279166926285</v>
      </c>
      <c r="G24" s="10">
        <v>7.6374826603145651</v>
      </c>
      <c r="H24" s="54">
        <v>6.6411377179367515</v>
      </c>
    </row>
    <row r="25" spans="1:8" ht="15">
      <c r="A25" s="50">
        <v>1973</v>
      </c>
      <c r="B25" s="55">
        <v>7.8968064872841008</v>
      </c>
      <c r="C25" s="10">
        <v>8.0487620827330417</v>
      </c>
      <c r="D25" s="54">
        <v>6.445877135678864</v>
      </c>
      <c r="E25" s="2"/>
      <c r="F25" s="55">
        <v>13.426522661889884</v>
      </c>
      <c r="G25" s="10">
        <v>13.337980365123414</v>
      </c>
      <c r="H25" s="54">
        <v>10.970259296702679</v>
      </c>
    </row>
    <row r="26" spans="1:8" ht="15">
      <c r="A26" s="50">
        <v>1974</v>
      </c>
      <c r="B26" s="55">
        <v>9.5342001365591411</v>
      </c>
      <c r="C26" s="10">
        <v>9.6930742682576501</v>
      </c>
      <c r="D26" s="54">
        <v>7.8850639248962695</v>
      </c>
      <c r="E26" s="2"/>
      <c r="F26" s="55">
        <v>20.734883802859638</v>
      </c>
      <c r="G26" s="10">
        <v>20.429379929767588</v>
      </c>
      <c r="H26" s="54">
        <v>22.327245135519224</v>
      </c>
    </row>
    <row r="27" spans="1:8" ht="15">
      <c r="A27" s="50">
        <v>1975</v>
      </c>
      <c r="B27" s="55">
        <v>11.102844918863276</v>
      </c>
      <c r="C27" s="10">
        <v>11.387596742431485</v>
      </c>
      <c r="D27" s="54">
        <v>8.7439187260863545</v>
      </c>
      <c r="E27" s="2"/>
      <c r="F27" s="55">
        <v>16.452819951713881</v>
      </c>
      <c r="G27" s="10">
        <v>17.481785729455979</v>
      </c>
      <c r="H27" s="54">
        <v>10.892172966135893</v>
      </c>
    </row>
    <row r="28" spans="1:8" ht="15">
      <c r="A28" s="50">
        <v>1976</v>
      </c>
      <c r="B28" s="55">
        <v>12.786928425096681</v>
      </c>
      <c r="C28" s="10">
        <v>13.085729836019528</v>
      </c>
      <c r="D28" s="54">
        <v>10.069815265091398</v>
      </c>
      <c r="E28" s="2"/>
      <c r="F28" s="55">
        <v>15.168035927190292</v>
      </c>
      <c r="G28" s="10">
        <v>14.912128801159641</v>
      </c>
      <c r="H28" s="54">
        <v>15.16364207559937</v>
      </c>
    </row>
    <row r="29" spans="1:8" ht="15">
      <c r="A29" s="50">
        <v>1977</v>
      </c>
      <c r="B29" s="55">
        <v>15.757812113914001</v>
      </c>
      <c r="C29" s="10">
        <v>16.200962775171604</v>
      </c>
      <c r="D29" s="54">
        <v>12.405258732451115</v>
      </c>
      <c r="E29" s="2"/>
      <c r="F29" s="55">
        <v>23.233755520101429</v>
      </c>
      <c r="G29" s="10">
        <v>23.806336965456421</v>
      </c>
      <c r="H29" s="54">
        <v>23.192515511738332</v>
      </c>
    </row>
    <row r="30" spans="1:8" ht="15">
      <c r="A30" s="50">
        <v>1978</v>
      </c>
      <c r="B30" s="55">
        <v>18.881828926122019</v>
      </c>
      <c r="C30" s="10">
        <v>19.370898462779476</v>
      </c>
      <c r="D30" s="54">
        <v>14.676237982609949</v>
      </c>
      <c r="E30" s="2"/>
      <c r="F30" s="55">
        <v>19.82519393951614</v>
      </c>
      <c r="G30" s="10">
        <v>19.566341405745845</v>
      </c>
      <c r="H30" s="54">
        <v>18.306585127629326</v>
      </c>
    </row>
    <row r="31" spans="1:8" ht="15">
      <c r="A31" s="50">
        <v>1979</v>
      </c>
      <c r="B31" s="55">
        <v>22.02513439475608</v>
      </c>
      <c r="C31" s="10">
        <v>22.52336781158408</v>
      </c>
      <c r="D31" s="54">
        <v>17.187556560223481</v>
      </c>
      <c r="E31" s="2"/>
      <c r="F31" s="55">
        <v>16.647251073678902</v>
      </c>
      <c r="G31" s="10">
        <v>16.274254675703183</v>
      </c>
      <c r="H31" s="54">
        <v>17.111459902661853</v>
      </c>
    </row>
    <row r="32" spans="1:8" ht="15">
      <c r="A32" s="50">
        <v>1980</v>
      </c>
      <c r="B32" s="55">
        <v>25.814555314148546</v>
      </c>
      <c r="C32" s="10">
        <v>26.331585944404718</v>
      </c>
      <c r="D32" s="54">
        <v>20.82889364023416</v>
      </c>
      <c r="E32" s="2"/>
      <c r="F32" s="55">
        <v>17.204984321433624</v>
      </c>
      <c r="G32" s="10">
        <v>16.907853943858342</v>
      </c>
      <c r="H32" s="54">
        <v>21.185891474752673</v>
      </c>
    </row>
    <row r="33" spans="1:8" ht="15">
      <c r="A33" s="50">
        <v>1981</v>
      </c>
      <c r="B33" s="55">
        <v>29.611375570206711</v>
      </c>
      <c r="C33" s="10">
        <v>30.233621567720192</v>
      </c>
      <c r="D33" s="54">
        <v>24.309405350110815</v>
      </c>
      <c r="E33" s="2"/>
      <c r="F33" s="55">
        <v>14.708059890449432</v>
      </c>
      <c r="G33" s="10">
        <v>14.818840124381616</v>
      </c>
      <c r="H33" s="54">
        <v>16.710017200114358</v>
      </c>
    </row>
    <row r="34" spans="1:8" ht="15">
      <c r="A34" s="50">
        <v>1982</v>
      </c>
      <c r="B34" s="55">
        <v>33.334443448031372</v>
      </c>
      <c r="C34" s="10">
        <v>34.371642710559982</v>
      </c>
      <c r="D34" s="54">
        <v>27.252467795232043</v>
      </c>
      <c r="E34" s="2"/>
      <c r="F34" s="55">
        <v>12.57310005405694</v>
      </c>
      <c r="G34" s="10">
        <v>13.68681927029829</v>
      </c>
      <c r="H34" s="54">
        <v>12.106682178088789</v>
      </c>
    </row>
    <row r="35" spans="1:8" ht="15">
      <c r="A35" s="50">
        <v>1983</v>
      </c>
      <c r="B35" s="55">
        <v>37.418853591078673</v>
      </c>
      <c r="C35" s="10">
        <v>38.387231493916154</v>
      </c>
      <c r="D35" s="54">
        <v>31.265586482190312</v>
      </c>
      <c r="E35" s="2"/>
      <c r="F35" s="55">
        <v>12.252822367995808</v>
      </c>
      <c r="G35" s="10">
        <v>11.682853848944674</v>
      </c>
      <c r="H35" s="54">
        <v>14.725707473949878</v>
      </c>
    </row>
    <row r="36" spans="1:8" ht="15">
      <c r="A36" s="50">
        <v>1984</v>
      </c>
      <c r="B36" s="55">
        <v>40.424797320889169</v>
      </c>
      <c r="C36" s="10">
        <v>41.408677628618193</v>
      </c>
      <c r="D36" s="54">
        <v>34.02568511036116</v>
      </c>
      <c r="E36" s="2"/>
      <c r="F36" s="55">
        <v>8.033233093295955</v>
      </c>
      <c r="G36" s="10">
        <v>7.8709665092177694</v>
      </c>
      <c r="H36" s="54">
        <v>8.8279125348986298</v>
      </c>
    </row>
    <row r="37" spans="1:8" ht="15">
      <c r="A37" s="50">
        <v>1985</v>
      </c>
      <c r="B37" s="55">
        <v>43.320454373209429</v>
      </c>
      <c r="C37" s="10">
        <v>44.706332408669283</v>
      </c>
      <c r="D37" s="54">
        <v>37.154694499585176</v>
      </c>
      <c r="E37" s="2"/>
      <c r="F37" s="55">
        <v>7.163071293430967</v>
      </c>
      <c r="G37" s="10">
        <v>7.9636804865558686</v>
      </c>
      <c r="H37" s="54">
        <v>9.1960217085274909</v>
      </c>
    </row>
    <row r="38" spans="1:8" ht="15">
      <c r="A38" s="50">
        <v>1986</v>
      </c>
      <c r="B38" s="55">
        <v>45.970477921511907</v>
      </c>
      <c r="C38" s="10">
        <v>47.621861757755546</v>
      </c>
      <c r="D38" s="54">
        <v>38.535598881735886</v>
      </c>
      <c r="E38" s="2"/>
      <c r="F38" s="55">
        <v>6.1172570478423394</v>
      </c>
      <c r="G38" s="10">
        <v>6.5215131548587824</v>
      </c>
      <c r="H38" s="54">
        <v>3.7166350060182207</v>
      </c>
    </row>
    <row r="39" spans="1:8" ht="15">
      <c r="A39" s="50">
        <v>1987</v>
      </c>
      <c r="B39" s="55">
        <v>48.49858709394293</v>
      </c>
      <c r="C39" s="10">
        <v>50.22521819591028</v>
      </c>
      <c r="D39" s="54">
        <v>39.775003125933218</v>
      </c>
      <c r="E39" s="2"/>
      <c r="F39" s="55">
        <v>5.4994189461058385</v>
      </c>
      <c r="G39" s="10">
        <v>5.4667254535271548</v>
      </c>
      <c r="H39" s="54">
        <v>3.21625790220883</v>
      </c>
    </row>
    <row r="40" spans="1:8" ht="15">
      <c r="A40" s="50">
        <v>1988</v>
      </c>
      <c r="B40" s="55">
        <v>51.335972645066917</v>
      </c>
      <c r="C40" s="10">
        <v>53.181078290554936</v>
      </c>
      <c r="D40" s="54">
        <v>42.29855482616734</v>
      </c>
      <c r="E40" s="2"/>
      <c r="F40" s="55">
        <v>5.8504499226501139</v>
      </c>
      <c r="G40" s="10">
        <v>5.8852110569533433</v>
      </c>
      <c r="H40" s="54">
        <v>6.3445669438270125</v>
      </c>
    </row>
    <row r="41" spans="1:8" ht="15">
      <c r="A41" s="50">
        <v>1989</v>
      </c>
      <c r="B41" s="55">
        <v>54.391214889358018</v>
      </c>
      <c r="C41" s="10">
        <v>56.505379926826329</v>
      </c>
      <c r="D41" s="54">
        <v>45.334808678032545</v>
      </c>
      <c r="E41" s="2"/>
      <c r="F41" s="55">
        <v>5.9514646102350355</v>
      </c>
      <c r="G41" s="10">
        <v>6.250910555271294</v>
      </c>
      <c r="H41" s="54">
        <v>7.1781503276959979</v>
      </c>
    </row>
    <row r="42" spans="1:8" ht="15">
      <c r="A42" s="50">
        <v>1990</v>
      </c>
      <c r="B42" s="55">
        <v>57.480688907420138</v>
      </c>
      <c r="C42" s="10">
        <v>59.669889244384756</v>
      </c>
      <c r="D42" s="54">
        <v>49.103132717762385</v>
      </c>
      <c r="E42" s="2"/>
      <c r="F42" s="55">
        <v>5.6800974649062308</v>
      </c>
      <c r="G42" s="10">
        <v>5.6003681802625271</v>
      </c>
      <c r="H42" s="54">
        <v>8.3122089838129742</v>
      </c>
    </row>
    <row r="43" spans="1:8" ht="15">
      <c r="A43" s="50">
        <v>1991</v>
      </c>
      <c r="B43" s="55">
        <v>60.308030178893155</v>
      </c>
      <c r="C43" s="10">
        <v>62.354236096132531</v>
      </c>
      <c r="D43" s="54">
        <v>52.53143390152799</v>
      </c>
      <c r="E43" s="2"/>
      <c r="F43" s="55">
        <v>4.9187671985400305</v>
      </c>
      <c r="G43" s="10">
        <v>4.4986623667989889</v>
      </c>
      <c r="H43" s="54">
        <v>6.9818380091367649</v>
      </c>
    </row>
    <row r="44" spans="1:8" ht="15">
      <c r="A44" s="50">
        <v>1992</v>
      </c>
      <c r="B44" s="55">
        <v>62.424694842055551</v>
      </c>
      <c r="C44" s="10">
        <v>64.141756807990163</v>
      </c>
      <c r="D44" s="54">
        <v>54.762432699722041</v>
      </c>
      <c r="E44" s="2"/>
      <c r="F44" s="55">
        <v>3.5097559261738187</v>
      </c>
      <c r="G44" s="10">
        <v>2.8667189653350578</v>
      </c>
      <c r="H44" s="54">
        <v>4.2469786801863085</v>
      </c>
    </row>
    <row r="45" spans="1:8" ht="15">
      <c r="A45" s="50">
        <v>1993</v>
      </c>
      <c r="B45" s="55">
        <v>65.480128616904054</v>
      </c>
      <c r="C45" s="10">
        <v>67.4745392018188</v>
      </c>
      <c r="D45" s="54">
        <v>57.435090306072375</v>
      </c>
      <c r="E45" s="2"/>
      <c r="F45" s="55">
        <v>4.8945914474699981</v>
      </c>
      <c r="G45" s="10">
        <v>5.195963689933536</v>
      </c>
      <c r="H45" s="54">
        <v>4.8804581436425076</v>
      </c>
    </row>
    <row r="46" spans="1:8" ht="15">
      <c r="A46" s="50">
        <v>1994</v>
      </c>
      <c r="B46" s="55">
        <v>67.704332508790671</v>
      </c>
      <c r="C46" s="10">
        <v>69.713321626122621</v>
      </c>
      <c r="D46" s="54">
        <v>59.329482734911451</v>
      </c>
      <c r="E46" s="2"/>
      <c r="F46" s="55">
        <v>3.3967616418401958</v>
      </c>
      <c r="G46" s="10">
        <v>3.3179662296137336</v>
      </c>
      <c r="H46" s="54">
        <v>3.2983188826618548</v>
      </c>
    </row>
    <row r="47" spans="1:8" ht="15.75" thickBot="1">
      <c r="A47" s="50">
        <v>1995</v>
      </c>
      <c r="B47" s="740">
        <v>70.802600270471629</v>
      </c>
      <c r="C47" s="716">
        <v>73.412696754120304</v>
      </c>
      <c r="D47" s="741">
        <v>62.048566652588043</v>
      </c>
      <c r="E47" s="2"/>
      <c r="F47" s="740">
        <v>4.5761735576946849</v>
      </c>
      <c r="G47" s="716">
        <v>5.3065541014351458</v>
      </c>
      <c r="H47" s="741">
        <v>4.5830231317297354</v>
      </c>
    </row>
    <row r="48" spans="1:8" ht="15">
      <c r="A48" s="50">
        <v>1996</v>
      </c>
      <c r="B48" s="55">
        <v>72.726766533066254</v>
      </c>
      <c r="C48" s="10">
        <v>75.074462082611561</v>
      </c>
      <c r="D48" s="54">
        <v>63.222480150692597</v>
      </c>
      <c r="E48" s="2"/>
      <c r="F48" s="55">
        <v>2.7176491474100617</v>
      </c>
      <c r="G48" s="10">
        <v>2.2635939040040576</v>
      </c>
      <c r="H48" s="54">
        <v>1.8919268589673299</v>
      </c>
    </row>
    <row r="49" spans="1:8" ht="15">
      <c r="A49" s="50">
        <v>1997</v>
      </c>
      <c r="B49" s="55">
        <v>74.647402968053655</v>
      </c>
      <c r="C49" s="10">
        <v>77.013692538680203</v>
      </c>
      <c r="D49" s="54">
        <v>64.825087991545828</v>
      </c>
      <c r="E49" s="2"/>
      <c r="F49" s="55">
        <v>2.6408934791761318</v>
      </c>
      <c r="G49" s="10">
        <v>2.5830760584534262</v>
      </c>
      <c r="H49" s="54">
        <v>2.5348702503181997</v>
      </c>
    </row>
    <row r="50" spans="1:8" ht="15">
      <c r="A50" s="50">
        <v>1998</v>
      </c>
      <c r="B50" s="55">
        <v>75.919655643628289</v>
      </c>
      <c r="C50" s="10">
        <v>78.401422679289283</v>
      </c>
      <c r="D50" s="54">
        <v>65.512836929307554</v>
      </c>
      <c r="E50" s="2"/>
      <c r="F50" s="55">
        <v>1.7043495486629423</v>
      </c>
      <c r="G50" s="10">
        <v>1.801926507954521</v>
      </c>
      <c r="H50" s="54">
        <v>1.0609302032130286</v>
      </c>
    </row>
    <row r="51" spans="1:8" ht="15">
      <c r="A51" s="50">
        <v>1999</v>
      </c>
      <c r="B51" s="55">
        <v>78.644116117191146</v>
      </c>
      <c r="C51" s="10">
        <v>81.00310662297143</v>
      </c>
      <c r="D51" s="54">
        <v>68.022158834926955</v>
      </c>
      <c r="E51" s="2"/>
      <c r="F51" s="55">
        <v>3.5886101569686302</v>
      </c>
      <c r="G51" s="10">
        <v>3.3184142006257522</v>
      </c>
      <c r="H51" s="54">
        <v>3.8302751387901512</v>
      </c>
    </row>
    <row r="52" spans="1:8" ht="15">
      <c r="A52" s="50">
        <v>2000</v>
      </c>
      <c r="B52" s="55">
        <v>83.386576299487373</v>
      </c>
      <c r="C52" s="10">
        <v>85.583444020063567</v>
      </c>
      <c r="D52" s="54">
        <v>72.260416893199391</v>
      </c>
      <c r="E52" s="2"/>
      <c r="F52" s="55">
        <v>6.0302797163226618</v>
      </c>
      <c r="G52" s="10">
        <v>5.6545206573511919</v>
      </c>
      <c r="H52" s="54">
        <v>6.2307020695383075</v>
      </c>
    </row>
    <row r="53" spans="1:8" ht="15">
      <c r="A53" s="50">
        <v>2001</v>
      </c>
      <c r="B53" s="55">
        <v>86.384328225948252</v>
      </c>
      <c r="C53" s="10">
        <v>88.639235299840195</v>
      </c>
      <c r="D53" s="54">
        <v>75.251296995670685</v>
      </c>
      <c r="E53" s="2"/>
      <c r="F53" s="55">
        <v>3.595005406738716</v>
      </c>
      <c r="G53" s="10">
        <v>3.5705402075899784</v>
      </c>
      <c r="H53" s="54">
        <v>4.1390296805120963</v>
      </c>
    </row>
    <row r="54" spans="1:8" ht="15">
      <c r="A54" s="50">
        <v>2002</v>
      </c>
      <c r="B54" s="55">
        <v>89.729280812051854</v>
      </c>
      <c r="C54" s="10">
        <v>92.175126796650503</v>
      </c>
      <c r="D54" s="54">
        <v>78.458396702191408</v>
      </c>
      <c r="E54" s="2"/>
      <c r="F54" s="55">
        <v>3.8721752600245907</v>
      </c>
      <c r="G54" s="10">
        <v>3.9890816801943618</v>
      </c>
      <c r="H54" s="54">
        <v>4.2618530637488217</v>
      </c>
    </row>
    <row r="55" spans="1:8" ht="15">
      <c r="A55" s="50">
        <v>2003</v>
      </c>
      <c r="B55" s="55">
        <v>93.316225641119317</v>
      </c>
      <c r="C55" s="10">
        <v>95.847964820973274</v>
      </c>
      <c r="D55" s="54">
        <v>81.440088489400409</v>
      </c>
      <c r="E55" s="2"/>
      <c r="F55" s="55">
        <v>3.9975187548652258</v>
      </c>
      <c r="G55" s="10">
        <v>3.9846302923189914</v>
      </c>
      <c r="H55" s="54">
        <v>3.8003475887058435</v>
      </c>
    </row>
    <row r="56" spans="1:8" ht="15">
      <c r="A56" s="50">
        <v>2004</v>
      </c>
      <c r="B56" s="55">
        <v>97.998452674837139</v>
      </c>
      <c r="C56" s="10">
        <v>100.38529878695348</v>
      </c>
      <c r="D56" s="54">
        <v>85.884091469659225</v>
      </c>
      <c r="E56" s="2"/>
      <c r="F56" s="55">
        <v>5.0175915298213969</v>
      </c>
      <c r="G56" s="10">
        <v>4.7338866030751214</v>
      </c>
      <c r="H56" s="54">
        <v>5.4567757264129435</v>
      </c>
    </row>
    <row r="57" spans="1:8" ht="15">
      <c r="A57" s="50">
        <v>2005</v>
      </c>
      <c r="B57" s="55">
        <v>102.96618563954763</v>
      </c>
      <c r="C57" s="10">
        <v>105.32056666332146</v>
      </c>
      <c r="D57" s="54">
        <v>91.036166204075755</v>
      </c>
      <c r="E57" s="2"/>
      <c r="F57" s="55">
        <v>5.0691953078010554</v>
      </c>
      <c r="G57" s="10">
        <v>4.9163253344914892</v>
      </c>
      <c r="H57" s="54">
        <v>5.998869693156883</v>
      </c>
    </row>
    <row r="58" spans="1:8" ht="15">
      <c r="A58" s="50">
        <v>2006</v>
      </c>
      <c r="B58" s="55">
        <v>107.37052912205766</v>
      </c>
      <c r="C58" s="10">
        <v>109.55573153630907</v>
      </c>
      <c r="D58" s="54">
        <v>96.124119094581232</v>
      </c>
      <c r="E58" s="2"/>
      <c r="F58" s="55">
        <v>4.2774659031541207</v>
      </c>
      <c r="G58" s="10">
        <v>4.0212135266288307</v>
      </c>
      <c r="H58" s="54">
        <v>5.5889358072261253</v>
      </c>
    </row>
    <row r="59" spans="1:8" ht="15">
      <c r="A59" s="50">
        <v>2007</v>
      </c>
      <c r="B59" s="55">
        <v>109.98814416777066</v>
      </c>
      <c r="C59" s="10">
        <v>112.25065952119328</v>
      </c>
      <c r="D59" s="54">
        <v>99.254518665586303</v>
      </c>
      <c r="E59" s="2"/>
      <c r="F59" s="55">
        <v>2.4379269312692964</v>
      </c>
      <c r="G59" s="10">
        <v>2.4598694628688245</v>
      </c>
      <c r="H59" s="54">
        <v>3.2566223758315305</v>
      </c>
    </row>
    <row r="60" spans="1:8" ht="15">
      <c r="A60" s="50">
        <v>2008</v>
      </c>
      <c r="B60" s="55">
        <v>110.83608207257238</v>
      </c>
      <c r="C60" s="10">
        <v>112.82142288837601</v>
      </c>
      <c r="D60" s="54">
        <v>101.9197217118197</v>
      </c>
      <c r="E60" s="2"/>
      <c r="F60" s="55">
        <v>0.77093573240796243</v>
      </c>
      <c r="G60" s="10">
        <v>0.5084721725621133</v>
      </c>
      <c r="H60" s="54">
        <v>2.6852208665815391</v>
      </c>
    </row>
    <row r="61" spans="1:8" ht="15">
      <c r="A61" s="50">
        <v>2009</v>
      </c>
      <c r="B61" s="55">
        <v>107.98831818389718</v>
      </c>
      <c r="C61" s="10">
        <v>110.58162793240986</v>
      </c>
      <c r="D61" s="54">
        <v>99.872901415665268</v>
      </c>
      <c r="E61" s="2"/>
      <c r="F61" s="55">
        <v>-2.5693473058805538</v>
      </c>
      <c r="G61" s="10">
        <v>-1.9852567877841509</v>
      </c>
      <c r="H61" s="54">
        <v>-2.0082671555382237</v>
      </c>
    </row>
    <row r="62" spans="1:8" s="215" customFormat="1" ht="15">
      <c r="A62" s="50">
        <v>2010</v>
      </c>
      <c r="B62" s="84">
        <v>107.95509562053849</v>
      </c>
      <c r="C62" s="53">
        <v>110.10397803965837</v>
      </c>
      <c r="D62" s="85">
        <v>100.88444755441984</v>
      </c>
      <c r="E62" s="74"/>
      <c r="F62" s="84">
        <v>-3.0764960430362809E-2</v>
      </c>
      <c r="G62" s="53">
        <v>-0.43194326370691316</v>
      </c>
      <c r="H62" s="85">
        <v>1.0128334357130342</v>
      </c>
    </row>
    <row r="63" spans="1:8" ht="15">
      <c r="A63" s="50">
        <v>2011</v>
      </c>
      <c r="B63" s="55">
        <v>106.5987004222237</v>
      </c>
      <c r="C63" s="10">
        <v>107.50737299137288</v>
      </c>
      <c r="D63" s="54">
        <v>102.83240346115929</v>
      </c>
      <c r="F63" s="55">
        <v>-1.2564438857823879</v>
      </c>
      <c r="G63" s="10">
        <v>-2.3583208295618774</v>
      </c>
      <c r="H63" s="54">
        <v>1.9308783008289421</v>
      </c>
    </row>
    <row r="64" spans="1:8" ht="15">
      <c r="A64" s="50">
        <v>2012</v>
      </c>
      <c r="B64" s="55">
        <v>103.37635170666002</v>
      </c>
      <c r="C64" s="10">
        <v>103.54054173529612</v>
      </c>
      <c r="D64" s="54">
        <v>102.57804331783066</v>
      </c>
      <c r="F64" s="55">
        <v>-3.0228780489821916</v>
      </c>
      <c r="G64" s="10">
        <v>-3.6898225170054921</v>
      </c>
      <c r="H64" s="54">
        <v>-0.24735407786583563</v>
      </c>
    </row>
    <row r="65" spans="1:8" ht="15">
      <c r="A65" s="50">
        <v>2013</v>
      </c>
      <c r="B65" s="55">
        <v>99.660359873289892</v>
      </c>
      <c r="C65" s="10">
        <v>99.350438045836768</v>
      </c>
      <c r="D65" s="54">
        <v>101.63182485750606</v>
      </c>
      <c r="F65" s="55">
        <v>-3.5946246622386102</v>
      </c>
      <c r="G65" s="10">
        <v>-4.0468241900563413</v>
      </c>
      <c r="H65" s="54">
        <v>-0.92243761892865095</v>
      </c>
    </row>
    <row r="66" spans="1:8" ht="15">
      <c r="A66" s="50">
        <v>2014</v>
      </c>
      <c r="B66" s="55">
        <v>99.136247405663056</v>
      </c>
      <c r="C66" s="10">
        <v>98.884643084255615</v>
      </c>
      <c r="D66" s="54">
        <v>101.02059786960444</v>
      </c>
      <c r="F66" s="55">
        <v>-0.52589863040150009</v>
      </c>
      <c r="G66" s="10">
        <v>-0.46884037025206604</v>
      </c>
      <c r="H66" s="54">
        <v>-0.60141298137527111</v>
      </c>
    </row>
    <row r="67" spans="1:8" s="230" customFormat="1" ht="15">
      <c r="A67" s="50">
        <v>2015</v>
      </c>
      <c r="B67" s="747">
        <v>100</v>
      </c>
      <c r="C67" s="403">
        <v>100</v>
      </c>
      <c r="D67" s="749">
        <v>100</v>
      </c>
      <c r="F67" s="747">
        <v>0.87127828311122091</v>
      </c>
      <c r="G67" s="403">
        <v>1.127937444031657</v>
      </c>
      <c r="H67" s="749">
        <v>-1.010286902995583</v>
      </c>
    </row>
    <row r="68" spans="1:8" ht="15">
      <c r="A68" s="50">
        <v>2016</v>
      </c>
      <c r="B68" s="55">
        <v>100.6809431540805</v>
      </c>
      <c r="C68" s="10">
        <v>100.88121757942881</v>
      </c>
      <c r="D68" s="54">
        <v>99.107745707308609</v>
      </c>
      <c r="F68" s="55">
        <v>0.68094315408049333</v>
      </c>
      <c r="G68" s="10">
        <v>0.88121757942880574</v>
      </c>
      <c r="H68" s="54">
        <v>-0.89225429269138568</v>
      </c>
    </row>
    <row r="69" spans="1:8" ht="15">
      <c r="A69" s="50">
        <v>2017</v>
      </c>
      <c r="B69" s="55">
        <v>102.198934437766</v>
      </c>
      <c r="C69" s="10">
        <v>102.30663100062598</v>
      </c>
      <c r="D69" s="54">
        <v>101.30268824513075</v>
      </c>
      <c r="F69" s="55">
        <v>1.5077245366706515</v>
      </c>
      <c r="G69" s="10">
        <v>1.4129621503377265</v>
      </c>
      <c r="H69" s="54">
        <v>2.2147033232946089</v>
      </c>
    </row>
    <row r="70" spans="1:8" ht="15">
      <c r="A70" s="50">
        <v>2018</v>
      </c>
      <c r="B70" s="55">
        <v>103.66712441917707</v>
      </c>
      <c r="C70" s="10">
        <v>103.68847830545587</v>
      </c>
      <c r="D70" s="54">
        <v>103.49583617638419</v>
      </c>
      <c r="F70" s="55">
        <v>1.4366000873571982</v>
      </c>
      <c r="G70" s="10">
        <v>1.3506918283932468</v>
      </c>
      <c r="H70" s="54">
        <v>2.1649454414738534</v>
      </c>
    </row>
    <row r="71" spans="1:8" ht="15">
      <c r="A71" s="50">
        <v>2019</v>
      </c>
      <c r="B71" s="55">
        <v>105.78094315558049</v>
      </c>
      <c r="C71" s="10">
        <v>105.94611001177121</v>
      </c>
      <c r="D71" s="54">
        <v>104.4484343256904</v>
      </c>
      <c r="F71" s="55">
        <v>2.0390444398324492</v>
      </c>
      <c r="G71" s="10">
        <v>2.1773216689173314</v>
      </c>
      <c r="H71" s="54">
        <v>0.92042171405111173</v>
      </c>
    </row>
    <row r="72" spans="1:8" ht="15">
      <c r="A72" s="50">
        <v>2020</v>
      </c>
      <c r="B72" s="55">
        <v>106.45360183957222</v>
      </c>
      <c r="C72" s="10">
        <v>106.93741653593658</v>
      </c>
      <c r="D72" s="54">
        <v>103.31392294982982</v>
      </c>
      <c r="F72" s="55">
        <v>0.63589779399337854</v>
      </c>
      <c r="G72" s="10">
        <v>0.93567052537864015</v>
      </c>
      <c r="H72" s="54">
        <v>-1.0861928023956358</v>
      </c>
    </row>
    <row r="73" spans="1:8" ht="15">
      <c r="A73" s="50" t="s">
        <v>934</v>
      </c>
      <c r="B73" s="55">
        <v>111.34767075463085</v>
      </c>
      <c r="C73" s="10">
        <v>111.42915739968034</v>
      </c>
      <c r="D73" s="54">
        <v>110.83556343406202</v>
      </c>
      <c r="F73" s="55">
        <v>4.5973727807107068</v>
      </c>
      <c r="G73" s="10">
        <v>4.2003454069177826</v>
      </c>
      <c r="H73" s="54">
        <v>7.2803744833934703</v>
      </c>
    </row>
    <row r="74" spans="1:8" ht="15">
      <c r="A74" s="50" t="s">
        <v>933</v>
      </c>
      <c r="B74" s="55">
        <v>119.63305713459411</v>
      </c>
      <c r="C74" s="10">
        <v>118.9830008650637</v>
      </c>
      <c r="D74" s="54">
        <v>123.86431810548486</v>
      </c>
      <c r="F74" s="55">
        <v>7.4410055673469699</v>
      </c>
      <c r="G74" s="10">
        <v>6.7790546403297514</v>
      </c>
      <c r="H74" s="54">
        <v>11.755030847273007</v>
      </c>
    </row>
  </sheetData>
  <mergeCells count="3">
    <mergeCell ref="F1:H1"/>
    <mergeCell ref="F2:H2"/>
    <mergeCell ref="B2:D2"/>
  </mergeCells>
  <hyperlinks>
    <hyperlink ref="A1" location="'INDICE DE CUADROS'!A1" display="Índice"/>
  </hyperlinks>
  <pageMargins left="0.75" right="0.75" top="1" bottom="1" header="0" footer="0"/>
  <pageSetup paperSize="9" orientation="portrait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rgb="FFFF9999"/>
    <pageSetUpPr fitToPage="1"/>
  </sheetPr>
  <dimension ref="A1:H74"/>
  <sheetViews>
    <sheetView showGridLines="0" zoomScaleNormal="100" workbookViewId="0">
      <pane xSplit="1" ySplit="5" topLeftCell="B6" activePane="bottomRight" state="frozen"/>
      <selection activeCell="A2" sqref="A2:XFD110"/>
      <selection pane="topRight" activeCell="A2" sqref="A2:XFD110"/>
      <selection pane="bottomLeft" activeCell="A2" sqref="A2:XFD110"/>
      <selection pane="bottomRight"/>
    </sheetView>
  </sheetViews>
  <sheetFormatPr baseColWidth="10" defaultColWidth="9.28515625" defaultRowHeight="12.75"/>
  <cols>
    <col min="1" max="1" width="13" style="1" customWidth="1"/>
    <col min="2" max="3" width="13.7109375" style="1" customWidth="1"/>
    <col min="4" max="4" width="17.7109375" style="1" customWidth="1"/>
    <col min="5" max="5" width="6.7109375" style="1" customWidth="1"/>
    <col min="6" max="7" width="13" style="1" customWidth="1"/>
    <col min="8" max="8" width="19" style="1" customWidth="1"/>
    <col min="9" max="184" width="9.28515625" style="13"/>
    <col min="185" max="185" width="13" style="13" customWidth="1"/>
    <col min="186" max="189" width="13.7109375" style="13" customWidth="1"/>
    <col min="190" max="190" width="9.7109375" style="13" customWidth="1"/>
    <col min="191" max="196" width="6.7109375" style="13" customWidth="1"/>
    <col min="197" max="200" width="9.7109375" style="13" customWidth="1"/>
    <col min="201" max="201" width="6" style="13" customWidth="1"/>
    <col min="202" max="209" width="9.28515625" style="13" customWidth="1"/>
    <col min="210" max="210" width="10.42578125" style="13" customWidth="1"/>
    <col min="211" max="211" width="2.28515625" style="13" customWidth="1"/>
    <col min="212" max="218" width="9.28515625" style="13" customWidth="1"/>
    <col min="219" max="219" width="11.42578125" style="13" customWidth="1"/>
    <col min="220" max="221" width="10.5703125" style="13" customWidth="1"/>
    <col min="222" max="222" width="11.7109375" style="13" customWidth="1"/>
    <col min="223" max="223" width="10.5703125" style="13" customWidth="1"/>
    <col min="224" max="225" width="13.5703125" style="13" customWidth="1"/>
    <col min="226" max="226" width="10.5703125" style="13" customWidth="1"/>
    <col min="227" max="228" width="11.7109375" style="13" customWidth="1"/>
    <col min="229" max="230" width="10.5703125" style="13" customWidth="1"/>
    <col min="231" max="234" width="12.28515625" style="13" customWidth="1"/>
    <col min="235" max="235" width="9.28515625" style="13" customWidth="1"/>
    <col min="236" max="245" width="9.28515625" style="13"/>
    <col min="246" max="247" width="11.42578125" style="13" customWidth="1"/>
    <col min="248" max="440" width="9.28515625" style="13"/>
    <col min="441" max="441" width="13" style="13" customWidth="1"/>
    <col min="442" max="445" width="13.7109375" style="13" customWidth="1"/>
    <col min="446" max="446" width="9.7109375" style="13" customWidth="1"/>
    <col min="447" max="452" width="6.7109375" style="13" customWidth="1"/>
    <col min="453" max="456" width="9.7109375" style="13" customWidth="1"/>
    <col min="457" max="457" width="6" style="13" customWidth="1"/>
    <col min="458" max="465" width="9.28515625" style="13" customWidth="1"/>
    <col min="466" max="466" width="10.42578125" style="13" customWidth="1"/>
    <col min="467" max="467" width="2.28515625" style="13" customWidth="1"/>
    <col min="468" max="474" width="9.28515625" style="13" customWidth="1"/>
    <col min="475" max="475" width="11.42578125" style="13" customWidth="1"/>
    <col min="476" max="477" width="10.5703125" style="13" customWidth="1"/>
    <col min="478" max="478" width="11.7109375" style="13" customWidth="1"/>
    <col min="479" max="479" width="10.5703125" style="13" customWidth="1"/>
    <col min="480" max="481" width="13.5703125" style="13" customWidth="1"/>
    <col min="482" max="482" width="10.5703125" style="13" customWidth="1"/>
    <col min="483" max="484" width="11.7109375" style="13" customWidth="1"/>
    <col min="485" max="486" width="10.5703125" style="13" customWidth="1"/>
    <col min="487" max="490" width="12.28515625" style="13" customWidth="1"/>
    <col min="491" max="491" width="9.28515625" style="13" customWidth="1"/>
    <col min="492" max="501" width="9.28515625" style="13"/>
    <col min="502" max="503" width="11.42578125" style="13" customWidth="1"/>
    <col min="504" max="696" width="9.28515625" style="13"/>
    <col min="697" max="697" width="13" style="13" customWidth="1"/>
    <col min="698" max="701" width="13.7109375" style="13" customWidth="1"/>
    <col min="702" max="702" width="9.7109375" style="13" customWidth="1"/>
    <col min="703" max="708" width="6.7109375" style="13" customWidth="1"/>
    <col min="709" max="712" width="9.7109375" style="13" customWidth="1"/>
    <col min="713" max="713" width="6" style="13" customWidth="1"/>
    <col min="714" max="721" width="9.28515625" style="13" customWidth="1"/>
    <col min="722" max="722" width="10.42578125" style="13" customWidth="1"/>
    <col min="723" max="723" width="2.28515625" style="13" customWidth="1"/>
    <col min="724" max="730" width="9.28515625" style="13" customWidth="1"/>
    <col min="731" max="731" width="11.42578125" style="13" customWidth="1"/>
    <col min="732" max="733" width="10.5703125" style="13" customWidth="1"/>
    <col min="734" max="734" width="11.7109375" style="13" customWidth="1"/>
    <col min="735" max="735" width="10.5703125" style="13" customWidth="1"/>
    <col min="736" max="737" width="13.5703125" style="13" customWidth="1"/>
    <col min="738" max="738" width="10.5703125" style="13" customWidth="1"/>
    <col min="739" max="740" width="11.7109375" style="13" customWidth="1"/>
    <col min="741" max="742" width="10.5703125" style="13" customWidth="1"/>
    <col min="743" max="746" width="12.28515625" style="13" customWidth="1"/>
    <col min="747" max="747" width="9.28515625" style="13" customWidth="1"/>
    <col min="748" max="757" width="9.28515625" style="13"/>
    <col min="758" max="759" width="11.42578125" style="13" customWidth="1"/>
    <col min="760" max="952" width="9.28515625" style="13"/>
    <col min="953" max="953" width="13" style="13" customWidth="1"/>
    <col min="954" max="957" width="13.7109375" style="13" customWidth="1"/>
    <col min="958" max="958" width="9.7109375" style="13" customWidth="1"/>
    <col min="959" max="964" width="6.7109375" style="13" customWidth="1"/>
    <col min="965" max="968" width="9.7109375" style="13" customWidth="1"/>
    <col min="969" max="969" width="6" style="13" customWidth="1"/>
    <col min="970" max="977" width="9.28515625" style="13" customWidth="1"/>
    <col min="978" max="978" width="10.42578125" style="13" customWidth="1"/>
    <col min="979" max="979" width="2.28515625" style="13" customWidth="1"/>
    <col min="980" max="986" width="9.28515625" style="13" customWidth="1"/>
    <col min="987" max="987" width="11.42578125" style="13" customWidth="1"/>
    <col min="988" max="989" width="10.5703125" style="13" customWidth="1"/>
    <col min="990" max="990" width="11.7109375" style="13" customWidth="1"/>
    <col min="991" max="991" width="10.5703125" style="13" customWidth="1"/>
    <col min="992" max="993" width="13.5703125" style="13" customWidth="1"/>
    <col min="994" max="994" width="10.5703125" style="13" customWidth="1"/>
    <col min="995" max="996" width="11.7109375" style="13" customWidth="1"/>
    <col min="997" max="998" width="10.5703125" style="13" customWidth="1"/>
    <col min="999" max="1002" width="12.28515625" style="13" customWidth="1"/>
    <col min="1003" max="1003" width="9.28515625" style="13" customWidth="1"/>
    <col min="1004" max="1013" width="9.28515625" style="13"/>
    <col min="1014" max="1015" width="11.42578125" style="13" customWidth="1"/>
    <col min="1016" max="1208" width="9.28515625" style="13"/>
    <col min="1209" max="1209" width="13" style="13" customWidth="1"/>
    <col min="1210" max="1213" width="13.7109375" style="13" customWidth="1"/>
    <col min="1214" max="1214" width="9.7109375" style="13" customWidth="1"/>
    <col min="1215" max="1220" width="6.7109375" style="13" customWidth="1"/>
    <col min="1221" max="1224" width="9.7109375" style="13" customWidth="1"/>
    <col min="1225" max="1225" width="6" style="13" customWidth="1"/>
    <col min="1226" max="1233" width="9.28515625" style="13" customWidth="1"/>
    <col min="1234" max="1234" width="10.42578125" style="13" customWidth="1"/>
    <col min="1235" max="1235" width="2.28515625" style="13" customWidth="1"/>
    <col min="1236" max="1242" width="9.28515625" style="13" customWidth="1"/>
    <col min="1243" max="1243" width="11.42578125" style="13" customWidth="1"/>
    <col min="1244" max="1245" width="10.5703125" style="13" customWidth="1"/>
    <col min="1246" max="1246" width="11.7109375" style="13" customWidth="1"/>
    <col min="1247" max="1247" width="10.5703125" style="13" customWidth="1"/>
    <col min="1248" max="1249" width="13.5703125" style="13" customWidth="1"/>
    <col min="1250" max="1250" width="10.5703125" style="13" customWidth="1"/>
    <col min="1251" max="1252" width="11.7109375" style="13" customWidth="1"/>
    <col min="1253" max="1254" width="10.5703125" style="13" customWidth="1"/>
    <col min="1255" max="1258" width="12.28515625" style="13" customWidth="1"/>
    <col min="1259" max="1259" width="9.28515625" style="13" customWidth="1"/>
    <col min="1260" max="1269" width="9.28515625" style="13"/>
    <col min="1270" max="1271" width="11.42578125" style="13" customWidth="1"/>
    <col min="1272" max="1464" width="9.28515625" style="13"/>
    <col min="1465" max="1465" width="13" style="13" customWidth="1"/>
    <col min="1466" max="1469" width="13.7109375" style="13" customWidth="1"/>
    <col min="1470" max="1470" width="9.7109375" style="13" customWidth="1"/>
    <col min="1471" max="1476" width="6.7109375" style="13" customWidth="1"/>
    <col min="1477" max="1480" width="9.7109375" style="13" customWidth="1"/>
    <col min="1481" max="1481" width="6" style="13" customWidth="1"/>
    <col min="1482" max="1489" width="9.28515625" style="13" customWidth="1"/>
    <col min="1490" max="1490" width="10.42578125" style="13" customWidth="1"/>
    <col min="1491" max="1491" width="2.28515625" style="13" customWidth="1"/>
    <col min="1492" max="1498" width="9.28515625" style="13" customWidth="1"/>
    <col min="1499" max="1499" width="11.42578125" style="13" customWidth="1"/>
    <col min="1500" max="1501" width="10.5703125" style="13" customWidth="1"/>
    <col min="1502" max="1502" width="11.7109375" style="13" customWidth="1"/>
    <col min="1503" max="1503" width="10.5703125" style="13" customWidth="1"/>
    <col min="1504" max="1505" width="13.5703125" style="13" customWidth="1"/>
    <col min="1506" max="1506" width="10.5703125" style="13" customWidth="1"/>
    <col min="1507" max="1508" width="11.7109375" style="13" customWidth="1"/>
    <col min="1509" max="1510" width="10.5703125" style="13" customWidth="1"/>
    <col min="1511" max="1514" width="12.28515625" style="13" customWidth="1"/>
    <col min="1515" max="1515" width="9.28515625" style="13" customWidth="1"/>
    <col min="1516" max="1525" width="9.28515625" style="13"/>
    <col min="1526" max="1527" width="11.42578125" style="13" customWidth="1"/>
    <col min="1528" max="1720" width="9.28515625" style="13"/>
    <col min="1721" max="1721" width="13" style="13" customWidth="1"/>
    <col min="1722" max="1725" width="13.7109375" style="13" customWidth="1"/>
    <col min="1726" max="1726" width="9.7109375" style="13" customWidth="1"/>
    <col min="1727" max="1732" width="6.7109375" style="13" customWidth="1"/>
    <col min="1733" max="1736" width="9.7109375" style="13" customWidth="1"/>
    <col min="1737" max="1737" width="6" style="13" customWidth="1"/>
    <col min="1738" max="1745" width="9.28515625" style="13" customWidth="1"/>
    <col min="1746" max="1746" width="10.42578125" style="13" customWidth="1"/>
    <col min="1747" max="1747" width="2.28515625" style="13" customWidth="1"/>
    <col min="1748" max="1754" width="9.28515625" style="13" customWidth="1"/>
    <col min="1755" max="1755" width="11.42578125" style="13" customWidth="1"/>
    <col min="1756" max="1757" width="10.5703125" style="13" customWidth="1"/>
    <col min="1758" max="1758" width="11.7109375" style="13" customWidth="1"/>
    <col min="1759" max="1759" width="10.5703125" style="13" customWidth="1"/>
    <col min="1760" max="1761" width="13.5703125" style="13" customWidth="1"/>
    <col min="1762" max="1762" width="10.5703125" style="13" customWidth="1"/>
    <col min="1763" max="1764" width="11.7109375" style="13" customWidth="1"/>
    <col min="1765" max="1766" width="10.5703125" style="13" customWidth="1"/>
    <col min="1767" max="1770" width="12.28515625" style="13" customWidth="1"/>
    <col min="1771" max="1771" width="9.28515625" style="13" customWidth="1"/>
    <col min="1772" max="1781" width="9.28515625" style="13"/>
    <col min="1782" max="1783" width="11.42578125" style="13" customWidth="1"/>
    <col min="1784" max="1976" width="9.28515625" style="13"/>
    <col min="1977" max="1977" width="13" style="13" customWidth="1"/>
    <col min="1978" max="1981" width="13.7109375" style="13" customWidth="1"/>
    <col min="1982" max="1982" width="9.7109375" style="13" customWidth="1"/>
    <col min="1983" max="1988" width="6.7109375" style="13" customWidth="1"/>
    <col min="1989" max="1992" width="9.7109375" style="13" customWidth="1"/>
    <col min="1993" max="1993" width="6" style="13" customWidth="1"/>
    <col min="1994" max="2001" width="9.28515625" style="13" customWidth="1"/>
    <col min="2002" max="2002" width="10.42578125" style="13" customWidth="1"/>
    <col min="2003" max="2003" width="2.28515625" style="13" customWidth="1"/>
    <col min="2004" max="2010" width="9.28515625" style="13" customWidth="1"/>
    <col min="2011" max="2011" width="11.42578125" style="13" customWidth="1"/>
    <col min="2012" max="2013" width="10.5703125" style="13" customWidth="1"/>
    <col min="2014" max="2014" width="11.7109375" style="13" customWidth="1"/>
    <col min="2015" max="2015" width="10.5703125" style="13" customWidth="1"/>
    <col min="2016" max="2017" width="13.5703125" style="13" customWidth="1"/>
    <col min="2018" max="2018" width="10.5703125" style="13" customWidth="1"/>
    <col min="2019" max="2020" width="11.7109375" style="13" customWidth="1"/>
    <col min="2021" max="2022" width="10.5703125" style="13" customWidth="1"/>
    <col min="2023" max="2026" width="12.28515625" style="13" customWidth="1"/>
    <col min="2027" max="2027" width="9.28515625" style="13" customWidth="1"/>
    <col min="2028" max="2037" width="9.28515625" style="13"/>
    <col min="2038" max="2039" width="11.42578125" style="13" customWidth="1"/>
    <col min="2040" max="2232" width="9.28515625" style="13"/>
    <col min="2233" max="2233" width="13" style="13" customWidth="1"/>
    <col min="2234" max="2237" width="13.7109375" style="13" customWidth="1"/>
    <col min="2238" max="2238" width="9.7109375" style="13" customWidth="1"/>
    <col min="2239" max="2244" width="6.7109375" style="13" customWidth="1"/>
    <col min="2245" max="2248" width="9.7109375" style="13" customWidth="1"/>
    <col min="2249" max="2249" width="6" style="13" customWidth="1"/>
    <col min="2250" max="2257" width="9.28515625" style="13" customWidth="1"/>
    <col min="2258" max="2258" width="10.42578125" style="13" customWidth="1"/>
    <col min="2259" max="2259" width="2.28515625" style="13" customWidth="1"/>
    <col min="2260" max="2266" width="9.28515625" style="13" customWidth="1"/>
    <col min="2267" max="2267" width="11.42578125" style="13" customWidth="1"/>
    <col min="2268" max="2269" width="10.5703125" style="13" customWidth="1"/>
    <col min="2270" max="2270" width="11.7109375" style="13" customWidth="1"/>
    <col min="2271" max="2271" width="10.5703125" style="13" customWidth="1"/>
    <col min="2272" max="2273" width="13.5703125" style="13" customWidth="1"/>
    <col min="2274" max="2274" width="10.5703125" style="13" customWidth="1"/>
    <col min="2275" max="2276" width="11.7109375" style="13" customWidth="1"/>
    <col min="2277" max="2278" width="10.5703125" style="13" customWidth="1"/>
    <col min="2279" max="2282" width="12.28515625" style="13" customWidth="1"/>
    <col min="2283" max="2283" width="9.28515625" style="13" customWidth="1"/>
    <col min="2284" max="2293" width="9.28515625" style="13"/>
    <col min="2294" max="2295" width="11.42578125" style="13" customWidth="1"/>
    <col min="2296" max="2488" width="9.28515625" style="13"/>
    <col min="2489" max="2489" width="13" style="13" customWidth="1"/>
    <col min="2490" max="2493" width="13.7109375" style="13" customWidth="1"/>
    <col min="2494" max="2494" width="9.7109375" style="13" customWidth="1"/>
    <col min="2495" max="2500" width="6.7109375" style="13" customWidth="1"/>
    <col min="2501" max="2504" width="9.7109375" style="13" customWidth="1"/>
    <col min="2505" max="2505" width="6" style="13" customWidth="1"/>
    <col min="2506" max="2513" width="9.28515625" style="13" customWidth="1"/>
    <col min="2514" max="2514" width="10.42578125" style="13" customWidth="1"/>
    <col min="2515" max="2515" width="2.28515625" style="13" customWidth="1"/>
    <col min="2516" max="2522" width="9.28515625" style="13" customWidth="1"/>
    <col min="2523" max="2523" width="11.42578125" style="13" customWidth="1"/>
    <col min="2524" max="2525" width="10.5703125" style="13" customWidth="1"/>
    <col min="2526" max="2526" width="11.7109375" style="13" customWidth="1"/>
    <col min="2527" max="2527" width="10.5703125" style="13" customWidth="1"/>
    <col min="2528" max="2529" width="13.5703125" style="13" customWidth="1"/>
    <col min="2530" max="2530" width="10.5703125" style="13" customWidth="1"/>
    <col min="2531" max="2532" width="11.7109375" style="13" customWidth="1"/>
    <col min="2533" max="2534" width="10.5703125" style="13" customWidth="1"/>
    <col min="2535" max="2538" width="12.28515625" style="13" customWidth="1"/>
    <col min="2539" max="2539" width="9.28515625" style="13" customWidth="1"/>
    <col min="2540" max="2549" width="9.28515625" style="13"/>
    <col min="2550" max="2551" width="11.42578125" style="13" customWidth="1"/>
    <col min="2552" max="2744" width="9.28515625" style="13"/>
    <col min="2745" max="2745" width="13" style="13" customWidth="1"/>
    <col min="2746" max="2749" width="13.7109375" style="13" customWidth="1"/>
    <col min="2750" max="2750" width="9.7109375" style="13" customWidth="1"/>
    <col min="2751" max="2756" width="6.7109375" style="13" customWidth="1"/>
    <col min="2757" max="2760" width="9.7109375" style="13" customWidth="1"/>
    <col min="2761" max="2761" width="6" style="13" customWidth="1"/>
    <col min="2762" max="2769" width="9.28515625" style="13" customWidth="1"/>
    <col min="2770" max="2770" width="10.42578125" style="13" customWidth="1"/>
    <col min="2771" max="2771" width="2.28515625" style="13" customWidth="1"/>
    <col min="2772" max="2778" width="9.28515625" style="13" customWidth="1"/>
    <col min="2779" max="2779" width="11.42578125" style="13" customWidth="1"/>
    <col min="2780" max="2781" width="10.5703125" style="13" customWidth="1"/>
    <col min="2782" max="2782" width="11.7109375" style="13" customWidth="1"/>
    <col min="2783" max="2783" width="10.5703125" style="13" customWidth="1"/>
    <col min="2784" max="2785" width="13.5703125" style="13" customWidth="1"/>
    <col min="2786" max="2786" width="10.5703125" style="13" customWidth="1"/>
    <col min="2787" max="2788" width="11.7109375" style="13" customWidth="1"/>
    <col min="2789" max="2790" width="10.5703125" style="13" customWidth="1"/>
    <col min="2791" max="2794" width="12.28515625" style="13" customWidth="1"/>
    <col min="2795" max="2795" width="9.28515625" style="13" customWidth="1"/>
    <col min="2796" max="2805" width="9.28515625" style="13"/>
    <col min="2806" max="2807" width="11.42578125" style="13" customWidth="1"/>
    <col min="2808" max="3000" width="9.28515625" style="13"/>
    <col min="3001" max="3001" width="13" style="13" customWidth="1"/>
    <col min="3002" max="3005" width="13.7109375" style="13" customWidth="1"/>
    <col min="3006" max="3006" width="9.7109375" style="13" customWidth="1"/>
    <col min="3007" max="3012" width="6.7109375" style="13" customWidth="1"/>
    <col min="3013" max="3016" width="9.7109375" style="13" customWidth="1"/>
    <col min="3017" max="3017" width="6" style="13" customWidth="1"/>
    <col min="3018" max="3025" width="9.28515625" style="13" customWidth="1"/>
    <col min="3026" max="3026" width="10.42578125" style="13" customWidth="1"/>
    <col min="3027" max="3027" width="2.28515625" style="13" customWidth="1"/>
    <col min="3028" max="3034" width="9.28515625" style="13" customWidth="1"/>
    <col min="3035" max="3035" width="11.42578125" style="13" customWidth="1"/>
    <col min="3036" max="3037" width="10.5703125" style="13" customWidth="1"/>
    <col min="3038" max="3038" width="11.7109375" style="13" customWidth="1"/>
    <col min="3039" max="3039" width="10.5703125" style="13" customWidth="1"/>
    <col min="3040" max="3041" width="13.5703125" style="13" customWidth="1"/>
    <col min="3042" max="3042" width="10.5703125" style="13" customWidth="1"/>
    <col min="3043" max="3044" width="11.7109375" style="13" customWidth="1"/>
    <col min="3045" max="3046" width="10.5703125" style="13" customWidth="1"/>
    <col min="3047" max="3050" width="12.28515625" style="13" customWidth="1"/>
    <col min="3051" max="3051" width="9.28515625" style="13" customWidth="1"/>
    <col min="3052" max="3061" width="9.28515625" style="13"/>
    <col min="3062" max="3063" width="11.42578125" style="13" customWidth="1"/>
    <col min="3064" max="3256" width="9.28515625" style="13"/>
    <col min="3257" max="3257" width="13" style="13" customWidth="1"/>
    <col min="3258" max="3261" width="13.7109375" style="13" customWidth="1"/>
    <col min="3262" max="3262" width="9.7109375" style="13" customWidth="1"/>
    <col min="3263" max="3268" width="6.7109375" style="13" customWidth="1"/>
    <col min="3269" max="3272" width="9.7109375" style="13" customWidth="1"/>
    <col min="3273" max="3273" width="6" style="13" customWidth="1"/>
    <col min="3274" max="3281" width="9.28515625" style="13" customWidth="1"/>
    <col min="3282" max="3282" width="10.42578125" style="13" customWidth="1"/>
    <col min="3283" max="3283" width="2.28515625" style="13" customWidth="1"/>
    <col min="3284" max="3290" width="9.28515625" style="13" customWidth="1"/>
    <col min="3291" max="3291" width="11.42578125" style="13" customWidth="1"/>
    <col min="3292" max="3293" width="10.5703125" style="13" customWidth="1"/>
    <col min="3294" max="3294" width="11.7109375" style="13" customWidth="1"/>
    <col min="3295" max="3295" width="10.5703125" style="13" customWidth="1"/>
    <col min="3296" max="3297" width="13.5703125" style="13" customWidth="1"/>
    <col min="3298" max="3298" width="10.5703125" style="13" customWidth="1"/>
    <col min="3299" max="3300" width="11.7109375" style="13" customWidth="1"/>
    <col min="3301" max="3302" width="10.5703125" style="13" customWidth="1"/>
    <col min="3303" max="3306" width="12.28515625" style="13" customWidth="1"/>
    <col min="3307" max="3307" width="9.28515625" style="13" customWidth="1"/>
    <col min="3308" max="3317" width="9.28515625" style="13"/>
    <col min="3318" max="3319" width="11.42578125" style="13" customWidth="1"/>
    <col min="3320" max="3512" width="9.28515625" style="13"/>
    <col min="3513" max="3513" width="13" style="13" customWidth="1"/>
    <col min="3514" max="3517" width="13.7109375" style="13" customWidth="1"/>
    <col min="3518" max="3518" width="9.7109375" style="13" customWidth="1"/>
    <col min="3519" max="3524" width="6.7109375" style="13" customWidth="1"/>
    <col min="3525" max="3528" width="9.7109375" style="13" customWidth="1"/>
    <col min="3529" max="3529" width="6" style="13" customWidth="1"/>
    <col min="3530" max="3537" width="9.28515625" style="13" customWidth="1"/>
    <col min="3538" max="3538" width="10.42578125" style="13" customWidth="1"/>
    <col min="3539" max="3539" width="2.28515625" style="13" customWidth="1"/>
    <col min="3540" max="3546" width="9.28515625" style="13" customWidth="1"/>
    <col min="3547" max="3547" width="11.42578125" style="13" customWidth="1"/>
    <col min="3548" max="3549" width="10.5703125" style="13" customWidth="1"/>
    <col min="3550" max="3550" width="11.7109375" style="13" customWidth="1"/>
    <col min="3551" max="3551" width="10.5703125" style="13" customWidth="1"/>
    <col min="3552" max="3553" width="13.5703125" style="13" customWidth="1"/>
    <col min="3554" max="3554" width="10.5703125" style="13" customWidth="1"/>
    <col min="3555" max="3556" width="11.7109375" style="13" customWidth="1"/>
    <col min="3557" max="3558" width="10.5703125" style="13" customWidth="1"/>
    <col min="3559" max="3562" width="12.28515625" style="13" customWidth="1"/>
    <col min="3563" max="3563" width="9.28515625" style="13" customWidth="1"/>
    <col min="3564" max="3573" width="9.28515625" style="13"/>
    <col min="3574" max="3575" width="11.42578125" style="13" customWidth="1"/>
    <col min="3576" max="3768" width="9.28515625" style="13"/>
    <col min="3769" max="3769" width="13" style="13" customWidth="1"/>
    <col min="3770" max="3773" width="13.7109375" style="13" customWidth="1"/>
    <col min="3774" max="3774" width="9.7109375" style="13" customWidth="1"/>
    <col min="3775" max="3780" width="6.7109375" style="13" customWidth="1"/>
    <col min="3781" max="3784" width="9.7109375" style="13" customWidth="1"/>
    <col min="3785" max="3785" width="6" style="13" customWidth="1"/>
    <col min="3786" max="3793" width="9.28515625" style="13" customWidth="1"/>
    <col min="3794" max="3794" width="10.42578125" style="13" customWidth="1"/>
    <col min="3795" max="3795" width="2.28515625" style="13" customWidth="1"/>
    <col min="3796" max="3802" width="9.28515625" style="13" customWidth="1"/>
    <col min="3803" max="3803" width="11.42578125" style="13" customWidth="1"/>
    <col min="3804" max="3805" width="10.5703125" style="13" customWidth="1"/>
    <col min="3806" max="3806" width="11.7109375" style="13" customWidth="1"/>
    <col min="3807" max="3807" width="10.5703125" style="13" customWidth="1"/>
    <col min="3808" max="3809" width="13.5703125" style="13" customWidth="1"/>
    <col min="3810" max="3810" width="10.5703125" style="13" customWidth="1"/>
    <col min="3811" max="3812" width="11.7109375" style="13" customWidth="1"/>
    <col min="3813" max="3814" width="10.5703125" style="13" customWidth="1"/>
    <col min="3815" max="3818" width="12.28515625" style="13" customWidth="1"/>
    <col min="3819" max="3819" width="9.28515625" style="13" customWidth="1"/>
    <col min="3820" max="3829" width="9.28515625" style="13"/>
    <col min="3830" max="3831" width="11.42578125" style="13" customWidth="1"/>
    <col min="3832" max="4024" width="9.28515625" style="13"/>
    <col min="4025" max="4025" width="13" style="13" customWidth="1"/>
    <col min="4026" max="4029" width="13.7109375" style="13" customWidth="1"/>
    <col min="4030" max="4030" width="9.7109375" style="13" customWidth="1"/>
    <col min="4031" max="4036" width="6.7109375" style="13" customWidth="1"/>
    <col min="4037" max="4040" width="9.7109375" style="13" customWidth="1"/>
    <col min="4041" max="4041" width="6" style="13" customWidth="1"/>
    <col min="4042" max="4049" width="9.28515625" style="13" customWidth="1"/>
    <col min="4050" max="4050" width="10.42578125" style="13" customWidth="1"/>
    <col min="4051" max="4051" width="2.28515625" style="13" customWidth="1"/>
    <col min="4052" max="4058" width="9.28515625" style="13" customWidth="1"/>
    <col min="4059" max="4059" width="11.42578125" style="13" customWidth="1"/>
    <col min="4060" max="4061" width="10.5703125" style="13" customWidth="1"/>
    <col min="4062" max="4062" width="11.7109375" style="13" customWidth="1"/>
    <col min="4063" max="4063" width="10.5703125" style="13" customWidth="1"/>
    <col min="4064" max="4065" width="13.5703125" style="13" customWidth="1"/>
    <col min="4066" max="4066" width="10.5703125" style="13" customWidth="1"/>
    <col min="4067" max="4068" width="11.7109375" style="13" customWidth="1"/>
    <col min="4069" max="4070" width="10.5703125" style="13" customWidth="1"/>
    <col min="4071" max="4074" width="12.28515625" style="13" customWidth="1"/>
    <col min="4075" max="4075" width="9.28515625" style="13" customWidth="1"/>
    <col min="4076" max="4085" width="9.28515625" style="13"/>
    <col min="4086" max="4087" width="11.42578125" style="13" customWidth="1"/>
    <col min="4088" max="4280" width="9.28515625" style="13"/>
    <col min="4281" max="4281" width="13" style="13" customWidth="1"/>
    <col min="4282" max="4285" width="13.7109375" style="13" customWidth="1"/>
    <col min="4286" max="4286" width="9.7109375" style="13" customWidth="1"/>
    <col min="4287" max="4292" width="6.7109375" style="13" customWidth="1"/>
    <col min="4293" max="4296" width="9.7109375" style="13" customWidth="1"/>
    <col min="4297" max="4297" width="6" style="13" customWidth="1"/>
    <col min="4298" max="4305" width="9.28515625" style="13" customWidth="1"/>
    <col min="4306" max="4306" width="10.42578125" style="13" customWidth="1"/>
    <col min="4307" max="4307" width="2.28515625" style="13" customWidth="1"/>
    <col min="4308" max="4314" width="9.28515625" style="13" customWidth="1"/>
    <col min="4315" max="4315" width="11.42578125" style="13" customWidth="1"/>
    <col min="4316" max="4317" width="10.5703125" style="13" customWidth="1"/>
    <col min="4318" max="4318" width="11.7109375" style="13" customWidth="1"/>
    <col min="4319" max="4319" width="10.5703125" style="13" customWidth="1"/>
    <col min="4320" max="4321" width="13.5703125" style="13" customWidth="1"/>
    <col min="4322" max="4322" width="10.5703125" style="13" customWidth="1"/>
    <col min="4323" max="4324" width="11.7109375" style="13" customWidth="1"/>
    <col min="4325" max="4326" width="10.5703125" style="13" customWidth="1"/>
    <col min="4327" max="4330" width="12.28515625" style="13" customWidth="1"/>
    <col min="4331" max="4331" width="9.28515625" style="13" customWidth="1"/>
    <col min="4332" max="4341" width="9.28515625" style="13"/>
    <col min="4342" max="4343" width="11.42578125" style="13" customWidth="1"/>
    <col min="4344" max="4536" width="9.28515625" style="13"/>
    <col min="4537" max="4537" width="13" style="13" customWidth="1"/>
    <col min="4538" max="4541" width="13.7109375" style="13" customWidth="1"/>
    <col min="4542" max="4542" width="9.7109375" style="13" customWidth="1"/>
    <col min="4543" max="4548" width="6.7109375" style="13" customWidth="1"/>
    <col min="4549" max="4552" width="9.7109375" style="13" customWidth="1"/>
    <col min="4553" max="4553" width="6" style="13" customWidth="1"/>
    <col min="4554" max="4561" width="9.28515625" style="13" customWidth="1"/>
    <col min="4562" max="4562" width="10.42578125" style="13" customWidth="1"/>
    <col min="4563" max="4563" width="2.28515625" style="13" customWidth="1"/>
    <col min="4564" max="4570" width="9.28515625" style="13" customWidth="1"/>
    <col min="4571" max="4571" width="11.42578125" style="13" customWidth="1"/>
    <col min="4572" max="4573" width="10.5703125" style="13" customWidth="1"/>
    <col min="4574" max="4574" width="11.7109375" style="13" customWidth="1"/>
    <col min="4575" max="4575" width="10.5703125" style="13" customWidth="1"/>
    <col min="4576" max="4577" width="13.5703125" style="13" customWidth="1"/>
    <col min="4578" max="4578" width="10.5703125" style="13" customWidth="1"/>
    <col min="4579" max="4580" width="11.7109375" style="13" customWidth="1"/>
    <col min="4581" max="4582" width="10.5703125" style="13" customWidth="1"/>
    <col min="4583" max="4586" width="12.28515625" style="13" customWidth="1"/>
    <col min="4587" max="4587" width="9.28515625" style="13" customWidth="1"/>
    <col min="4588" max="4597" width="9.28515625" style="13"/>
    <col min="4598" max="4599" width="11.42578125" style="13" customWidth="1"/>
    <col min="4600" max="4792" width="9.28515625" style="13"/>
    <col min="4793" max="4793" width="13" style="13" customWidth="1"/>
    <col min="4794" max="4797" width="13.7109375" style="13" customWidth="1"/>
    <col min="4798" max="4798" width="9.7109375" style="13" customWidth="1"/>
    <col min="4799" max="4804" width="6.7109375" style="13" customWidth="1"/>
    <col min="4805" max="4808" width="9.7109375" style="13" customWidth="1"/>
    <col min="4809" max="4809" width="6" style="13" customWidth="1"/>
    <col min="4810" max="4817" width="9.28515625" style="13" customWidth="1"/>
    <col min="4818" max="4818" width="10.42578125" style="13" customWidth="1"/>
    <col min="4819" max="4819" width="2.28515625" style="13" customWidth="1"/>
    <col min="4820" max="4826" width="9.28515625" style="13" customWidth="1"/>
    <col min="4827" max="4827" width="11.42578125" style="13" customWidth="1"/>
    <col min="4828" max="4829" width="10.5703125" style="13" customWidth="1"/>
    <col min="4830" max="4830" width="11.7109375" style="13" customWidth="1"/>
    <col min="4831" max="4831" width="10.5703125" style="13" customWidth="1"/>
    <col min="4832" max="4833" width="13.5703125" style="13" customWidth="1"/>
    <col min="4834" max="4834" width="10.5703125" style="13" customWidth="1"/>
    <col min="4835" max="4836" width="11.7109375" style="13" customWidth="1"/>
    <col min="4837" max="4838" width="10.5703125" style="13" customWidth="1"/>
    <col min="4839" max="4842" width="12.28515625" style="13" customWidth="1"/>
    <col min="4843" max="4843" width="9.28515625" style="13" customWidth="1"/>
    <col min="4844" max="4853" width="9.28515625" style="13"/>
    <col min="4854" max="4855" width="11.42578125" style="13" customWidth="1"/>
    <col min="4856" max="5048" width="9.28515625" style="13"/>
    <col min="5049" max="5049" width="13" style="13" customWidth="1"/>
    <col min="5050" max="5053" width="13.7109375" style="13" customWidth="1"/>
    <col min="5054" max="5054" width="9.7109375" style="13" customWidth="1"/>
    <col min="5055" max="5060" width="6.7109375" style="13" customWidth="1"/>
    <col min="5061" max="5064" width="9.7109375" style="13" customWidth="1"/>
    <col min="5065" max="5065" width="6" style="13" customWidth="1"/>
    <col min="5066" max="5073" width="9.28515625" style="13" customWidth="1"/>
    <col min="5074" max="5074" width="10.42578125" style="13" customWidth="1"/>
    <col min="5075" max="5075" width="2.28515625" style="13" customWidth="1"/>
    <col min="5076" max="5082" width="9.28515625" style="13" customWidth="1"/>
    <col min="5083" max="5083" width="11.42578125" style="13" customWidth="1"/>
    <col min="5084" max="5085" width="10.5703125" style="13" customWidth="1"/>
    <col min="5086" max="5086" width="11.7109375" style="13" customWidth="1"/>
    <col min="5087" max="5087" width="10.5703125" style="13" customWidth="1"/>
    <col min="5088" max="5089" width="13.5703125" style="13" customWidth="1"/>
    <col min="5090" max="5090" width="10.5703125" style="13" customWidth="1"/>
    <col min="5091" max="5092" width="11.7109375" style="13" customWidth="1"/>
    <col min="5093" max="5094" width="10.5703125" style="13" customWidth="1"/>
    <col min="5095" max="5098" width="12.28515625" style="13" customWidth="1"/>
    <col min="5099" max="5099" width="9.28515625" style="13" customWidth="1"/>
    <col min="5100" max="5109" width="9.28515625" style="13"/>
    <col min="5110" max="5111" width="11.42578125" style="13" customWidth="1"/>
    <col min="5112" max="5304" width="9.28515625" style="13"/>
    <col min="5305" max="5305" width="13" style="13" customWidth="1"/>
    <col min="5306" max="5309" width="13.7109375" style="13" customWidth="1"/>
    <col min="5310" max="5310" width="9.7109375" style="13" customWidth="1"/>
    <col min="5311" max="5316" width="6.7109375" style="13" customWidth="1"/>
    <col min="5317" max="5320" width="9.7109375" style="13" customWidth="1"/>
    <col min="5321" max="5321" width="6" style="13" customWidth="1"/>
    <col min="5322" max="5329" width="9.28515625" style="13" customWidth="1"/>
    <col min="5330" max="5330" width="10.42578125" style="13" customWidth="1"/>
    <col min="5331" max="5331" width="2.28515625" style="13" customWidth="1"/>
    <col min="5332" max="5338" width="9.28515625" style="13" customWidth="1"/>
    <col min="5339" max="5339" width="11.42578125" style="13" customWidth="1"/>
    <col min="5340" max="5341" width="10.5703125" style="13" customWidth="1"/>
    <col min="5342" max="5342" width="11.7109375" style="13" customWidth="1"/>
    <col min="5343" max="5343" width="10.5703125" style="13" customWidth="1"/>
    <col min="5344" max="5345" width="13.5703125" style="13" customWidth="1"/>
    <col min="5346" max="5346" width="10.5703125" style="13" customWidth="1"/>
    <col min="5347" max="5348" width="11.7109375" style="13" customWidth="1"/>
    <col min="5349" max="5350" width="10.5703125" style="13" customWidth="1"/>
    <col min="5351" max="5354" width="12.28515625" style="13" customWidth="1"/>
    <col min="5355" max="5355" width="9.28515625" style="13" customWidth="1"/>
    <col min="5356" max="5365" width="9.28515625" style="13"/>
    <col min="5366" max="5367" width="11.42578125" style="13" customWidth="1"/>
    <col min="5368" max="5560" width="9.28515625" style="13"/>
    <col min="5561" max="5561" width="13" style="13" customWidth="1"/>
    <col min="5562" max="5565" width="13.7109375" style="13" customWidth="1"/>
    <col min="5566" max="5566" width="9.7109375" style="13" customWidth="1"/>
    <col min="5567" max="5572" width="6.7109375" style="13" customWidth="1"/>
    <col min="5573" max="5576" width="9.7109375" style="13" customWidth="1"/>
    <col min="5577" max="5577" width="6" style="13" customWidth="1"/>
    <col min="5578" max="5585" width="9.28515625" style="13" customWidth="1"/>
    <col min="5586" max="5586" width="10.42578125" style="13" customWidth="1"/>
    <col min="5587" max="5587" width="2.28515625" style="13" customWidth="1"/>
    <col min="5588" max="5594" width="9.28515625" style="13" customWidth="1"/>
    <col min="5595" max="5595" width="11.42578125" style="13" customWidth="1"/>
    <col min="5596" max="5597" width="10.5703125" style="13" customWidth="1"/>
    <col min="5598" max="5598" width="11.7109375" style="13" customWidth="1"/>
    <col min="5599" max="5599" width="10.5703125" style="13" customWidth="1"/>
    <col min="5600" max="5601" width="13.5703125" style="13" customWidth="1"/>
    <col min="5602" max="5602" width="10.5703125" style="13" customWidth="1"/>
    <col min="5603" max="5604" width="11.7109375" style="13" customWidth="1"/>
    <col min="5605" max="5606" width="10.5703125" style="13" customWidth="1"/>
    <col min="5607" max="5610" width="12.28515625" style="13" customWidth="1"/>
    <col min="5611" max="5611" width="9.28515625" style="13" customWidth="1"/>
    <col min="5612" max="5621" width="9.28515625" style="13"/>
    <col min="5622" max="5623" width="11.42578125" style="13" customWidth="1"/>
    <col min="5624" max="5816" width="9.28515625" style="13"/>
    <col min="5817" max="5817" width="13" style="13" customWidth="1"/>
    <col min="5818" max="5821" width="13.7109375" style="13" customWidth="1"/>
    <col min="5822" max="5822" width="9.7109375" style="13" customWidth="1"/>
    <col min="5823" max="5828" width="6.7109375" style="13" customWidth="1"/>
    <col min="5829" max="5832" width="9.7109375" style="13" customWidth="1"/>
    <col min="5833" max="5833" width="6" style="13" customWidth="1"/>
    <col min="5834" max="5841" width="9.28515625" style="13" customWidth="1"/>
    <col min="5842" max="5842" width="10.42578125" style="13" customWidth="1"/>
    <col min="5843" max="5843" width="2.28515625" style="13" customWidth="1"/>
    <col min="5844" max="5850" width="9.28515625" style="13" customWidth="1"/>
    <col min="5851" max="5851" width="11.42578125" style="13" customWidth="1"/>
    <col min="5852" max="5853" width="10.5703125" style="13" customWidth="1"/>
    <col min="5854" max="5854" width="11.7109375" style="13" customWidth="1"/>
    <col min="5855" max="5855" width="10.5703125" style="13" customWidth="1"/>
    <col min="5856" max="5857" width="13.5703125" style="13" customWidth="1"/>
    <col min="5858" max="5858" width="10.5703125" style="13" customWidth="1"/>
    <col min="5859" max="5860" width="11.7109375" style="13" customWidth="1"/>
    <col min="5861" max="5862" width="10.5703125" style="13" customWidth="1"/>
    <col min="5863" max="5866" width="12.28515625" style="13" customWidth="1"/>
    <col min="5867" max="5867" width="9.28515625" style="13" customWidth="1"/>
    <col min="5868" max="5877" width="9.28515625" style="13"/>
    <col min="5878" max="5879" width="11.42578125" style="13" customWidth="1"/>
    <col min="5880" max="6072" width="9.28515625" style="13"/>
    <col min="6073" max="6073" width="13" style="13" customWidth="1"/>
    <col min="6074" max="6077" width="13.7109375" style="13" customWidth="1"/>
    <col min="6078" max="6078" width="9.7109375" style="13" customWidth="1"/>
    <col min="6079" max="6084" width="6.7109375" style="13" customWidth="1"/>
    <col min="6085" max="6088" width="9.7109375" style="13" customWidth="1"/>
    <col min="6089" max="6089" width="6" style="13" customWidth="1"/>
    <col min="6090" max="6097" width="9.28515625" style="13" customWidth="1"/>
    <col min="6098" max="6098" width="10.42578125" style="13" customWidth="1"/>
    <col min="6099" max="6099" width="2.28515625" style="13" customWidth="1"/>
    <col min="6100" max="6106" width="9.28515625" style="13" customWidth="1"/>
    <col min="6107" max="6107" width="11.42578125" style="13" customWidth="1"/>
    <col min="6108" max="6109" width="10.5703125" style="13" customWidth="1"/>
    <col min="6110" max="6110" width="11.7109375" style="13" customWidth="1"/>
    <col min="6111" max="6111" width="10.5703125" style="13" customWidth="1"/>
    <col min="6112" max="6113" width="13.5703125" style="13" customWidth="1"/>
    <col min="6114" max="6114" width="10.5703125" style="13" customWidth="1"/>
    <col min="6115" max="6116" width="11.7109375" style="13" customWidth="1"/>
    <col min="6117" max="6118" width="10.5703125" style="13" customWidth="1"/>
    <col min="6119" max="6122" width="12.28515625" style="13" customWidth="1"/>
    <col min="6123" max="6123" width="9.28515625" style="13" customWidth="1"/>
    <col min="6124" max="6133" width="9.28515625" style="13"/>
    <col min="6134" max="6135" width="11.42578125" style="13" customWidth="1"/>
    <col min="6136" max="6328" width="9.28515625" style="13"/>
    <col min="6329" max="6329" width="13" style="13" customWidth="1"/>
    <col min="6330" max="6333" width="13.7109375" style="13" customWidth="1"/>
    <col min="6334" max="6334" width="9.7109375" style="13" customWidth="1"/>
    <col min="6335" max="6340" width="6.7109375" style="13" customWidth="1"/>
    <col min="6341" max="6344" width="9.7109375" style="13" customWidth="1"/>
    <col min="6345" max="6345" width="6" style="13" customWidth="1"/>
    <col min="6346" max="6353" width="9.28515625" style="13" customWidth="1"/>
    <col min="6354" max="6354" width="10.42578125" style="13" customWidth="1"/>
    <col min="6355" max="6355" width="2.28515625" style="13" customWidth="1"/>
    <col min="6356" max="6362" width="9.28515625" style="13" customWidth="1"/>
    <col min="6363" max="6363" width="11.42578125" style="13" customWidth="1"/>
    <col min="6364" max="6365" width="10.5703125" style="13" customWidth="1"/>
    <col min="6366" max="6366" width="11.7109375" style="13" customWidth="1"/>
    <col min="6367" max="6367" width="10.5703125" style="13" customWidth="1"/>
    <col min="6368" max="6369" width="13.5703125" style="13" customWidth="1"/>
    <col min="6370" max="6370" width="10.5703125" style="13" customWidth="1"/>
    <col min="6371" max="6372" width="11.7109375" style="13" customWidth="1"/>
    <col min="6373" max="6374" width="10.5703125" style="13" customWidth="1"/>
    <col min="6375" max="6378" width="12.28515625" style="13" customWidth="1"/>
    <col min="6379" max="6379" width="9.28515625" style="13" customWidth="1"/>
    <col min="6380" max="6389" width="9.28515625" style="13"/>
    <col min="6390" max="6391" width="11.42578125" style="13" customWidth="1"/>
    <col min="6392" max="6584" width="9.28515625" style="13"/>
    <col min="6585" max="6585" width="13" style="13" customWidth="1"/>
    <col min="6586" max="6589" width="13.7109375" style="13" customWidth="1"/>
    <col min="6590" max="6590" width="9.7109375" style="13" customWidth="1"/>
    <col min="6591" max="6596" width="6.7109375" style="13" customWidth="1"/>
    <col min="6597" max="6600" width="9.7109375" style="13" customWidth="1"/>
    <col min="6601" max="6601" width="6" style="13" customWidth="1"/>
    <col min="6602" max="6609" width="9.28515625" style="13" customWidth="1"/>
    <col min="6610" max="6610" width="10.42578125" style="13" customWidth="1"/>
    <col min="6611" max="6611" width="2.28515625" style="13" customWidth="1"/>
    <col min="6612" max="6618" width="9.28515625" style="13" customWidth="1"/>
    <col min="6619" max="6619" width="11.42578125" style="13" customWidth="1"/>
    <col min="6620" max="6621" width="10.5703125" style="13" customWidth="1"/>
    <col min="6622" max="6622" width="11.7109375" style="13" customWidth="1"/>
    <col min="6623" max="6623" width="10.5703125" style="13" customWidth="1"/>
    <col min="6624" max="6625" width="13.5703125" style="13" customWidth="1"/>
    <col min="6626" max="6626" width="10.5703125" style="13" customWidth="1"/>
    <col min="6627" max="6628" width="11.7109375" style="13" customWidth="1"/>
    <col min="6629" max="6630" width="10.5703125" style="13" customWidth="1"/>
    <col min="6631" max="6634" width="12.28515625" style="13" customWidth="1"/>
    <col min="6635" max="6635" width="9.28515625" style="13" customWidth="1"/>
    <col min="6636" max="6645" width="9.28515625" style="13"/>
    <col min="6646" max="6647" width="11.42578125" style="13" customWidth="1"/>
    <col min="6648" max="6840" width="9.28515625" style="13"/>
    <col min="6841" max="6841" width="13" style="13" customWidth="1"/>
    <col min="6842" max="6845" width="13.7109375" style="13" customWidth="1"/>
    <col min="6846" max="6846" width="9.7109375" style="13" customWidth="1"/>
    <col min="6847" max="6852" width="6.7109375" style="13" customWidth="1"/>
    <col min="6853" max="6856" width="9.7109375" style="13" customWidth="1"/>
    <col min="6857" max="6857" width="6" style="13" customWidth="1"/>
    <col min="6858" max="6865" width="9.28515625" style="13" customWidth="1"/>
    <col min="6866" max="6866" width="10.42578125" style="13" customWidth="1"/>
    <col min="6867" max="6867" width="2.28515625" style="13" customWidth="1"/>
    <col min="6868" max="6874" width="9.28515625" style="13" customWidth="1"/>
    <col min="6875" max="6875" width="11.42578125" style="13" customWidth="1"/>
    <col min="6876" max="6877" width="10.5703125" style="13" customWidth="1"/>
    <col min="6878" max="6878" width="11.7109375" style="13" customWidth="1"/>
    <col min="6879" max="6879" width="10.5703125" style="13" customWidth="1"/>
    <col min="6880" max="6881" width="13.5703125" style="13" customWidth="1"/>
    <col min="6882" max="6882" width="10.5703125" style="13" customWidth="1"/>
    <col min="6883" max="6884" width="11.7109375" style="13" customWidth="1"/>
    <col min="6885" max="6886" width="10.5703125" style="13" customWidth="1"/>
    <col min="6887" max="6890" width="12.28515625" style="13" customWidth="1"/>
    <col min="6891" max="6891" width="9.28515625" style="13" customWidth="1"/>
    <col min="6892" max="6901" width="9.28515625" style="13"/>
    <col min="6902" max="6903" width="11.42578125" style="13" customWidth="1"/>
    <col min="6904" max="7096" width="9.28515625" style="13"/>
    <col min="7097" max="7097" width="13" style="13" customWidth="1"/>
    <col min="7098" max="7101" width="13.7109375" style="13" customWidth="1"/>
    <col min="7102" max="7102" width="9.7109375" style="13" customWidth="1"/>
    <col min="7103" max="7108" width="6.7109375" style="13" customWidth="1"/>
    <col min="7109" max="7112" width="9.7109375" style="13" customWidth="1"/>
    <col min="7113" max="7113" width="6" style="13" customWidth="1"/>
    <col min="7114" max="7121" width="9.28515625" style="13" customWidth="1"/>
    <col min="7122" max="7122" width="10.42578125" style="13" customWidth="1"/>
    <col min="7123" max="7123" width="2.28515625" style="13" customWidth="1"/>
    <col min="7124" max="7130" width="9.28515625" style="13" customWidth="1"/>
    <col min="7131" max="7131" width="11.42578125" style="13" customWidth="1"/>
    <col min="7132" max="7133" width="10.5703125" style="13" customWidth="1"/>
    <col min="7134" max="7134" width="11.7109375" style="13" customWidth="1"/>
    <col min="7135" max="7135" width="10.5703125" style="13" customWidth="1"/>
    <col min="7136" max="7137" width="13.5703125" style="13" customWidth="1"/>
    <col min="7138" max="7138" width="10.5703125" style="13" customWidth="1"/>
    <col min="7139" max="7140" width="11.7109375" style="13" customWidth="1"/>
    <col min="7141" max="7142" width="10.5703125" style="13" customWidth="1"/>
    <col min="7143" max="7146" width="12.28515625" style="13" customWidth="1"/>
    <col min="7147" max="7147" width="9.28515625" style="13" customWidth="1"/>
    <col min="7148" max="7157" width="9.28515625" style="13"/>
    <col min="7158" max="7159" width="11.42578125" style="13" customWidth="1"/>
    <col min="7160" max="7352" width="9.28515625" style="13"/>
    <col min="7353" max="7353" width="13" style="13" customWidth="1"/>
    <col min="7354" max="7357" width="13.7109375" style="13" customWidth="1"/>
    <col min="7358" max="7358" width="9.7109375" style="13" customWidth="1"/>
    <col min="7359" max="7364" width="6.7109375" style="13" customWidth="1"/>
    <col min="7365" max="7368" width="9.7109375" style="13" customWidth="1"/>
    <col min="7369" max="7369" width="6" style="13" customWidth="1"/>
    <col min="7370" max="7377" width="9.28515625" style="13" customWidth="1"/>
    <col min="7378" max="7378" width="10.42578125" style="13" customWidth="1"/>
    <col min="7379" max="7379" width="2.28515625" style="13" customWidth="1"/>
    <col min="7380" max="7386" width="9.28515625" style="13" customWidth="1"/>
    <col min="7387" max="7387" width="11.42578125" style="13" customWidth="1"/>
    <col min="7388" max="7389" width="10.5703125" style="13" customWidth="1"/>
    <col min="7390" max="7390" width="11.7109375" style="13" customWidth="1"/>
    <col min="7391" max="7391" width="10.5703125" style="13" customWidth="1"/>
    <col min="7392" max="7393" width="13.5703125" style="13" customWidth="1"/>
    <col min="7394" max="7394" width="10.5703125" style="13" customWidth="1"/>
    <col min="7395" max="7396" width="11.7109375" style="13" customWidth="1"/>
    <col min="7397" max="7398" width="10.5703125" style="13" customWidth="1"/>
    <col min="7399" max="7402" width="12.28515625" style="13" customWidth="1"/>
    <col min="7403" max="7403" width="9.28515625" style="13" customWidth="1"/>
    <col min="7404" max="7413" width="9.28515625" style="13"/>
    <col min="7414" max="7415" width="11.42578125" style="13" customWidth="1"/>
    <col min="7416" max="7608" width="9.28515625" style="13"/>
    <col min="7609" max="7609" width="13" style="13" customWidth="1"/>
    <col min="7610" max="7613" width="13.7109375" style="13" customWidth="1"/>
    <col min="7614" max="7614" width="9.7109375" style="13" customWidth="1"/>
    <col min="7615" max="7620" width="6.7109375" style="13" customWidth="1"/>
    <col min="7621" max="7624" width="9.7109375" style="13" customWidth="1"/>
    <col min="7625" max="7625" width="6" style="13" customWidth="1"/>
    <col min="7626" max="7633" width="9.28515625" style="13" customWidth="1"/>
    <col min="7634" max="7634" width="10.42578125" style="13" customWidth="1"/>
    <col min="7635" max="7635" width="2.28515625" style="13" customWidth="1"/>
    <col min="7636" max="7642" width="9.28515625" style="13" customWidth="1"/>
    <col min="7643" max="7643" width="11.42578125" style="13" customWidth="1"/>
    <col min="7644" max="7645" width="10.5703125" style="13" customWidth="1"/>
    <col min="7646" max="7646" width="11.7109375" style="13" customWidth="1"/>
    <col min="7647" max="7647" width="10.5703125" style="13" customWidth="1"/>
    <col min="7648" max="7649" width="13.5703125" style="13" customWidth="1"/>
    <col min="7650" max="7650" width="10.5703125" style="13" customWidth="1"/>
    <col min="7651" max="7652" width="11.7109375" style="13" customWidth="1"/>
    <col min="7653" max="7654" width="10.5703125" style="13" customWidth="1"/>
    <col min="7655" max="7658" width="12.28515625" style="13" customWidth="1"/>
    <col min="7659" max="7659" width="9.28515625" style="13" customWidth="1"/>
    <col min="7660" max="7669" width="9.28515625" style="13"/>
    <col min="7670" max="7671" width="11.42578125" style="13" customWidth="1"/>
    <col min="7672" max="7864" width="9.28515625" style="13"/>
    <col min="7865" max="7865" width="13" style="13" customWidth="1"/>
    <col min="7866" max="7869" width="13.7109375" style="13" customWidth="1"/>
    <col min="7870" max="7870" width="9.7109375" style="13" customWidth="1"/>
    <col min="7871" max="7876" width="6.7109375" style="13" customWidth="1"/>
    <col min="7877" max="7880" width="9.7109375" style="13" customWidth="1"/>
    <col min="7881" max="7881" width="6" style="13" customWidth="1"/>
    <col min="7882" max="7889" width="9.28515625" style="13" customWidth="1"/>
    <col min="7890" max="7890" width="10.42578125" style="13" customWidth="1"/>
    <col min="7891" max="7891" width="2.28515625" style="13" customWidth="1"/>
    <col min="7892" max="7898" width="9.28515625" style="13" customWidth="1"/>
    <col min="7899" max="7899" width="11.42578125" style="13" customWidth="1"/>
    <col min="7900" max="7901" width="10.5703125" style="13" customWidth="1"/>
    <col min="7902" max="7902" width="11.7109375" style="13" customWidth="1"/>
    <col min="7903" max="7903" width="10.5703125" style="13" customWidth="1"/>
    <col min="7904" max="7905" width="13.5703125" style="13" customWidth="1"/>
    <col min="7906" max="7906" width="10.5703125" style="13" customWidth="1"/>
    <col min="7907" max="7908" width="11.7109375" style="13" customWidth="1"/>
    <col min="7909" max="7910" width="10.5703125" style="13" customWidth="1"/>
    <col min="7911" max="7914" width="12.28515625" style="13" customWidth="1"/>
    <col min="7915" max="7915" width="9.28515625" style="13" customWidth="1"/>
    <col min="7916" max="7925" width="9.28515625" style="13"/>
    <col min="7926" max="7927" width="11.42578125" style="13" customWidth="1"/>
    <col min="7928" max="8120" width="9.28515625" style="13"/>
    <col min="8121" max="8121" width="13" style="13" customWidth="1"/>
    <col min="8122" max="8125" width="13.7109375" style="13" customWidth="1"/>
    <col min="8126" max="8126" width="9.7109375" style="13" customWidth="1"/>
    <col min="8127" max="8132" width="6.7109375" style="13" customWidth="1"/>
    <col min="8133" max="8136" width="9.7109375" style="13" customWidth="1"/>
    <col min="8137" max="8137" width="6" style="13" customWidth="1"/>
    <col min="8138" max="8145" width="9.28515625" style="13" customWidth="1"/>
    <col min="8146" max="8146" width="10.42578125" style="13" customWidth="1"/>
    <col min="8147" max="8147" width="2.28515625" style="13" customWidth="1"/>
    <col min="8148" max="8154" width="9.28515625" style="13" customWidth="1"/>
    <col min="8155" max="8155" width="11.42578125" style="13" customWidth="1"/>
    <col min="8156" max="8157" width="10.5703125" style="13" customWidth="1"/>
    <col min="8158" max="8158" width="11.7109375" style="13" customWidth="1"/>
    <col min="8159" max="8159" width="10.5703125" style="13" customWidth="1"/>
    <col min="8160" max="8161" width="13.5703125" style="13" customWidth="1"/>
    <col min="8162" max="8162" width="10.5703125" style="13" customWidth="1"/>
    <col min="8163" max="8164" width="11.7109375" style="13" customWidth="1"/>
    <col min="8165" max="8166" width="10.5703125" style="13" customWidth="1"/>
    <col min="8167" max="8170" width="12.28515625" style="13" customWidth="1"/>
    <col min="8171" max="8171" width="9.28515625" style="13" customWidth="1"/>
    <col min="8172" max="8181" width="9.28515625" style="13"/>
    <col min="8182" max="8183" width="11.42578125" style="13" customWidth="1"/>
    <col min="8184" max="8376" width="9.28515625" style="13"/>
    <col min="8377" max="8377" width="13" style="13" customWidth="1"/>
    <col min="8378" max="8381" width="13.7109375" style="13" customWidth="1"/>
    <col min="8382" max="8382" width="9.7109375" style="13" customWidth="1"/>
    <col min="8383" max="8388" width="6.7109375" style="13" customWidth="1"/>
    <col min="8389" max="8392" width="9.7109375" style="13" customWidth="1"/>
    <col min="8393" max="8393" width="6" style="13" customWidth="1"/>
    <col min="8394" max="8401" width="9.28515625" style="13" customWidth="1"/>
    <col min="8402" max="8402" width="10.42578125" style="13" customWidth="1"/>
    <col min="8403" max="8403" width="2.28515625" style="13" customWidth="1"/>
    <col min="8404" max="8410" width="9.28515625" style="13" customWidth="1"/>
    <col min="8411" max="8411" width="11.42578125" style="13" customWidth="1"/>
    <col min="8412" max="8413" width="10.5703125" style="13" customWidth="1"/>
    <col min="8414" max="8414" width="11.7109375" style="13" customWidth="1"/>
    <col min="8415" max="8415" width="10.5703125" style="13" customWidth="1"/>
    <col min="8416" max="8417" width="13.5703125" style="13" customWidth="1"/>
    <col min="8418" max="8418" width="10.5703125" style="13" customWidth="1"/>
    <col min="8419" max="8420" width="11.7109375" style="13" customWidth="1"/>
    <col min="8421" max="8422" width="10.5703125" style="13" customWidth="1"/>
    <col min="8423" max="8426" width="12.28515625" style="13" customWidth="1"/>
    <col min="8427" max="8427" width="9.28515625" style="13" customWidth="1"/>
    <col min="8428" max="8437" width="9.28515625" style="13"/>
    <col min="8438" max="8439" width="11.42578125" style="13" customWidth="1"/>
    <col min="8440" max="8632" width="9.28515625" style="13"/>
    <col min="8633" max="8633" width="13" style="13" customWidth="1"/>
    <col min="8634" max="8637" width="13.7109375" style="13" customWidth="1"/>
    <col min="8638" max="8638" width="9.7109375" style="13" customWidth="1"/>
    <col min="8639" max="8644" width="6.7109375" style="13" customWidth="1"/>
    <col min="8645" max="8648" width="9.7109375" style="13" customWidth="1"/>
    <col min="8649" max="8649" width="6" style="13" customWidth="1"/>
    <col min="8650" max="8657" width="9.28515625" style="13" customWidth="1"/>
    <col min="8658" max="8658" width="10.42578125" style="13" customWidth="1"/>
    <col min="8659" max="8659" width="2.28515625" style="13" customWidth="1"/>
    <col min="8660" max="8666" width="9.28515625" style="13" customWidth="1"/>
    <col min="8667" max="8667" width="11.42578125" style="13" customWidth="1"/>
    <col min="8668" max="8669" width="10.5703125" style="13" customWidth="1"/>
    <col min="8670" max="8670" width="11.7109375" style="13" customWidth="1"/>
    <col min="8671" max="8671" width="10.5703125" style="13" customWidth="1"/>
    <col min="8672" max="8673" width="13.5703125" style="13" customWidth="1"/>
    <col min="8674" max="8674" width="10.5703125" style="13" customWidth="1"/>
    <col min="8675" max="8676" width="11.7109375" style="13" customWidth="1"/>
    <col min="8677" max="8678" width="10.5703125" style="13" customWidth="1"/>
    <col min="8679" max="8682" width="12.28515625" style="13" customWidth="1"/>
    <col min="8683" max="8683" width="9.28515625" style="13" customWidth="1"/>
    <col min="8684" max="8693" width="9.28515625" style="13"/>
    <col min="8694" max="8695" width="11.42578125" style="13" customWidth="1"/>
    <col min="8696" max="8888" width="9.28515625" style="13"/>
    <col min="8889" max="8889" width="13" style="13" customWidth="1"/>
    <col min="8890" max="8893" width="13.7109375" style="13" customWidth="1"/>
    <col min="8894" max="8894" width="9.7109375" style="13" customWidth="1"/>
    <col min="8895" max="8900" width="6.7109375" style="13" customWidth="1"/>
    <col min="8901" max="8904" width="9.7109375" style="13" customWidth="1"/>
    <col min="8905" max="8905" width="6" style="13" customWidth="1"/>
    <col min="8906" max="8913" width="9.28515625" style="13" customWidth="1"/>
    <col min="8914" max="8914" width="10.42578125" style="13" customWidth="1"/>
    <col min="8915" max="8915" width="2.28515625" style="13" customWidth="1"/>
    <col min="8916" max="8922" width="9.28515625" style="13" customWidth="1"/>
    <col min="8923" max="8923" width="11.42578125" style="13" customWidth="1"/>
    <col min="8924" max="8925" width="10.5703125" style="13" customWidth="1"/>
    <col min="8926" max="8926" width="11.7109375" style="13" customWidth="1"/>
    <col min="8927" max="8927" width="10.5703125" style="13" customWidth="1"/>
    <col min="8928" max="8929" width="13.5703125" style="13" customWidth="1"/>
    <col min="8930" max="8930" width="10.5703125" style="13" customWidth="1"/>
    <col min="8931" max="8932" width="11.7109375" style="13" customWidth="1"/>
    <col min="8933" max="8934" width="10.5703125" style="13" customWidth="1"/>
    <col min="8935" max="8938" width="12.28515625" style="13" customWidth="1"/>
    <col min="8939" max="8939" width="9.28515625" style="13" customWidth="1"/>
    <col min="8940" max="8949" width="9.28515625" style="13"/>
    <col min="8950" max="8951" width="11.42578125" style="13" customWidth="1"/>
    <col min="8952" max="9144" width="9.28515625" style="13"/>
    <col min="9145" max="9145" width="13" style="13" customWidth="1"/>
    <col min="9146" max="9149" width="13.7109375" style="13" customWidth="1"/>
    <col min="9150" max="9150" width="9.7109375" style="13" customWidth="1"/>
    <col min="9151" max="9156" width="6.7109375" style="13" customWidth="1"/>
    <col min="9157" max="9160" width="9.7109375" style="13" customWidth="1"/>
    <col min="9161" max="9161" width="6" style="13" customWidth="1"/>
    <col min="9162" max="9169" width="9.28515625" style="13" customWidth="1"/>
    <col min="9170" max="9170" width="10.42578125" style="13" customWidth="1"/>
    <col min="9171" max="9171" width="2.28515625" style="13" customWidth="1"/>
    <col min="9172" max="9178" width="9.28515625" style="13" customWidth="1"/>
    <col min="9179" max="9179" width="11.42578125" style="13" customWidth="1"/>
    <col min="9180" max="9181" width="10.5703125" style="13" customWidth="1"/>
    <col min="9182" max="9182" width="11.7109375" style="13" customWidth="1"/>
    <col min="9183" max="9183" width="10.5703125" style="13" customWidth="1"/>
    <col min="9184" max="9185" width="13.5703125" style="13" customWidth="1"/>
    <col min="9186" max="9186" width="10.5703125" style="13" customWidth="1"/>
    <col min="9187" max="9188" width="11.7109375" style="13" customWidth="1"/>
    <col min="9189" max="9190" width="10.5703125" style="13" customWidth="1"/>
    <col min="9191" max="9194" width="12.28515625" style="13" customWidth="1"/>
    <col min="9195" max="9195" width="9.28515625" style="13" customWidth="1"/>
    <col min="9196" max="9205" width="9.28515625" style="13"/>
    <col min="9206" max="9207" width="11.42578125" style="13" customWidth="1"/>
    <col min="9208" max="9400" width="9.28515625" style="13"/>
    <col min="9401" max="9401" width="13" style="13" customWidth="1"/>
    <col min="9402" max="9405" width="13.7109375" style="13" customWidth="1"/>
    <col min="9406" max="9406" width="9.7109375" style="13" customWidth="1"/>
    <col min="9407" max="9412" width="6.7109375" style="13" customWidth="1"/>
    <col min="9413" max="9416" width="9.7109375" style="13" customWidth="1"/>
    <col min="9417" max="9417" width="6" style="13" customWidth="1"/>
    <col min="9418" max="9425" width="9.28515625" style="13" customWidth="1"/>
    <col min="9426" max="9426" width="10.42578125" style="13" customWidth="1"/>
    <col min="9427" max="9427" width="2.28515625" style="13" customWidth="1"/>
    <col min="9428" max="9434" width="9.28515625" style="13" customWidth="1"/>
    <col min="9435" max="9435" width="11.42578125" style="13" customWidth="1"/>
    <col min="9436" max="9437" width="10.5703125" style="13" customWidth="1"/>
    <col min="9438" max="9438" width="11.7109375" style="13" customWidth="1"/>
    <col min="9439" max="9439" width="10.5703125" style="13" customWidth="1"/>
    <col min="9440" max="9441" width="13.5703125" style="13" customWidth="1"/>
    <col min="9442" max="9442" width="10.5703125" style="13" customWidth="1"/>
    <col min="9443" max="9444" width="11.7109375" style="13" customWidth="1"/>
    <col min="9445" max="9446" width="10.5703125" style="13" customWidth="1"/>
    <col min="9447" max="9450" width="12.28515625" style="13" customWidth="1"/>
    <col min="9451" max="9451" width="9.28515625" style="13" customWidth="1"/>
    <col min="9452" max="9461" width="9.28515625" style="13"/>
    <col min="9462" max="9463" width="11.42578125" style="13" customWidth="1"/>
    <col min="9464" max="9656" width="9.28515625" style="13"/>
    <col min="9657" max="9657" width="13" style="13" customWidth="1"/>
    <col min="9658" max="9661" width="13.7109375" style="13" customWidth="1"/>
    <col min="9662" max="9662" width="9.7109375" style="13" customWidth="1"/>
    <col min="9663" max="9668" width="6.7109375" style="13" customWidth="1"/>
    <col min="9669" max="9672" width="9.7109375" style="13" customWidth="1"/>
    <col min="9673" max="9673" width="6" style="13" customWidth="1"/>
    <col min="9674" max="9681" width="9.28515625" style="13" customWidth="1"/>
    <col min="9682" max="9682" width="10.42578125" style="13" customWidth="1"/>
    <col min="9683" max="9683" width="2.28515625" style="13" customWidth="1"/>
    <col min="9684" max="9690" width="9.28515625" style="13" customWidth="1"/>
    <col min="9691" max="9691" width="11.42578125" style="13" customWidth="1"/>
    <col min="9692" max="9693" width="10.5703125" style="13" customWidth="1"/>
    <col min="9694" max="9694" width="11.7109375" style="13" customWidth="1"/>
    <col min="9695" max="9695" width="10.5703125" style="13" customWidth="1"/>
    <col min="9696" max="9697" width="13.5703125" style="13" customWidth="1"/>
    <col min="9698" max="9698" width="10.5703125" style="13" customWidth="1"/>
    <col min="9699" max="9700" width="11.7109375" style="13" customWidth="1"/>
    <col min="9701" max="9702" width="10.5703125" style="13" customWidth="1"/>
    <col min="9703" max="9706" width="12.28515625" style="13" customWidth="1"/>
    <col min="9707" max="9707" width="9.28515625" style="13" customWidth="1"/>
    <col min="9708" max="9717" width="9.28515625" style="13"/>
    <col min="9718" max="9719" width="11.42578125" style="13" customWidth="1"/>
    <col min="9720" max="9912" width="9.28515625" style="13"/>
    <col min="9913" max="9913" width="13" style="13" customWidth="1"/>
    <col min="9914" max="9917" width="13.7109375" style="13" customWidth="1"/>
    <col min="9918" max="9918" width="9.7109375" style="13" customWidth="1"/>
    <col min="9919" max="9924" width="6.7109375" style="13" customWidth="1"/>
    <col min="9925" max="9928" width="9.7109375" style="13" customWidth="1"/>
    <col min="9929" max="9929" width="6" style="13" customWidth="1"/>
    <col min="9930" max="9937" width="9.28515625" style="13" customWidth="1"/>
    <col min="9938" max="9938" width="10.42578125" style="13" customWidth="1"/>
    <col min="9939" max="9939" width="2.28515625" style="13" customWidth="1"/>
    <col min="9940" max="9946" width="9.28515625" style="13" customWidth="1"/>
    <col min="9947" max="9947" width="11.42578125" style="13" customWidth="1"/>
    <col min="9948" max="9949" width="10.5703125" style="13" customWidth="1"/>
    <col min="9950" max="9950" width="11.7109375" style="13" customWidth="1"/>
    <col min="9951" max="9951" width="10.5703125" style="13" customWidth="1"/>
    <col min="9952" max="9953" width="13.5703125" style="13" customWidth="1"/>
    <col min="9954" max="9954" width="10.5703125" style="13" customWidth="1"/>
    <col min="9955" max="9956" width="11.7109375" style="13" customWidth="1"/>
    <col min="9957" max="9958" width="10.5703125" style="13" customWidth="1"/>
    <col min="9959" max="9962" width="12.28515625" style="13" customWidth="1"/>
    <col min="9963" max="9963" width="9.28515625" style="13" customWidth="1"/>
    <col min="9964" max="9973" width="9.28515625" style="13"/>
    <col min="9974" max="9975" width="11.42578125" style="13" customWidth="1"/>
    <col min="9976" max="10168" width="9.28515625" style="13"/>
    <col min="10169" max="10169" width="13" style="13" customWidth="1"/>
    <col min="10170" max="10173" width="13.7109375" style="13" customWidth="1"/>
    <col min="10174" max="10174" width="9.7109375" style="13" customWidth="1"/>
    <col min="10175" max="10180" width="6.7109375" style="13" customWidth="1"/>
    <col min="10181" max="10184" width="9.7109375" style="13" customWidth="1"/>
    <col min="10185" max="10185" width="6" style="13" customWidth="1"/>
    <col min="10186" max="10193" width="9.28515625" style="13" customWidth="1"/>
    <col min="10194" max="10194" width="10.42578125" style="13" customWidth="1"/>
    <col min="10195" max="10195" width="2.28515625" style="13" customWidth="1"/>
    <col min="10196" max="10202" width="9.28515625" style="13" customWidth="1"/>
    <col min="10203" max="10203" width="11.42578125" style="13" customWidth="1"/>
    <col min="10204" max="10205" width="10.5703125" style="13" customWidth="1"/>
    <col min="10206" max="10206" width="11.7109375" style="13" customWidth="1"/>
    <col min="10207" max="10207" width="10.5703125" style="13" customWidth="1"/>
    <col min="10208" max="10209" width="13.5703125" style="13" customWidth="1"/>
    <col min="10210" max="10210" width="10.5703125" style="13" customWidth="1"/>
    <col min="10211" max="10212" width="11.7109375" style="13" customWidth="1"/>
    <col min="10213" max="10214" width="10.5703125" style="13" customWidth="1"/>
    <col min="10215" max="10218" width="12.28515625" style="13" customWidth="1"/>
    <col min="10219" max="10219" width="9.28515625" style="13" customWidth="1"/>
    <col min="10220" max="10229" width="9.28515625" style="13"/>
    <col min="10230" max="10231" width="11.42578125" style="13" customWidth="1"/>
    <col min="10232" max="10424" width="9.28515625" style="13"/>
    <col min="10425" max="10425" width="13" style="13" customWidth="1"/>
    <col min="10426" max="10429" width="13.7109375" style="13" customWidth="1"/>
    <col min="10430" max="10430" width="9.7109375" style="13" customWidth="1"/>
    <col min="10431" max="10436" width="6.7109375" style="13" customWidth="1"/>
    <col min="10437" max="10440" width="9.7109375" style="13" customWidth="1"/>
    <col min="10441" max="10441" width="6" style="13" customWidth="1"/>
    <col min="10442" max="10449" width="9.28515625" style="13" customWidth="1"/>
    <col min="10450" max="10450" width="10.42578125" style="13" customWidth="1"/>
    <col min="10451" max="10451" width="2.28515625" style="13" customWidth="1"/>
    <col min="10452" max="10458" width="9.28515625" style="13" customWidth="1"/>
    <col min="10459" max="10459" width="11.42578125" style="13" customWidth="1"/>
    <col min="10460" max="10461" width="10.5703125" style="13" customWidth="1"/>
    <col min="10462" max="10462" width="11.7109375" style="13" customWidth="1"/>
    <col min="10463" max="10463" width="10.5703125" style="13" customWidth="1"/>
    <col min="10464" max="10465" width="13.5703125" style="13" customWidth="1"/>
    <col min="10466" max="10466" width="10.5703125" style="13" customWidth="1"/>
    <col min="10467" max="10468" width="11.7109375" style="13" customWidth="1"/>
    <col min="10469" max="10470" width="10.5703125" style="13" customWidth="1"/>
    <col min="10471" max="10474" width="12.28515625" style="13" customWidth="1"/>
    <col min="10475" max="10475" width="9.28515625" style="13" customWidth="1"/>
    <col min="10476" max="10485" width="9.28515625" style="13"/>
    <col min="10486" max="10487" width="11.42578125" style="13" customWidth="1"/>
    <col min="10488" max="10680" width="9.28515625" style="13"/>
    <col min="10681" max="10681" width="13" style="13" customWidth="1"/>
    <col min="10682" max="10685" width="13.7109375" style="13" customWidth="1"/>
    <col min="10686" max="10686" width="9.7109375" style="13" customWidth="1"/>
    <col min="10687" max="10692" width="6.7109375" style="13" customWidth="1"/>
    <col min="10693" max="10696" width="9.7109375" style="13" customWidth="1"/>
    <col min="10697" max="10697" width="6" style="13" customWidth="1"/>
    <col min="10698" max="10705" width="9.28515625" style="13" customWidth="1"/>
    <col min="10706" max="10706" width="10.42578125" style="13" customWidth="1"/>
    <col min="10707" max="10707" width="2.28515625" style="13" customWidth="1"/>
    <col min="10708" max="10714" width="9.28515625" style="13" customWidth="1"/>
    <col min="10715" max="10715" width="11.42578125" style="13" customWidth="1"/>
    <col min="10716" max="10717" width="10.5703125" style="13" customWidth="1"/>
    <col min="10718" max="10718" width="11.7109375" style="13" customWidth="1"/>
    <col min="10719" max="10719" width="10.5703125" style="13" customWidth="1"/>
    <col min="10720" max="10721" width="13.5703125" style="13" customWidth="1"/>
    <col min="10722" max="10722" width="10.5703125" style="13" customWidth="1"/>
    <col min="10723" max="10724" width="11.7109375" style="13" customWidth="1"/>
    <col min="10725" max="10726" width="10.5703125" style="13" customWidth="1"/>
    <col min="10727" max="10730" width="12.28515625" style="13" customWidth="1"/>
    <col min="10731" max="10731" width="9.28515625" style="13" customWidth="1"/>
    <col min="10732" max="10741" width="9.28515625" style="13"/>
    <col min="10742" max="10743" width="11.42578125" style="13" customWidth="1"/>
    <col min="10744" max="10936" width="9.28515625" style="13"/>
    <col min="10937" max="10937" width="13" style="13" customWidth="1"/>
    <col min="10938" max="10941" width="13.7109375" style="13" customWidth="1"/>
    <col min="10942" max="10942" width="9.7109375" style="13" customWidth="1"/>
    <col min="10943" max="10948" width="6.7109375" style="13" customWidth="1"/>
    <col min="10949" max="10952" width="9.7109375" style="13" customWidth="1"/>
    <col min="10953" max="10953" width="6" style="13" customWidth="1"/>
    <col min="10954" max="10961" width="9.28515625" style="13" customWidth="1"/>
    <col min="10962" max="10962" width="10.42578125" style="13" customWidth="1"/>
    <col min="10963" max="10963" width="2.28515625" style="13" customWidth="1"/>
    <col min="10964" max="10970" width="9.28515625" style="13" customWidth="1"/>
    <col min="10971" max="10971" width="11.42578125" style="13" customWidth="1"/>
    <col min="10972" max="10973" width="10.5703125" style="13" customWidth="1"/>
    <col min="10974" max="10974" width="11.7109375" style="13" customWidth="1"/>
    <col min="10975" max="10975" width="10.5703125" style="13" customWidth="1"/>
    <col min="10976" max="10977" width="13.5703125" style="13" customWidth="1"/>
    <col min="10978" max="10978" width="10.5703125" style="13" customWidth="1"/>
    <col min="10979" max="10980" width="11.7109375" style="13" customWidth="1"/>
    <col min="10981" max="10982" width="10.5703125" style="13" customWidth="1"/>
    <col min="10983" max="10986" width="12.28515625" style="13" customWidth="1"/>
    <col min="10987" max="10987" width="9.28515625" style="13" customWidth="1"/>
    <col min="10988" max="10997" width="9.28515625" style="13"/>
    <col min="10998" max="10999" width="11.42578125" style="13" customWidth="1"/>
    <col min="11000" max="11192" width="9.28515625" style="13"/>
    <col min="11193" max="11193" width="13" style="13" customWidth="1"/>
    <col min="11194" max="11197" width="13.7109375" style="13" customWidth="1"/>
    <col min="11198" max="11198" width="9.7109375" style="13" customWidth="1"/>
    <col min="11199" max="11204" width="6.7109375" style="13" customWidth="1"/>
    <col min="11205" max="11208" width="9.7109375" style="13" customWidth="1"/>
    <col min="11209" max="11209" width="6" style="13" customWidth="1"/>
    <col min="11210" max="11217" width="9.28515625" style="13" customWidth="1"/>
    <col min="11218" max="11218" width="10.42578125" style="13" customWidth="1"/>
    <col min="11219" max="11219" width="2.28515625" style="13" customWidth="1"/>
    <col min="11220" max="11226" width="9.28515625" style="13" customWidth="1"/>
    <col min="11227" max="11227" width="11.42578125" style="13" customWidth="1"/>
    <col min="11228" max="11229" width="10.5703125" style="13" customWidth="1"/>
    <col min="11230" max="11230" width="11.7109375" style="13" customWidth="1"/>
    <col min="11231" max="11231" width="10.5703125" style="13" customWidth="1"/>
    <col min="11232" max="11233" width="13.5703125" style="13" customWidth="1"/>
    <col min="11234" max="11234" width="10.5703125" style="13" customWidth="1"/>
    <col min="11235" max="11236" width="11.7109375" style="13" customWidth="1"/>
    <col min="11237" max="11238" width="10.5703125" style="13" customWidth="1"/>
    <col min="11239" max="11242" width="12.28515625" style="13" customWidth="1"/>
    <col min="11243" max="11243" width="9.28515625" style="13" customWidth="1"/>
    <col min="11244" max="11253" width="9.28515625" style="13"/>
    <col min="11254" max="11255" width="11.42578125" style="13" customWidth="1"/>
    <col min="11256" max="11448" width="9.28515625" style="13"/>
    <col min="11449" max="11449" width="13" style="13" customWidth="1"/>
    <col min="11450" max="11453" width="13.7109375" style="13" customWidth="1"/>
    <col min="11454" max="11454" width="9.7109375" style="13" customWidth="1"/>
    <col min="11455" max="11460" width="6.7109375" style="13" customWidth="1"/>
    <col min="11461" max="11464" width="9.7109375" style="13" customWidth="1"/>
    <col min="11465" max="11465" width="6" style="13" customWidth="1"/>
    <col min="11466" max="11473" width="9.28515625" style="13" customWidth="1"/>
    <col min="11474" max="11474" width="10.42578125" style="13" customWidth="1"/>
    <col min="11475" max="11475" width="2.28515625" style="13" customWidth="1"/>
    <col min="11476" max="11482" width="9.28515625" style="13" customWidth="1"/>
    <col min="11483" max="11483" width="11.42578125" style="13" customWidth="1"/>
    <col min="11484" max="11485" width="10.5703125" style="13" customWidth="1"/>
    <col min="11486" max="11486" width="11.7109375" style="13" customWidth="1"/>
    <col min="11487" max="11487" width="10.5703125" style="13" customWidth="1"/>
    <col min="11488" max="11489" width="13.5703125" style="13" customWidth="1"/>
    <col min="11490" max="11490" width="10.5703125" style="13" customWidth="1"/>
    <col min="11491" max="11492" width="11.7109375" style="13" customWidth="1"/>
    <col min="11493" max="11494" width="10.5703125" style="13" customWidth="1"/>
    <col min="11495" max="11498" width="12.28515625" style="13" customWidth="1"/>
    <col min="11499" max="11499" width="9.28515625" style="13" customWidth="1"/>
    <col min="11500" max="11509" width="9.28515625" style="13"/>
    <col min="11510" max="11511" width="11.42578125" style="13" customWidth="1"/>
    <col min="11512" max="11704" width="9.28515625" style="13"/>
    <col min="11705" max="11705" width="13" style="13" customWidth="1"/>
    <col min="11706" max="11709" width="13.7109375" style="13" customWidth="1"/>
    <col min="11710" max="11710" width="9.7109375" style="13" customWidth="1"/>
    <col min="11711" max="11716" width="6.7109375" style="13" customWidth="1"/>
    <col min="11717" max="11720" width="9.7109375" style="13" customWidth="1"/>
    <col min="11721" max="11721" width="6" style="13" customWidth="1"/>
    <col min="11722" max="11729" width="9.28515625" style="13" customWidth="1"/>
    <col min="11730" max="11730" width="10.42578125" style="13" customWidth="1"/>
    <col min="11731" max="11731" width="2.28515625" style="13" customWidth="1"/>
    <col min="11732" max="11738" width="9.28515625" style="13" customWidth="1"/>
    <col min="11739" max="11739" width="11.42578125" style="13" customWidth="1"/>
    <col min="11740" max="11741" width="10.5703125" style="13" customWidth="1"/>
    <col min="11742" max="11742" width="11.7109375" style="13" customWidth="1"/>
    <col min="11743" max="11743" width="10.5703125" style="13" customWidth="1"/>
    <col min="11744" max="11745" width="13.5703125" style="13" customWidth="1"/>
    <col min="11746" max="11746" width="10.5703125" style="13" customWidth="1"/>
    <col min="11747" max="11748" width="11.7109375" style="13" customWidth="1"/>
    <col min="11749" max="11750" width="10.5703125" style="13" customWidth="1"/>
    <col min="11751" max="11754" width="12.28515625" style="13" customWidth="1"/>
    <col min="11755" max="11755" width="9.28515625" style="13" customWidth="1"/>
    <col min="11756" max="11765" width="9.28515625" style="13"/>
    <col min="11766" max="11767" width="11.42578125" style="13" customWidth="1"/>
    <col min="11768" max="11960" width="9.28515625" style="13"/>
    <col min="11961" max="11961" width="13" style="13" customWidth="1"/>
    <col min="11962" max="11965" width="13.7109375" style="13" customWidth="1"/>
    <col min="11966" max="11966" width="9.7109375" style="13" customWidth="1"/>
    <col min="11967" max="11972" width="6.7109375" style="13" customWidth="1"/>
    <col min="11973" max="11976" width="9.7109375" style="13" customWidth="1"/>
    <col min="11977" max="11977" width="6" style="13" customWidth="1"/>
    <col min="11978" max="11985" width="9.28515625" style="13" customWidth="1"/>
    <col min="11986" max="11986" width="10.42578125" style="13" customWidth="1"/>
    <col min="11987" max="11987" width="2.28515625" style="13" customWidth="1"/>
    <col min="11988" max="11994" width="9.28515625" style="13" customWidth="1"/>
    <col min="11995" max="11995" width="11.42578125" style="13" customWidth="1"/>
    <col min="11996" max="11997" width="10.5703125" style="13" customWidth="1"/>
    <col min="11998" max="11998" width="11.7109375" style="13" customWidth="1"/>
    <col min="11999" max="11999" width="10.5703125" style="13" customWidth="1"/>
    <col min="12000" max="12001" width="13.5703125" style="13" customWidth="1"/>
    <col min="12002" max="12002" width="10.5703125" style="13" customWidth="1"/>
    <col min="12003" max="12004" width="11.7109375" style="13" customWidth="1"/>
    <col min="12005" max="12006" width="10.5703125" style="13" customWidth="1"/>
    <col min="12007" max="12010" width="12.28515625" style="13" customWidth="1"/>
    <col min="12011" max="12011" width="9.28515625" style="13" customWidth="1"/>
    <col min="12012" max="12021" width="9.28515625" style="13"/>
    <col min="12022" max="12023" width="11.42578125" style="13" customWidth="1"/>
    <col min="12024" max="12216" width="9.28515625" style="13"/>
    <col min="12217" max="12217" width="13" style="13" customWidth="1"/>
    <col min="12218" max="12221" width="13.7109375" style="13" customWidth="1"/>
    <col min="12222" max="12222" width="9.7109375" style="13" customWidth="1"/>
    <col min="12223" max="12228" width="6.7109375" style="13" customWidth="1"/>
    <col min="12229" max="12232" width="9.7109375" style="13" customWidth="1"/>
    <col min="12233" max="12233" width="6" style="13" customWidth="1"/>
    <col min="12234" max="12241" width="9.28515625" style="13" customWidth="1"/>
    <col min="12242" max="12242" width="10.42578125" style="13" customWidth="1"/>
    <col min="12243" max="12243" width="2.28515625" style="13" customWidth="1"/>
    <col min="12244" max="12250" width="9.28515625" style="13" customWidth="1"/>
    <col min="12251" max="12251" width="11.42578125" style="13" customWidth="1"/>
    <col min="12252" max="12253" width="10.5703125" style="13" customWidth="1"/>
    <col min="12254" max="12254" width="11.7109375" style="13" customWidth="1"/>
    <col min="12255" max="12255" width="10.5703125" style="13" customWidth="1"/>
    <col min="12256" max="12257" width="13.5703125" style="13" customWidth="1"/>
    <col min="12258" max="12258" width="10.5703125" style="13" customWidth="1"/>
    <col min="12259" max="12260" width="11.7109375" style="13" customWidth="1"/>
    <col min="12261" max="12262" width="10.5703125" style="13" customWidth="1"/>
    <col min="12263" max="12266" width="12.28515625" style="13" customWidth="1"/>
    <col min="12267" max="12267" width="9.28515625" style="13" customWidth="1"/>
    <col min="12268" max="12277" width="9.28515625" style="13"/>
    <col min="12278" max="12279" width="11.42578125" style="13" customWidth="1"/>
    <col min="12280" max="12472" width="9.28515625" style="13"/>
    <col min="12473" max="12473" width="13" style="13" customWidth="1"/>
    <col min="12474" max="12477" width="13.7109375" style="13" customWidth="1"/>
    <col min="12478" max="12478" width="9.7109375" style="13" customWidth="1"/>
    <col min="12479" max="12484" width="6.7109375" style="13" customWidth="1"/>
    <col min="12485" max="12488" width="9.7109375" style="13" customWidth="1"/>
    <col min="12489" max="12489" width="6" style="13" customWidth="1"/>
    <col min="12490" max="12497" width="9.28515625" style="13" customWidth="1"/>
    <col min="12498" max="12498" width="10.42578125" style="13" customWidth="1"/>
    <col min="12499" max="12499" width="2.28515625" style="13" customWidth="1"/>
    <col min="12500" max="12506" width="9.28515625" style="13" customWidth="1"/>
    <col min="12507" max="12507" width="11.42578125" style="13" customWidth="1"/>
    <col min="12508" max="12509" width="10.5703125" style="13" customWidth="1"/>
    <col min="12510" max="12510" width="11.7109375" style="13" customWidth="1"/>
    <col min="12511" max="12511" width="10.5703125" style="13" customWidth="1"/>
    <col min="12512" max="12513" width="13.5703125" style="13" customWidth="1"/>
    <col min="12514" max="12514" width="10.5703125" style="13" customWidth="1"/>
    <col min="12515" max="12516" width="11.7109375" style="13" customWidth="1"/>
    <col min="12517" max="12518" width="10.5703125" style="13" customWidth="1"/>
    <col min="12519" max="12522" width="12.28515625" style="13" customWidth="1"/>
    <col min="12523" max="12523" width="9.28515625" style="13" customWidth="1"/>
    <col min="12524" max="12533" width="9.28515625" style="13"/>
    <col min="12534" max="12535" width="11.42578125" style="13" customWidth="1"/>
    <col min="12536" max="12728" width="9.28515625" style="13"/>
    <col min="12729" max="12729" width="13" style="13" customWidth="1"/>
    <col min="12730" max="12733" width="13.7109375" style="13" customWidth="1"/>
    <col min="12734" max="12734" width="9.7109375" style="13" customWidth="1"/>
    <col min="12735" max="12740" width="6.7109375" style="13" customWidth="1"/>
    <col min="12741" max="12744" width="9.7109375" style="13" customWidth="1"/>
    <col min="12745" max="12745" width="6" style="13" customWidth="1"/>
    <col min="12746" max="12753" width="9.28515625" style="13" customWidth="1"/>
    <col min="12754" max="12754" width="10.42578125" style="13" customWidth="1"/>
    <col min="12755" max="12755" width="2.28515625" style="13" customWidth="1"/>
    <col min="12756" max="12762" width="9.28515625" style="13" customWidth="1"/>
    <col min="12763" max="12763" width="11.42578125" style="13" customWidth="1"/>
    <col min="12764" max="12765" width="10.5703125" style="13" customWidth="1"/>
    <col min="12766" max="12766" width="11.7109375" style="13" customWidth="1"/>
    <col min="12767" max="12767" width="10.5703125" style="13" customWidth="1"/>
    <col min="12768" max="12769" width="13.5703125" style="13" customWidth="1"/>
    <col min="12770" max="12770" width="10.5703125" style="13" customWidth="1"/>
    <col min="12771" max="12772" width="11.7109375" style="13" customWidth="1"/>
    <col min="12773" max="12774" width="10.5703125" style="13" customWidth="1"/>
    <col min="12775" max="12778" width="12.28515625" style="13" customWidth="1"/>
    <col min="12779" max="12779" width="9.28515625" style="13" customWidth="1"/>
    <col min="12780" max="12789" width="9.28515625" style="13"/>
    <col min="12790" max="12791" width="11.42578125" style="13" customWidth="1"/>
    <col min="12792" max="12984" width="9.28515625" style="13"/>
    <col min="12985" max="12985" width="13" style="13" customWidth="1"/>
    <col min="12986" max="12989" width="13.7109375" style="13" customWidth="1"/>
    <col min="12990" max="12990" width="9.7109375" style="13" customWidth="1"/>
    <col min="12991" max="12996" width="6.7109375" style="13" customWidth="1"/>
    <col min="12997" max="13000" width="9.7109375" style="13" customWidth="1"/>
    <col min="13001" max="13001" width="6" style="13" customWidth="1"/>
    <col min="13002" max="13009" width="9.28515625" style="13" customWidth="1"/>
    <col min="13010" max="13010" width="10.42578125" style="13" customWidth="1"/>
    <col min="13011" max="13011" width="2.28515625" style="13" customWidth="1"/>
    <col min="13012" max="13018" width="9.28515625" style="13" customWidth="1"/>
    <col min="13019" max="13019" width="11.42578125" style="13" customWidth="1"/>
    <col min="13020" max="13021" width="10.5703125" style="13" customWidth="1"/>
    <col min="13022" max="13022" width="11.7109375" style="13" customWidth="1"/>
    <col min="13023" max="13023" width="10.5703125" style="13" customWidth="1"/>
    <col min="13024" max="13025" width="13.5703125" style="13" customWidth="1"/>
    <col min="13026" max="13026" width="10.5703125" style="13" customWidth="1"/>
    <col min="13027" max="13028" width="11.7109375" style="13" customWidth="1"/>
    <col min="13029" max="13030" width="10.5703125" style="13" customWidth="1"/>
    <col min="13031" max="13034" width="12.28515625" style="13" customWidth="1"/>
    <col min="13035" max="13035" width="9.28515625" style="13" customWidth="1"/>
    <col min="13036" max="13045" width="9.28515625" style="13"/>
    <col min="13046" max="13047" width="11.42578125" style="13" customWidth="1"/>
    <col min="13048" max="13240" width="9.28515625" style="13"/>
    <col min="13241" max="13241" width="13" style="13" customWidth="1"/>
    <col min="13242" max="13245" width="13.7109375" style="13" customWidth="1"/>
    <col min="13246" max="13246" width="9.7109375" style="13" customWidth="1"/>
    <col min="13247" max="13252" width="6.7109375" style="13" customWidth="1"/>
    <col min="13253" max="13256" width="9.7109375" style="13" customWidth="1"/>
    <col min="13257" max="13257" width="6" style="13" customWidth="1"/>
    <col min="13258" max="13265" width="9.28515625" style="13" customWidth="1"/>
    <col min="13266" max="13266" width="10.42578125" style="13" customWidth="1"/>
    <col min="13267" max="13267" width="2.28515625" style="13" customWidth="1"/>
    <col min="13268" max="13274" width="9.28515625" style="13" customWidth="1"/>
    <col min="13275" max="13275" width="11.42578125" style="13" customWidth="1"/>
    <col min="13276" max="13277" width="10.5703125" style="13" customWidth="1"/>
    <col min="13278" max="13278" width="11.7109375" style="13" customWidth="1"/>
    <col min="13279" max="13279" width="10.5703125" style="13" customWidth="1"/>
    <col min="13280" max="13281" width="13.5703125" style="13" customWidth="1"/>
    <col min="13282" max="13282" width="10.5703125" style="13" customWidth="1"/>
    <col min="13283" max="13284" width="11.7109375" style="13" customWidth="1"/>
    <col min="13285" max="13286" width="10.5703125" style="13" customWidth="1"/>
    <col min="13287" max="13290" width="12.28515625" style="13" customWidth="1"/>
    <col min="13291" max="13291" width="9.28515625" style="13" customWidth="1"/>
    <col min="13292" max="13301" width="9.28515625" style="13"/>
    <col min="13302" max="13303" width="11.42578125" style="13" customWidth="1"/>
    <col min="13304" max="13496" width="9.28515625" style="13"/>
    <col min="13497" max="13497" width="13" style="13" customWidth="1"/>
    <col min="13498" max="13501" width="13.7109375" style="13" customWidth="1"/>
    <col min="13502" max="13502" width="9.7109375" style="13" customWidth="1"/>
    <col min="13503" max="13508" width="6.7109375" style="13" customWidth="1"/>
    <col min="13509" max="13512" width="9.7109375" style="13" customWidth="1"/>
    <col min="13513" max="13513" width="6" style="13" customWidth="1"/>
    <col min="13514" max="13521" width="9.28515625" style="13" customWidth="1"/>
    <col min="13522" max="13522" width="10.42578125" style="13" customWidth="1"/>
    <col min="13523" max="13523" width="2.28515625" style="13" customWidth="1"/>
    <col min="13524" max="13530" width="9.28515625" style="13" customWidth="1"/>
    <col min="13531" max="13531" width="11.42578125" style="13" customWidth="1"/>
    <col min="13532" max="13533" width="10.5703125" style="13" customWidth="1"/>
    <col min="13534" max="13534" width="11.7109375" style="13" customWidth="1"/>
    <col min="13535" max="13535" width="10.5703125" style="13" customWidth="1"/>
    <col min="13536" max="13537" width="13.5703125" style="13" customWidth="1"/>
    <col min="13538" max="13538" width="10.5703125" style="13" customWidth="1"/>
    <col min="13539" max="13540" width="11.7109375" style="13" customWidth="1"/>
    <col min="13541" max="13542" width="10.5703125" style="13" customWidth="1"/>
    <col min="13543" max="13546" width="12.28515625" style="13" customWidth="1"/>
    <col min="13547" max="13547" width="9.28515625" style="13" customWidth="1"/>
    <col min="13548" max="13557" width="9.28515625" style="13"/>
    <col min="13558" max="13559" width="11.42578125" style="13" customWidth="1"/>
    <col min="13560" max="13752" width="9.28515625" style="13"/>
    <col min="13753" max="13753" width="13" style="13" customWidth="1"/>
    <col min="13754" max="13757" width="13.7109375" style="13" customWidth="1"/>
    <col min="13758" max="13758" width="9.7109375" style="13" customWidth="1"/>
    <col min="13759" max="13764" width="6.7109375" style="13" customWidth="1"/>
    <col min="13765" max="13768" width="9.7109375" style="13" customWidth="1"/>
    <col min="13769" max="13769" width="6" style="13" customWidth="1"/>
    <col min="13770" max="13777" width="9.28515625" style="13" customWidth="1"/>
    <col min="13778" max="13778" width="10.42578125" style="13" customWidth="1"/>
    <col min="13779" max="13779" width="2.28515625" style="13" customWidth="1"/>
    <col min="13780" max="13786" width="9.28515625" style="13" customWidth="1"/>
    <col min="13787" max="13787" width="11.42578125" style="13" customWidth="1"/>
    <col min="13788" max="13789" width="10.5703125" style="13" customWidth="1"/>
    <col min="13790" max="13790" width="11.7109375" style="13" customWidth="1"/>
    <col min="13791" max="13791" width="10.5703125" style="13" customWidth="1"/>
    <col min="13792" max="13793" width="13.5703125" style="13" customWidth="1"/>
    <col min="13794" max="13794" width="10.5703125" style="13" customWidth="1"/>
    <col min="13795" max="13796" width="11.7109375" style="13" customWidth="1"/>
    <col min="13797" max="13798" width="10.5703125" style="13" customWidth="1"/>
    <col min="13799" max="13802" width="12.28515625" style="13" customWidth="1"/>
    <col min="13803" max="13803" width="9.28515625" style="13" customWidth="1"/>
    <col min="13804" max="13813" width="9.28515625" style="13"/>
    <col min="13814" max="13815" width="11.42578125" style="13" customWidth="1"/>
    <col min="13816" max="14008" width="9.28515625" style="13"/>
    <col min="14009" max="14009" width="13" style="13" customWidth="1"/>
    <col min="14010" max="14013" width="13.7109375" style="13" customWidth="1"/>
    <col min="14014" max="14014" width="9.7109375" style="13" customWidth="1"/>
    <col min="14015" max="14020" width="6.7109375" style="13" customWidth="1"/>
    <col min="14021" max="14024" width="9.7109375" style="13" customWidth="1"/>
    <col min="14025" max="14025" width="6" style="13" customWidth="1"/>
    <col min="14026" max="14033" width="9.28515625" style="13" customWidth="1"/>
    <col min="14034" max="14034" width="10.42578125" style="13" customWidth="1"/>
    <col min="14035" max="14035" width="2.28515625" style="13" customWidth="1"/>
    <col min="14036" max="14042" width="9.28515625" style="13" customWidth="1"/>
    <col min="14043" max="14043" width="11.42578125" style="13" customWidth="1"/>
    <col min="14044" max="14045" width="10.5703125" style="13" customWidth="1"/>
    <col min="14046" max="14046" width="11.7109375" style="13" customWidth="1"/>
    <col min="14047" max="14047" width="10.5703125" style="13" customWidth="1"/>
    <col min="14048" max="14049" width="13.5703125" style="13" customWidth="1"/>
    <col min="14050" max="14050" width="10.5703125" style="13" customWidth="1"/>
    <col min="14051" max="14052" width="11.7109375" style="13" customWidth="1"/>
    <col min="14053" max="14054" width="10.5703125" style="13" customWidth="1"/>
    <col min="14055" max="14058" width="12.28515625" style="13" customWidth="1"/>
    <col min="14059" max="14059" width="9.28515625" style="13" customWidth="1"/>
    <col min="14060" max="14069" width="9.28515625" style="13"/>
    <col min="14070" max="14071" width="11.42578125" style="13" customWidth="1"/>
    <col min="14072" max="14264" width="9.28515625" style="13"/>
    <col min="14265" max="14265" width="13" style="13" customWidth="1"/>
    <col min="14266" max="14269" width="13.7109375" style="13" customWidth="1"/>
    <col min="14270" max="14270" width="9.7109375" style="13" customWidth="1"/>
    <col min="14271" max="14276" width="6.7109375" style="13" customWidth="1"/>
    <col min="14277" max="14280" width="9.7109375" style="13" customWidth="1"/>
    <col min="14281" max="14281" width="6" style="13" customWidth="1"/>
    <col min="14282" max="14289" width="9.28515625" style="13" customWidth="1"/>
    <col min="14290" max="14290" width="10.42578125" style="13" customWidth="1"/>
    <col min="14291" max="14291" width="2.28515625" style="13" customWidth="1"/>
    <col min="14292" max="14298" width="9.28515625" style="13" customWidth="1"/>
    <col min="14299" max="14299" width="11.42578125" style="13" customWidth="1"/>
    <col min="14300" max="14301" width="10.5703125" style="13" customWidth="1"/>
    <col min="14302" max="14302" width="11.7109375" style="13" customWidth="1"/>
    <col min="14303" max="14303" width="10.5703125" style="13" customWidth="1"/>
    <col min="14304" max="14305" width="13.5703125" style="13" customWidth="1"/>
    <col min="14306" max="14306" width="10.5703125" style="13" customWidth="1"/>
    <col min="14307" max="14308" width="11.7109375" style="13" customWidth="1"/>
    <col min="14309" max="14310" width="10.5703125" style="13" customWidth="1"/>
    <col min="14311" max="14314" width="12.28515625" style="13" customWidth="1"/>
    <col min="14315" max="14315" width="9.28515625" style="13" customWidth="1"/>
    <col min="14316" max="14325" width="9.28515625" style="13"/>
    <col min="14326" max="14327" width="11.42578125" style="13" customWidth="1"/>
    <col min="14328" max="14520" width="9.28515625" style="13"/>
    <col min="14521" max="14521" width="13" style="13" customWidth="1"/>
    <col min="14522" max="14525" width="13.7109375" style="13" customWidth="1"/>
    <col min="14526" max="14526" width="9.7109375" style="13" customWidth="1"/>
    <col min="14527" max="14532" width="6.7109375" style="13" customWidth="1"/>
    <col min="14533" max="14536" width="9.7109375" style="13" customWidth="1"/>
    <col min="14537" max="14537" width="6" style="13" customWidth="1"/>
    <col min="14538" max="14545" width="9.28515625" style="13" customWidth="1"/>
    <col min="14546" max="14546" width="10.42578125" style="13" customWidth="1"/>
    <col min="14547" max="14547" width="2.28515625" style="13" customWidth="1"/>
    <col min="14548" max="14554" width="9.28515625" style="13" customWidth="1"/>
    <col min="14555" max="14555" width="11.42578125" style="13" customWidth="1"/>
    <col min="14556" max="14557" width="10.5703125" style="13" customWidth="1"/>
    <col min="14558" max="14558" width="11.7109375" style="13" customWidth="1"/>
    <col min="14559" max="14559" width="10.5703125" style="13" customWidth="1"/>
    <col min="14560" max="14561" width="13.5703125" style="13" customWidth="1"/>
    <col min="14562" max="14562" width="10.5703125" style="13" customWidth="1"/>
    <col min="14563" max="14564" width="11.7109375" style="13" customWidth="1"/>
    <col min="14565" max="14566" width="10.5703125" style="13" customWidth="1"/>
    <col min="14567" max="14570" width="12.28515625" style="13" customWidth="1"/>
    <col min="14571" max="14571" width="9.28515625" style="13" customWidth="1"/>
    <col min="14572" max="14581" width="9.28515625" style="13"/>
    <col min="14582" max="14583" width="11.42578125" style="13" customWidth="1"/>
    <col min="14584" max="14776" width="9.28515625" style="13"/>
    <col min="14777" max="14777" width="13" style="13" customWidth="1"/>
    <col min="14778" max="14781" width="13.7109375" style="13" customWidth="1"/>
    <col min="14782" max="14782" width="9.7109375" style="13" customWidth="1"/>
    <col min="14783" max="14788" width="6.7109375" style="13" customWidth="1"/>
    <col min="14789" max="14792" width="9.7109375" style="13" customWidth="1"/>
    <col min="14793" max="14793" width="6" style="13" customWidth="1"/>
    <col min="14794" max="14801" width="9.28515625" style="13" customWidth="1"/>
    <col min="14802" max="14802" width="10.42578125" style="13" customWidth="1"/>
    <col min="14803" max="14803" width="2.28515625" style="13" customWidth="1"/>
    <col min="14804" max="14810" width="9.28515625" style="13" customWidth="1"/>
    <col min="14811" max="14811" width="11.42578125" style="13" customWidth="1"/>
    <col min="14812" max="14813" width="10.5703125" style="13" customWidth="1"/>
    <col min="14814" max="14814" width="11.7109375" style="13" customWidth="1"/>
    <col min="14815" max="14815" width="10.5703125" style="13" customWidth="1"/>
    <col min="14816" max="14817" width="13.5703125" style="13" customWidth="1"/>
    <col min="14818" max="14818" width="10.5703125" style="13" customWidth="1"/>
    <col min="14819" max="14820" width="11.7109375" style="13" customWidth="1"/>
    <col min="14821" max="14822" width="10.5703125" style="13" customWidth="1"/>
    <col min="14823" max="14826" width="12.28515625" style="13" customWidth="1"/>
    <col min="14827" max="14827" width="9.28515625" style="13" customWidth="1"/>
    <col min="14828" max="14837" width="9.28515625" style="13"/>
    <col min="14838" max="14839" width="11.42578125" style="13" customWidth="1"/>
    <col min="14840" max="15032" width="9.28515625" style="13"/>
    <col min="15033" max="15033" width="13" style="13" customWidth="1"/>
    <col min="15034" max="15037" width="13.7109375" style="13" customWidth="1"/>
    <col min="15038" max="15038" width="9.7109375" style="13" customWidth="1"/>
    <col min="15039" max="15044" width="6.7109375" style="13" customWidth="1"/>
    <col min="15045" max="15048" width="9.7109375" style="13" customWidth="1"/>
    <col min="15049" max="15049" width="6" style="13" customWidth="1"/>
    <col min="15050" max="15057" width="9.28515625" style="13" customWidth="1"/>
    <col min="15058" max="15058" width="10.42578125" style="13" customWidth="1"/>
    <col min="15059" max="15059" width="2.28515625" style="13" customWidth="1"/>
    <col min="15060" max="15066" width="9.28515625" style="13" customWidth="1"/>
    <col min="15067" max="15067" width="11.42578125" style="13" customWidth="1"/>
    <col min="15068" max="15069" width="10.5703125" style="13" customWidth="1"/>
    <col min="15070" max="15070" width="11.7109375" style="13" customWidth="1"/>
    <col min="15071" max="15071" width="10.5703125" style="13" customWidth="1"/>
    <col min="15072" max="15073" width="13.5703125" style="13" customWidth="1"/>
    <col min="15074" max="15074" width="10.5703125" style="13" customWidth="1"/>
    <col min="15075" max="15076" width="11.7109375" style="13" customWidth="1"/>
    <col min="15077" max="15078" width="10.5703125" style="13" customWidth="1"/>
    <col min="15079" max="15082" width="12.28515625" style="13" customWidth="1"/>
    <col min="15083" max="15083" width="9.28515625" style="13" customWidth="1"/>
    <col min="15084" max="15093" width="9.28515625" style="13"/>
    <col min="15094" max="15095" width="11.42578125" style="13" customWidth="1"/>
    <col min="15096" max="15288" width="9.28515625" style="13"/>
    <col min="15289" max="15289" width="13" style="13" customWidth="1"/>
    <col min="15290" max="15293" width="13.7109375" style="13" customWidth="1"/>
    <col min="15294" max="15294" width="9.7109375" style="13" customWidth="1"/>
    <col min="15295" max="15300" width="6.7109375" style="13" customWidth="1"/>
    <col min="15301" max="15304" width="9.7109375" style="13" customWidth="1"/>
    <col min="15305" max="15305" width="6" style="13" customWidth="1"/>
    <col min="15306" max="15313" width="9.28515625" style="13" customWidth="1"/>
    <col min="15314" max="15314" width="10.42578125" style="13" customWidth="1"/>
    <col min="15315" max="15315" width="2.28515625" style="13" customWidth="1"/>
    <col min="15316" max="15322" width="9.28515625" style="13" customWidth="1"/>
    <col min="15323" max="15323" width="11.42578125" style="13" customWidth="1"/>
    <col min="15324" max="15325" width="10.5703125" style="13" customWidth="1"/>
    <col min="15326" max="15326" width="11.7109375" style="13" customWidth="1"/>
    <col min="15327" max="15327" width="10.5703125" style="13" customWidth="1"/>
    <col min="15328" max="15329" width="13.5703125" style="13" customWidth="1"/>
    <col min="15330" max="15330" width="10.5703125" style="13" customWidth="1"/>
    <col min="15331" max="15332" width="11.7109375" style="13" customWidth="1"/>
    <col min="15333" max="15334" width="10.5703125" style="13" customWidth="1"/>
    <col min="15335" max="15338" width="12.28515625" style="13" customWidth="1"/>
    <col min="15339" max="15339" width="9.28515625" style="13" customWidth="1"/>
    <col min="15340" max="15349" width="9.28515625" style="13"/>
    <col min="15350" max="15351" width="11.42578125" style="13" customWidth="1"/>
    <col min="15352" max="15544" width="9.28515625" style="13"/>
    <col min="15545" max="15545" width="13" style="13" customWidth="1"/>
    <col min="15546" max="15549" width="13.7109375" style="13" customWidth="1"/>
    <col min="15550" max="15550" width="9.7109375" style="13" customWidth="1"/>
    <col min="15551" max="15556" width="6.7109375" style="13" customWidth="1"/>
    <col min="15557" max="15560" width="9.7109375" style="13" customWidth="1"/>
    <col min="15561" max="15561" width="6" style="13" customWidth="1"/>
    <col min="15562" max="15569" width="9.28515625" style="13" customWidth="1"/>
    <col min="15570" max="15570" width="10.42578125" style="13" customWidth="1"/>
    <col min="15571" max="15571" width="2.28515625" style="13" customWidth="1"/>
    <col min="15572" max="15578" width="9.28515625" style="13" customWidth="1"/>
    <col min="15579" max="15579" width="11.42578125" style="13" customWidth="1"/>
    <col min="15580" max="15581" width="10.5703125" style="13" customWidth="1"/>
    <col min="15582" max="15582" width="11.7109375" style="13" customWidth="1"/>
    <col min="15583" max="15583" width="10.5703125" style="13" customWidth="1"/>
    <col min="15584" max="15585" width="13.5703125" style="13" customWidth="1"/>
    <col min="15586" max="15586" width="10.5703125" style="13" customWidth="1"/>
    <col min="15587" max="15588" width="11.7109375" style="13" customWidth="1"/>
    <col min="15589" max="15590" width="10.5703125" style="13" customWidth="1"/>
    <col min="15591" max="15594" width="12.28515625" style="13" customWidth="1"/>
    <col min="15595" max="15595" width="9.28515625" style="13" customWidth="1"/>
    <col min="15596" max="15605" width="9.28515625" style="13"/>
    <col min="15606" max="15607" width="11.42578125" style="13" customWidth="1"/>
    <col min="15608" max="15800" width="9.28515625" style="13"/>
    <col min="15801" max="15801" width="13" style="13" customWidth="1"/>
    <col min="15802" max="15805" width="13.7109375" style="13" customWidth="1"/>
    <col min="15806" max="15806" width="9.7109375" style="13" customWidth="1"/>
    <col min="15807" max="15812" width="6.7109375" style="13" customWidth="1"/>
    <col min="15813" max="15816" width="9.7109375" style="13" customWidth="1"/>
    <col min="15817" max="15817" width="6" style="13" customWidth="1"/>
    <col min="15818" max="15825" width="9.28515625" style="13" customWidth="1"/>
    <col min="15826" max="15826" width="10.42578125" style="13" customWidth="1"/>
    <col min="15827" max="15827" width="2.28515625" style="13" customWidth="1"/>
    <col min="15828" max="15834" width="9.28515625" style="13" customWidth="1"/>
    <col min="15835" max="15835" width="11.42578125" style="13" customWidth="1"/>
    <col min="15836" max="15837" width="10.5703125" style="13" customWidth="1"/>
    <col min="15838" max="15838" width="11.7109375" style="13" customWidth="1"/>
    <col min="15839" max="15839" width="10.5703125" style="13" customWidth="1"/>
    <col min="15840" max="15841" width="13.5703125" style="13" customWidth="1"/>
    <col min="15842" max="15842" width="10.5703125" style="13" customWidth="1"/>
    <col min="15843" max="15844" width="11.7109375" style="13" customWidth="1"/>
    <col min="15845" max="15846" width="10.5703125" style="13" customWidth="1"/>
    <col min="15847" max="15850" width="12.28515625" style="13" customWidth="1"/>
    <col min="15851" max="15851" width="9.28515625" style="13" customWidth="1"/>
    <col min="15852" max="15861" width="9.28515625" style="13"/>
    <col min="15862" max="15863" width="11.42578125" style="13" customWidth="1"/>
    <col min="15864" max="16056" width="9.28515625" style="13"/>
    <col min="16057" max="16057" width="13" style="13" customWidth="1"/>
    <col min="16058" max="16061" width="13.7109375" style="13" customWidth="1"/>
    <col min="16062" max="16062" width="9.7109375" style="13" customWidth="1"/>
    <col min="16063" max="16068" width="6.7109375" style="13" customWidth="1"/>
    <col min="16069" max="16072" width="9.7109375" style="13" customWidth="1"/>
    <col min="16073" max="16073" width="6" style="13" customWidth="1"/>
    <col min="16074" max="16081" width="9.28515625" style="13" customWidth="1"/>
    <col min="16082" max="16082" width="10.42578125" style="13" customWidth="1"/>
    <col min="16083" max="16083" width="2.28515625" style="13" customWidth="1"/>
    <col min="16084" max="16090" width="9.28515625" style="13" customWidth="1"/>
    <col min="16091" max="16091" width="11.42578125" style="13" customWidth="1"/>
    <col min="16092" max="16093" width="10.5703125" style="13" customWidth="1"/>
    <col min="16094" max="16094" width="11.7109375" style="13" customWidth="1"/>
    <col min="16095" max="16095" width="10.5703125" style="13" customWidth="1"/>
    <col min="16096" max="16097" width="13.5703125" style="13" customWidth="1"/>
    <col min="16098" max="16098" width="10.5703125" style="13" customWidth="1"/>
    <col min="16099" max="16100" width="11.7109375" style="13" customWidth="1"/>
    <col min="16101" max="16102" width="10.5703125" style="13" customWidth="1"/>
    <col min="16103" max="16106" width="12.28515625" style="13" customWidth="1"/>
    <col min="16107" max="16107" width="9.28515625" style="13" customWidth="1"/>
    <col min="16108" max="16117" width="9.28515625" style="13"/>
    <col min="16118" max="16119" width="11.42578125" style="13" customWidth="1"/>
    <col min="16120" max="16384" width="9.28515625" style="13"/>
  </cols>
  <sheetData>
    <row r="1" spans="1:8" ht="61.5" customHeight="1" thickTop="1" thickBot="1">
      <c r="A1" s="170" t="s">
        <v>136</v>
      </c>
      <c r="B1" s="118" t="s">
        <v>526</v>
      </c>
      <c r="C1" s="831"/>
      <c r="D1" s="832"/>
      <c r="E1" s="2"/>
      <c r="F1" s="695" t="s">
        <v>145</v>
      </c>
      <c r="G1" s="833"/>
      <c r="H1" s="834"/>
    </row>
    <row r="2" spans="1:8" ht="41.25" customHeight="1" thickTop="1" thickBot="1">
      <c r="B2" s="695" t="s">
        <v>138</v>
      </c>
      <c r="C2" s="833"/>
      <c r="D2" s="835"/>
      <c r="E2" s="2"/>
      <c r="F2" s="657" t="s">
        <v>38</v>
      </c>
      <c r="G2" s="658"/>
      <c r="H2" s="834"/>
    </row>
    <row r="3" spans="1:8" ht="24.75" customHeight="1" thickTop="1" thickBot="1">
      <c r="B3" s="821"/>
      <c r="C3" s="821"/>
      <c r="D3" s="821"/>
      <c r="E3" s="2"/>
      <c r="F3" s="836"/>
      <c r="G3" s="836"/>
      <c r="H3" s="836"/>
    </row>
    <row r="4" spans="1:8" ht="33.75" customHeight="1" thickTop="1" thickBot="1">
      <c r="B4" s="822" t="s">
        <v>612</v>
      </c>
      <c r="C4" s="823" t="s">
        <v>600</v>
      </c>
      <c r="D4" s="824" t="s">
        <v>37</v>
      </c>
      <c r="E4" s="549"/>
      <c r="F4" s="837" t="s">
        <v>612</v>
      </c>
      <c r="G4" s="838" t="s">
        <v>600</v>
      </c>
      <c r="H4" s="824" t="s">
        <v>37</v>
      </c>
    </row>
    <row r="5" spans="1:8" s="236" customFormat="1" ht="43.5" customHeight="1" thickTop="1" thickBot="1">
      <c r="A5" s="72"/>
      <c r="B5" s="839" t="s">
        <v>611</v>
      </c>
      <c r="C5" s="840" t="s">
        <v>601</v>
      </c>
      <c r="D5" s="90" t="s">
        <v>547</v>
      </c>
      <c r="E5" s="395"/>
      <c r="F5" s="839" t="s">
        <v>895</v>
      </c>
      <c r="G5" s="840" t="s">
        <v>1020</v>
      </c>
      <c r="H5" s="90" t="s">
        <v>547</v>
      </c>
    </row>
    <row r="6" spans="1:8" ht="14.25" customHeight="1" thickTop="1">
      <c r="A6" s="50">
        <v>1954</v>
      </c>
      <c r="B6" s="518"/>
      <c r="C6" s="519"/>
      <c r="D6" s="520"/>
      <c r="E6" s="2"/>
      <c r="F6" s="31"/>
      <c r="G6" s="10"/>
      <c r="H6" s="30"/>
    </row>
    <row r="7" spans="1:8" ht="14.25" customHeight="1">
      <c r="A7" s="50">
        <v>1955</v>
      </c>
      <c r="B7" s="31"/>
      <c r="C7" s="10"/>
      <c r="D7" s="30"/>
      <c r="E7" s="2"/>
      <c r="F7" s="31"/>
      <c r="G7" s="10"/>
      <c r="H7" s="30"/>
    </row>
    <row r="8" spans="1:8" ht="14.25" customHeight="1">
      <c r="A8" s="50">
        <v>1956</v>
      </c>
      <c r="B8" s="31"/>
      <c r="C8" s="10"/>
      <c r="D8" s="30"/>
      <c r="E8" s="2"/>
      <c r="F8" s="31"/>
      <c r="G8" s="10"/>
      <c r="H8" s="30"/>
    </row>
    <row r="9" spans="1:8" ht="14.25" customHeight="1">
      <c r="A9" s="50">
        <v>1957</v>
      </c>
      <c r="B9" s="31"/>
      <c r="C9" s="10"/>
      <c r="D9" s="30"/>
      <c r="E9" s="2"/>
      <c r="F9" s="31"/>
      <c r="G9" s="10"/>
      <c r="H9" s="30"/>
    </row>
    <row r="10" spans="1:8" ht="14.25" customHeight="1">
      <c r="A10" s="50">
        <v>1958</v>
      </c>
      <c r="B10" s="31"/>
      <c r="C10" s="10"/>
      <c r="D10" s="30"/>
      <c r="E10" s="2"/>
      <c r="F10" s="31"/>
      <c r="G10" s="10"/>
      <c r="H10" s="30"/>
    </row>
    <row r="11" spans="1:8" ht="14.25" customHeight="1">
      <c r="A11" s="50">
        <v>1959</v>
      </c>
      <c r="B11" s="31"/>
      <c r="C11" s="10"/>
      <c r="D11" s="30"/>
      <c r="E11" s="2"/>
      <c r="F11" s="31"/>
      <c r="G11" s="10"/>
      <c r="H11" s="30"/>
    </row>
    <row r="12" spans="1:8" ht="14.25" customHeight="1">
      <c r="A12" s="50">
        <v>1960</v>
      </c>
      <c r="B12" s="31">
        <v>519337.99999999994</v>
      </c>
      <c r="C12" s="10"/>
      <c r="D12" s="30"/>
      <c r="E12" s="2"/>
      <c r="F12" s="31"/>
      <c r="G12" s="10"/>
      <c r="H12" s="30"/>
    </row>
    <row r="13" spans="1:8" ht="14.25" customHeight="1">
      <c r="A13" s="50">
        <v>1961</v>
      </c>
      <c r="B13" s="31">
        <v>530333</v>
      </c>
      <c r="C13" s="10"/>
      <c r="D13" s="30"/>
      <c r="E13" s="2"/>
      <c r="F13" s="31">
        <v>2.1171183314142361</v>
      </c>
      <c r="G13" s="10"/>
      <c r="H13" s="30"/>
    </row>
    <row r="14" spans="1:8" ht="14.25" customHeight="1">
      <c r="A14" s="50">
        <v>1962</v>
      </c>
      <c r="B14" s="31">
        <v>544064</v>
      </c>
      <c r="C14" s="10"/>
      <c r="D14" s="30"/>
      <c r="E14" s="2"/>
      <c r="F14" s="31">
        <v>2.58912796299684</v>
      </c>
      <c r="G14" s="10"/>
      <c r="H14" s="30"/>
    </row>
    <row r="15" spans="1:8" ht="14.25" customHeight="1">
      <c r="A15" s="50">
        <v>1963</v>
      </c>
      <c r="B15" s="31">
        <v>560908</v>
      </c>
      <c r="C15" s="10"/>
      <c r="D15" s="334"/>
      <c r="E15" s="2"/>
      <c r="F15" s="31">
        <v>3.0959592989060036</v>
      </c>
      <c r="G15" s="10"/>
      <c r="H15" s="334"/>
    </row>
    <row r="16" spans="1:8" ht="14.25" customHeight="1" thickBot="1">
      <c r="A16" s="50">
        <v>1964</v>
      </c>
      <c r="B16" s="740">
        <v>581308</v>
      </c>
      <c r="C16" s="716"/>
      <c r="D16" s="741"/>
      <c r="E16" s="2"/>
      <c r="F16" s="740">
        <v>3.6369600718834549</v>
      </c>
      <c r="G16" s="716"/>
      <c r="H16" s="741"/>
    </row>
    <row r="17" spans="1:8" ht="14.25" customHeight="1">
      <c r="A17" s="50">
        <v>1965</v>
      </c>
      <c r="B17" s="31">
        <v>607425</v>
      </c>
      <c r="C17" s="10"/>
      <c r="D17" s="334">
        <v>83.780042098311384</v>
      </c>
      <c r="E17" s="2"/>
      <c r="F17" s="31">
        <v>4.4927989981214722</v>
      </c>
      <c r="G17" s="10"/>
      <c r="H17" s="334"/>
    </row>
    <row r="18" spans="1:8" ht="14.25" customHeight="1">
      <c r="A18" s="50">
        <v>1966</v>
      </c>
      <c r="B18" s="31">
        <v>638403</v>
      </c>
      <c r="C18" s="10"/>
      <c r="D18" s="334">
        <v>83.278365199519101</v>
      </c>
      <c r="E18" s="2"/>
      <c r="F18" s="31">
        <v>5.0998888751697669</v>
      </c>
      <c r="G18" s="10"/>
      <c r="H18" s="334">
        <v>-0.59880239520958556</v>
      </c>
    </row>
    <row r="19" spans="1:8" ht="14.25" customHeight="1">
      <c r="A19" s="50">
        <v>1967</v>
      </c>
      <c r="B19" s="31">
        <v>672685</v>
      </c>
      <c r="C19" s="10"/>
      <c r="D19" s="334">
        <v>80.268303806765388</v>
      </c>
      <c r="E19" s="2"/>
      <c r="F19" s="31">
        <v>5.3699622338867492</v>
      </c>
      <c r="G19" s="10"/>
      <c r="H19" s="334">
        <v>-3.6144578313253128</v>
      </c>
    </row>
    <row r="20" spans="1:8" ht="14.25" customHeight="1">
      <c r="A20" s="50">
        <v>1968</v>
      </c>
      <c r="B20" s="31">
        <v>709344</v>
      </c>
      <c r="C20" s="10"/>
      <c r="D20" s="334">
        <v>80.769980705557671</v>
      </c>
      <c r="E20" s="2"/>
      <c r="F20" s="31">
        <v>5.4496532552383403</v>
      </c>
      <c r="G20" s="10"/>
      <c r="H20" s="334">
        <v>0.62500000000000888</v>
      </c>
    </row>
    <row r="21" spans="1:8" ht="14.25" customHeight="1">
      <c r="A21" s="50">
        <v>1969</v>
      </c>
      <c r="B21" s="31">
        <v>750516</v>
      </c>
      <c r="C21" s="10"/>
      <c r="D21" s="334">
        <v>83.027526750122945</v>
      </c>
      <c r="E21" s="2"/>
      <c r="F21" s="31">
        <v>5.8042360265259108</v>
      </c>
      <c r="G21" s="10"/>
      <c r="H21" s="334">
        <v>2.7950310559006208</v>
      </c>
    </row>
    <row r="22" spans="1:8" ht="14.25" customHeight="1">
      <c r="A22" s="50">
        <v>1970</v>
      </c>
      <c r="B22" s="31">
        <v>791937</v>
      </c>
      <c r="C22" s="10"/>
      <c r="D22" s="334">
        <v>84.030880547707511</v>
      </c>
      <c r="E22" s="2"/>
      <c r="F22" s="31">
        <v>5.5190029259869267</v>
      </c>
      <c r="G22" s="10"/>
      <c r="H22" s="334">
        <v>1.2084592145015005</v>
      </c>
    </row>
    <row r="23" spans="1:8" ht="14.25" customHeight="1">
      <c r="A23" s="50">
        <v>1971</v>
      </c>
      <c r="B23" s="31">
        <v>829432</v>
      </c>
      <c r="C23" s="10"/>
      <c r="D23" s="334">
        <v>82.525849851330662</v>
      </c>
      <c r="E23" s="2"/>
      <c r="F23" s="31">
        <v>4.7345937871320576</v>
      </c>
      <c r="G23" s="10"/>
      <c r="H23" s="334">
        <v>-1.7910447761193993</v>
      </c>
    </row>
    <row r="24" spans="1:8" ht="14.25" customHeight="1">
      <c r="A24" s="50">
        <v>1972</v>
      </c>
      <c r="B24" s="31">
        <v>876095</v>
      </c>
      <c r="C24" s="10"/>
      <c r="D24" s="334">
        <v>87.040941940461209</v>
      </c>
      <c r="E24" s="2"/>
      <c r="F24" s="31">
        <v>5.6258982050366946</v>
      </c>
      <c r="G24" s="10"/>
      <c r="H24" s="334">
        <v>5.4711246200607855</v>
      </c>
    </row>
    <row r="25" spans="1:8" ht="14.25" customHeight="1">
      <c r="A25" s="50">
        <v>1973</v>
      </c>
      <c r="B25" s="31">
        <v>932089</v>
      </c>
      <c r="C25" s="10"/>
      <c r="D25" s="334">
        <v>89.047649535630342</v>
      </c>
      <c r="E25" s="2"/>
      <c r="F25" s="31">
        <v>6.3913160102500255</v>
      </c>
      <c r="G25" s="10"/>
      <c r="H25" s="334">
        <v>2.3054755043227626</v>
      </c>
    </row>
    <row r="26" spans="1:8" ht="14.25" customHeight="1">
      <c r="A26" s="50">
        <v>1974</v>
      </c>
      <c r="B26" s="31">
        <v>992414</v>
      </c>
      <c r="C26" s="10"/>
      <c r="D26" s="334">
        <v>83.529203648915214</v>
      </c>
      <c r="E26" s="2"/>
      <c r="F26" s="31">
        <v>6.4720214485955774</v>
      </c>
      <c r="G26" s="10"/>
      <c r="H26" s="334">
        <v>-6.1971830985915632</v>
      </c>
    </row>
    <row r="27" spans="1:8" ht="14.25" customHeight="1">
      <c r="A27" s="50">
        <v>1975</v>
      </c>
      <c r="B27" s="31">
        <v>1046317</v>
      </c>
      <c r="C27" s="10"/>
      <c r="D27" s="334">
        <v>79.766626907973077</v>
      </c>
      <c r="E27" s="2"/>
      <c r="F27" s="31">
        <v>5.4315033846761507</v>
      </c>
      <c r="G27" s="10"/>
      <c r="H27" s="334">
        <v>-4.5045045045045136</v>
      </c>
    </row>
    <row r="28" spans="1:8" ht="14.25" customHeight="1">
      <c r="A28" s="50">
        <v>1976</v>
      </c>
      <c r="B28" s="31">
        <v>1097449</v>
      </c>
      <c r="C28" s="10"/>
      <c r="D28" s="334">
        <v>81.773334503142209</v>
      </c>
      <c r="E28" s="2"/>
      <c r="F28" s="31">
        <v>4.8868555131953428</v>
      </c>
      <c r="G28" s="10"/>
      <c r="H28" s="334">
        <v>2.515723270440251</v>
      </c>
    </row>
    <row r="29" spans="1:8" ht="14.25" customHeight="1">
      <c r="A29" s="50">
        <v>1977</v>
      </c>
      <c r="B29" s="31">
        <v>1146506</v>
      </c>
      <c r="C29" s="10"/>
      <c r="D29" s="334">
        <v>83.027526750122917</v>
      </c>
      <c r="E29" s="2"/>
      <c r="F29" s="31">
        <v>4.4700938266835077</v>
      </c>
      <c r="G29" s="10"/>
      <c r="H29" s="334">
        <v>1.5337423312883347</v>
      </c>
    </row>
    <row r="30" spans="1:8" ht="14.25" customHeight="1">
      <c r="A30" s="50">
        <v>1978</v>
      </c>
      <c r="B30" s="31">
        <v>1192205</v>
      </c>
      <c r="C30" s="10"/>
      <c r="D30" s="334">
        <v>80.26830380676536</v>
      </c>
      <c r="E30" s="2"/>
      <c r="F30" s="31">
        <v>3.9859364015539356</v>
      </c>
      <c r="G30" s="10"/>
      <c r="H30" s="334">
        <v>-3.3232628398791486</v>
      </c>
    </row>
    <row r="31" spans="1:8" ht="14.25" customHeight="1">
      <c r="A31" s="50">
        <v>1979</v>
      </c>
      <c r="B31" s="31">
        <v>1231775</v>
      </c>
      <c r="C31" s="10"/>
      <c r="D31" s="334">
        <v>80.017465357369232</v>
      </c>
      <c r="E31" s="2"/>
      <c r="F31" s="31">
        <v>3.3190600609794396</v>
      </c>
      <c r="G31" s="10"/>
      <c r="H31" s="334">
        <v>-0.31249999999998224</v>
      </c>
    </row>
    <row r="32" spans="1:8" ht="14.25" customHeight="1">
      <c r="A32" s="50">
        <v>1980</v>
      </c>
      <c r="B32" s="31">
        <v>1271190</v>
      </c>
      <c r="C32" s="10">
        <v>1268622.6410542652</v>
      </c>
      <c r="D32" s="334">
        <v>79.014111559784666</v>
      </c>
      <c r="E32" s="2"/>
      <c r="F32" s="31">
        <v>3.1998538694160805</v>
      </c>
      <c r="G32" s="10"/>
      <c r="H32" s="334">
        <v>-1.2539184952978011</v>
      </c>
    </row>
    <row r="33" spans="1:8" ht="14.25" customHeight="1">
      <c r="A33" s="50">
        <v>1981</v>
      </c>
      <c r="B33" s="31">
        <v>1306640</v>
      </c>
      <c r="C33" s="10">
        <v>1302641.354648714</v>
      </c>
      <c r="D33" s="334">
        <v>79.014111559784666</v>
      </c>
      <c r="E33" s="2"/>
      <c r="F33" s="31">
        <v>2.7887255249018583</v>
      </c>
      <c r="G33" s="10">
        <v>2.6815470963200028</v>
      </c>
      <c r="H33" s="334">
        <v>0</v>
      </c>
    </row>
    <row r="34" spans="1:8" ht="14.25" customHeight="1">
      <c r="A34" s="50">
        <v>1982</v>
      </c>
      <c r="B34" s="31">
        <v>1341169</v>
      </c>
      <c r="C34" s="10">
        <v>1335989.1373374322</v>
      </c>
      <c r="D34" s="334">
        <v>79.766626907973091</v>
      </c>
      <c r="E34" s="2"/>
      <c r="F34" s="31">
        <v>2.6425794403967418</v>
      </c>
      <c r="G34" s="10">
        <v>2.5600125905500093</v>
      </c>
      <c r="H34" s="334">
        <v>0.952380952380949</v>
      </c>
    </row>
    <row r="35" spans="1:8" ht="14.25" customHeight="1">
      <c r="A35" s="50">
        <v>1983</v>
      </c>
      <c r="B35" s="31">
        <v>1372371</v>
      </c>
      <c r="C35" s="10">
        <v>1366548.8462560931</v>
      </c>
      <c r="D35" s="334">
        <v>79.014111559784666</v>
      </c>
      <c r="E35" s="2"/>
      <c r="F35" s="31">
        <v>2.3264778711705958</v>
      </c>
      <c r="G35" s="10">
        <v>2.2874219605980572</v>
      </c>
      <c r="H35" s="334">
        <v>-0.94339622641509413</v>
      </c>
    </row>
    <row r="36" spans="1:8" ht="14.25" customHeight="1" thickBot="1">
      <c r="A36" s="50">
        <v>1984</v>
      </c>
      <c r="B36" s="715">
        <v>1396398</v>
      </c>
      <c r="C36" s="716">
        <v>1391188.1737576851</v>
      </c>
      <c r="D36" s="841">
        <v>78.763273110388511</v>
      </c>
      <c r="E36" s="2"/>
      <c r="F36" s="715">
        <v>1.7507656457328213</v>
      </c>
      <c r="G36" s="716">
        <v>1.8030330616498613</v>
      </c>
      <c r="H36" s="841">
        <v>-0.31746031746033854</v>
      </c>
    </row>
    <row r="37" spans="1:8" ht="14.25" customHeight="1">
      <c r="A37" s="50">
        <v>1985</v>
      </c>
      <c r="B37" s="31">
        <v>1423657</v>
      </c>
      <c r="C37" s="10">
        <v>1420352.8685956753</v>
      </c>
      <c r="D37" s="334">
        <v>78.010757762200086</v>
      </c>
      <c r="E37" s="2"/>
      <c r="F37" s="31">
        <v>1.9520938872728211</v>
      </c>
      <c r="G37" s="10">
        <v>2.0963874900700619</v>
      </c>
      <c r="H37" s="334">
        <v>-0.95541401273885329</v>
      </c>
    </row>
    <row r="38" spans="1:8" ht="14.25" customHeight="1">
      <c r="A38" s="50">
        <v>1986</v>
      </c>
      <c r="B38" s="31">
        <v>1459335</v>
      </c>
      <c r="C38" s="10">
        <v>1457370.1670376747</v>
      </c>
      <c r="D38" s="334">
        <v>79.014111559784652</v>
      </c>
      <c r="E38" s="2"/>
      <c r="F38" s="31">
        <v>2.5060811698323304</v>
      </c>
      <c r="G38" s="10">
        <v>2.6062043637507415</v>
      </c>
      <c r="H38" s="334">
        <v>1.2861736334405238</v>
      </c>
    </row>
    <row r="39" spans="1:8" ht="14.25" customHeight="1">
      <c r="A39" s="50">
        <v>1987</v>
      </c>
      <c r="B39" s="31">
        <v>1505087</v>
      </c>
      <c r="C39" s="10">
        <v>1504906.7077967101</v>
      </c>
      <c r="D39" s="334">
        <v>78.261596211596228</v>
      </c>
      <c r="E39" s="2"/>
      <c r="F39" s="31">
        <v>3.1351266158901048</v>
      </c>
      <c r="G39" s="10">
        <v>3.2618027893119628</v>
      </c>
      <c r="H39" s="334">
        <v>-0.952380952380949</v>
      </c>
    </row>
    <row r="40" spans="1:8" ht="14.25" customHeight="1">
      <c r="A40" s="50">
        <v>1988</v>
      </c>
      <c r="B40" s="31">
        <v>1563027</v>
      </c>
      <c r="C40" s="10">
        <v>1564514.9407054991</v>
      </c>
      <c r="D40" s="334">
        <v>79.143204150896452</v>
      </c>
      <c r="E40" s="2"/>
      <c r="F40" s="31">
        <v>3.8496113513703856</v>
      </c>
      <c r="G40" s="10">
        <v>3.9609254580345254</v>
      </c>
      <c r="H40" s="334">
        <v>1.1264885741872899</v>
      </c>
    </row>
    <row r="41" spans="1:8" ht="14.25" customHeight="1">
      <c r="A41" s="50">
        <v>1989</v>
      </c>
      <c r="B41" s="31">
        <v>1633397</v>
      </c>
      <c r="C41" s="10">
        <v>1636844.5264051245</v>
      </c>
      <c r="D41" s="334">
        <v>81.586517582671419</v>
      </c>
      <c r="E41" s="2"/>
      <c r="F41" s="31">
        <v>4.5021615109655855</v>
      </c>
      <c r="G41" s="10">
        <v>4.6231316696156988</v>
      </c>
      <c r="H41" s="334">
        <v>3.0872056015276872</v>
      </c>
    </row>
    <row r="42" spans="1:8" ht="14.25" customHeight="1">
      <c r="A42" s="50">
        <v>1990</v>
      </c>
      <c r="B42" s="31">
        <v>1709751</v>
      </c>
      <c r="C42" s="10">
        <v>1715187.4034959746</v>
      </c>
      <c r="D42" s="383">
        <v>80.150756081525302</v>
      </c>
      <c r="E42" s="2"/>
      <c r="F42" s="31">
        <v>4.6745524817297879</v>
      </c>
      <c r="G42" s="10">
        <v>4.786213707352438</v>
      </c>
      <c r="H42" s="383">
        <v>-1.759802408150668</v>
      </c>
    </row>
    <row r="43" spans="1:8" ht="14.25" customHeight="1">
      <c r="A43" s="50">
        <v>1991</v>
      </c>
      <c r="B43" s="31">
        <v>1785990</v>
      </c>
      <c r="C43" s="10">
        <v>1793490.8463549102</v>
      </c>
      <c r="D43" s="383">
        <v>77.254044280967364</v>
      </c>
      <c r="E43" s="2"/>
      <c r="F43" s="31">
        <v>4.4590703558588407</v>
      </c>
      <c r="G43" s="10">
        <v>4.5652995526514362</v>
      </c>
      <c r="H43" s="383">
        <v>-3.6140791954745288</v>
      </c>
    </row>
    <row r="44" spans="1:8" ht="14.25" customHeight="1">
      <c r="A44" s="50">
        <v>1992</v>
      </c>
      <c r="B44" s="31">
        <v>1853587</v>
      </c>
      <c r="C44" s="10">
        <v>1863633.022410962</v>
      </c>
      <c r="D44" s="383">
        <v>74.004689304689293</v>
      </c>
      <c r="E44" s="2"/>
      <c r="F44" s="31">
        <v>3.7848476195275538</v>
      </c>
      <c r="G44" s="10">
        <v>3.9109302508350652</v>
      </c>
      <c r="H44" s="383">
        <v>-4.2060645582002181</v>
      </c>
    </row>
    <row r="45" spans="1:8" ht="14.25" customHeight="1">
      <c r="A45" s="50">
        <v>1993</v>
      </c>
      <c r="B45" s="31">
        <v>1905892</v>
      </c>
      <c r="C45" s="10">
        <v>1918626.6309807093</v>
      </c>
      <c r="D45" s="383">
        <v>70.877499999999998</v>
      </c>
      <c r="E45" s="2"/>
      <c r="F45" s="31">
        <v>2.8218260054693856</v>
      </c>
      <c r="G45" s="10">
        <v>2.9508818478974241</v>
      </c>
      <c r="H45" s="383">
        <v>-4.2256637168141431</v>
      </c>
    </row>
    <row r="46" spans="1:8" ht="14.25" customHeight="1">
      <c r="A46" s="50">
        <v>1994</v>
      </c>
      <c r="B46" s="31">
        <v>1958566</v>
      </c>
      <c r="C46" s="10">
        <v>1972836.8546847152</v>
      </c>
      <c r="D46" s="383">
        <v>75.915000000000006</v>
      </c>
      <c r="E46" s="2"/>
      <c r="F46" s="31">
        <v>2.7637452699313503</v>
      </c>
      <c r="G46" s="10">
        <v>2.8254701998114307</v>
      </c>
      <c r="H46" s="383">
        <v>7.1073330746711072</v>
      </c>
    </row>
    <row r="47" spans="1:8" ht="14.25" customHeight="1" thickBot="1">
      <c r="A47" s="50">
        <v>1995</v>
      </c>
      <c r="B47" s="715">
        <v>2019295</v>
      </c>
      <c r="C47" s="716">
        <v>2034290.2424140307</v>
      </c>
      <c r="D47" s="841">
        <v>78.852499999999992</v>
      </c>
      <c r="E47" s="2"/>
      <c r="F47" s="715">
        <v>3.1006869311526852</v>
      </c>
      <c r="G47" s="716">
        <v>3.1149756546461349</v>
      </c>
      <c r="H47" s="841">
        <v>3.8694592636501213</v>
      </c>
    </row>
    <row r="48" spans="1:8" ht="14.25" customHeight="1">
      <c r="A48" s="50">
        <v>1996</v>
      </c>
      <c r="B48" s="31">
        <v>2080290</v>
      </c>
      <c r="C48" s="10">
        <v>2096691.3384363689</v>
      </c>
      <c r="D48" s="383">
        <v>77.37</v>
      </c>
      <c r="E48" s="2"/>
      <c r="F48" s="31">
        <v>3.0206086777811114</v>
      </c>
      <c r="G48" s="10">
        <v>3.0674627799565535</v>
      </c>
      <c r="H48" s="383">
        <v>-1.8800925779144495</v>
      </c>
    </row>
    <row r="49" spans="1:8" ht="14.25" customHeight="1">
      <c r="A49" s="50">
        <v>1997</v>
      </c>
      <c r="B49" s="31">
        <v>2146284</v>
      </c>
      <c r="C49" s="10">
        <v>2164542.0619598301</v>
      </c>
      <c r="D49" s="383">
        <v>79.920000000000016</v>
      </c>
      <c r="E49" s="2"/>
      <c r="F49" s="31">
        <v>3.1723461632753081</v>
      </c>
      <c r="G49" s="10">
        <v>3.2360854590099963</v>
      </c>
      <c r="H49" s="383">
        <v>3.2958511050795058</v>
      </c>
    </row>
    <row r="50" spans="1:8" ht="14.25" customHeight="1">
      <c r="A50" s="50">
        <v>1998</v>
      </c>
      <c r="B50" s="31">
        <v>2225355</v>
      </c>
      <c r="C50" s="10">
        <v>2245989.4330173372</v>
      </c>
      <c r="D50" s="383">
        <v>81.287499999999994</v>
      </c>
      <c r="E50" s="2"/>
      <c r="F50" s="31">
        <v>3.6840884058214174</v>
      </c>
      <c r="G50" s="10">
        <v>3.7627991845888387</v>
      </c>
      <c r="H50" s="383">
        <v>1.7110860860860555</v>
      </c>
    </row>
    <row r="51" spans="1:8" ht="14.25" customHeight="1">
      <c r="A51" s="50">
        <v>1999</v>
      </c>
      <c r="B51" s="31">
        <v>2317746</v>
      </c>
      <c r="C51" s="10">
        <v>2340796.2743758578</v>
      </c>
      <c r="D51" s="383">
        <v>80.507499999999993</v>
      </c>
      <c r="E51" s="2"/>
      <c r="F51" s="31">
        <v>4.1517420816004735</v>
      </c>
      <c r="G51" s="10">
        <v>4.2211615052504481</v>
      </c>
      <c r="H51" s="383">
        <v>-0.95955712747962663</v>
      </c>
    </row>
    <row r="52" spans="1:8" ht="14.25" customHeight="1">
      <c r="A52" s="50">
        <v>2000</v>
      </c>
      <c r="B52" s="31">
        <v>2420402</v>
      </c>
      <c r="C52" s="10">
        <v>2445721.5591123928</v>
      </c>
      <c r="D52" s="383">
        <v>81.25</v>
      </c>
      <c r="E52" s="2"/>
      <c r="F52" s="31">
        <v>4.4291307157902526</v>
      </c>
      <c r="G52" s="10">
        <v>4.4824611985727847</v>
      </c>
      <c r="H52" s="383">
        <v>0.922274322268124</v>
      </c>
    </row>
    <row r="53" spans="1:8" ht="14.25" customHeight="1">
      <c r="A53" s="50">
        <v>2001</v>
      </c>
      <c r="B53" s="31">
        <v>2527250</v>
      </c>
      <c r="C53" s="10">
        <v>2554726.3545256429</v>
      </c>
      <c r="D53" s="383">
        <v>79.837500000000006</v>
      </c>
      <c r="E53" s="2"/>
      <c r="F53" s="31">
        <v>4.4144732982372314</v>
      </c>
      <c r="G53" s="10">
        <v>4.4569585203644513</v>
      </c>
      <c r="H53" s="383">
        <v>-1.7384615384615332</v>
      </c>
    </row>
    <row r="54" spans="1:8" ht="14.25" customHeight="1">
      <c r="A54" s="50">
        <v>2002</v>
      </c>
      <c r="B54" s="31">
        <v>2638346</v>
      </c>
      <c r="C54" s="10">
        <v>2667749.9932132158</v>
      </c>
      <c r="D54" s="383">
        <v>79.41</v>
      </c>
      <c r="E54" s="2"/>
      <c r="F54" s="31">
        <v>4.3959244237807837</v>
      </c>
      <c r="G54" s="10">
        <v>4.4240996100170848</v>
      </c>
      <c r="H54" s="383">
        <v>-0.53546265852514319</v>
      </c>
    </row>
    <row r="55" spans="1:8" ht="14.25" customHeight="1">
      <c r="A55" s="50">
        <v>2003</v>
      </c>
      <c r="B55" s="31">
        <v>2759106</v>
      </c>
      <c r="C55" s="10">
        <v>2790427.4074996444</v>
      </c>
      <c r="D55" s="383">
        <v>79.717500000000001</v>
      </c>
      <c r="E55" s="2"/>
      <c r="F55" s="31">
        <v>4.5771100530408004</v>
      </c>
      <c r="G55" s="10">
        <v>4.5985348926444125</v>
      </c>
      <c r="H55" s="383">
        <v>0.38723082735172554</v>
      </c>
    </row>
    <row r="56" spans="1:8" ht="14.25" customHeight="1">
      <c r="A56" s="50">
        <v>2004</v>
      </c>
      <c r="B56" s="31">
        <v>2885813</v>
      </c>
      <c r="C56" s="10">
        <v>2918752.2381607424</v>
      </c>
      <c r="D56" s="383">
        <v>80.570000000000007</v>
      </c>
      <c r="E56" s="2"/>
      <c r="F56" s="31">
        <v>4.5923208459551779</v>
      </c>
      <c r="G56" s="10">
        <v>4.598751801111467</v>
      </c>
      <c r="H56" s="334">
        <v>1.0694013234233468</v>
      </c>
    </row>
    <row r="57" spans="1:8" ht="14.25" customHeight="1">
      <c r="A57" s="50">
        <v>2005</v>
      </c>
      <c r="B57" s="31">
        <v>3024649</v>
      </c>
      <c r="C57" s="10">
        <v>3058865.4644024163</v>
      </c>
      <c r="D57" s="383">
        <v>81.057500000000005</v>
      </c>
      <c r="E57" s="2"/>
      <c r="F57" s="31">
        <v>4.8109839410938937</v>
      </c>
      <c r="G57" s="10">
        <v>4.8004494663776764</v>
      </c>
      <c r="H57" s="334">
        <v>0.60506391957304562</v>
      </c>
    </row>
    <row r="58" spans="1:8" ht="14.25" customHeight="1">
      <c r="A58" s="50">
        <v>2006</v>
      </c>
      <c r="B58" s="31">
        <v>3177381</v>
      </c>
      <c r="C58" s="10">
        <v>3212202.646172828</v>
      </c>
      <c r="D58" s="383">
        <v>81.56</v>
      </c>
      <c r="E58" s="2"/>
      <c r="F58" s="31">
        <v>5.0495776534731807</v>
      </c>
      <c r="G58" s="10">
        <v>5.0128776029830346</v>
      </c>
      <c r="H58" s="334">
        <v>0.61993029639453301</v>
      </c>
    </row>
    <row r="59" spans="1:8" ht="14.25" customHeight="1">
      <c r="A59" s="50">
        <v>2007</v>
      </c>
      <c r="B59" s="31">
        <v>3335070</v>
      </c>
      <c r="C59" s="10">
        <v>3370257.3659128156</v>
      </c>
      <c r="D59" s="383">
        <v>82.094999999999999</v>
      </c>
      <c r="E59" s="2"/>
      <c r="F59" s="31">
        <v>4.9628609222501119</v>
      </c>
      <c r="G59" s="10">
        <v>4.9204467198948887</v>
      </c>
      <c r="H59" s="334">
        <v>0.65595880333495504</v>
      </c>
    </row>
    <row r="60" spans="1:8" ht="15">
      <c r="A60" s="50">
        <v>2008</v>
      </c>
      <c r="B60" s="31">
        <v>3473555</v>
      </c>
      <c r="C60" s="10">
        <v>3509061.3278461006</v>
      </c>
      <c r="D60" s="383">
        <v>80.080000000000013</v>
      </c>
      <c r="E60" s="2"/>
      <c r="F60" s="31">
        <v>4.1523866065779735</v>
      </c>
      <c r="G60" s="10">
        <v>4.1184973983638296</v>
      </c>
      <c r="H60" s="334">
        <v>-2.4544734758511266</v>
      </c>
    </row>
    <row r="61" spans="1:8" ht="15">
      <c r="A61" s="50">
        <v>2009</v>
      </c>
      <c r="B61" s="31">
        <v>3557080</v>
      </c>
      <c r="C61" s="10">
        <v>3594022.948281935</v>
      </c>
      <c r="D61" s="383">
        <v>71.150000000000006</v>
      </c>
      <c r="E61" s="2"/>
      <c r="F61" s="31">
        <v>2.404597019480037</v>
      </c>
      <c r="G61" s="10">
        <v>2.4212064850968273</v>
      </c>
      <c r="H61" s="334">
        <v>-11.151348651348659</v>
      </c>
    </row>
    <row r="62" spans="1:8" ht="15">
      <c r="A62" s="50">
        <v>2010</v>
      </c>
      <c r="B62" s="31">
        <v>3623774</v>
      </c>
      <c r="C62" s="10">
        <v>3663452.1098177577</v>
      </c>
      <c r="D62" s="383">
        <v>72.022499999999994</v>
      </c>
      <c r="E62" s="2"/>
      <c r="F62" s="31">
        <v>1.8749648588167744</v>
      </c>
      <c r="G62" s="10">
        <v>1.9317951647752407</v>
      </c>
      <c r="H62" s="334">
        <v>1.2262825017568257</v>
      </c>
    </row>
    <row r="63" spans="1:8" ht="15">
      <c r="A63" s="50">
        <v>2011</v>
      </c>
      <c r="B63" s="31">
        <v>3669119</v>
      </c>
      <c r="C63" s="10">
        <v>3713732.2612861274</v>
      </c>
      <c r="D63" s="383">
        <v>73.292500000000004</v>
      </c>
      <c r="F63" s="31">
        <v>1.2513197566956347</v>
      </c>
      <c r="G63" s="10">
        <v>1.3724801078639048</v>
      </c>
      <c r="H63" s="334">
        <v>1.7633378458120852</v>
      </c>
    </row>
    <row r="64" spans="1:8" ht="15">
      <c r="A64" s="50">
        <v>2012</v>
      </c>
      <c r="B64" s="31">
        <v>3694585</v>
      </c>
      <c r="C64" s="10">
        <v>3747289.637611127</v>
      </c>
      <c r="D64" s="368">
        <v>72.89500000000001</v>
      </c>
      <c r="F64" s="31">
        <v>0.6940630707262363</v>
      </c>
      <c r="G64" s="10">
        <v>0.90360246684499934</v>
      </c>
      <c r="H64" s="334">
        <v>-0.5423474434628317</v>
      </c>
    </row>
    <row r="65" spans="1:8" ht="15">
      <c r="A65" s="50">
        <v>2013</v>
      </c>
      <c r="B65" s="31">
        <v>3709301</v>
      </c>
      <c r="C65" s="10">
        <v>3772703.1887291274</v>
      </c>
      <c r="D65" s="383">
        <v>72.497500000000002</v>
      </c>
      <c r="F65" s="31">
        <v>0.39831266569858581</v>
      </c>
      <c r="G65" s="10">
        <v>0.67818486361255204</v>
      </c>
      <c r="H65" s="334">
        <v>-0.54530489059607667</v>
      </c>
    </row>
    <row r="66" spans="1:8" ht="15">
      <c r="A66" s="50">
        <v>2014</v>
      </c>
      <c r="B66" s="31">
        <v>3728496</v>
      </c>
      <c r="C66" s="10">
        <v>3804241.1367379981</v>
      </c>
      <c r="D66" s="383">
        <v>75.914999999999992</v>
      </c>
      <c r="F66" s="31">
        <v>0.51748294355189461</v>
      </c>
      <c r="G66" s="10">
        <v>0.83595094634238976</v>
      </c>
      <c r="H66" s="334">
        <v>4.7139556536432092</v>
      </c>
    </row>
    <row r="67" spans="1:8" ht="15">
      <c r="A67" s="50">
        <v>2015</v>
      </c>
      <c r="B67" s="31">
        <v>3753918</v>
      </c>
      <c r="C67" s="10">
        <v>3843415.8342019743</v>
      </c>
      <c r="D67" s="383">
        <v>77.510000000000005</v>
      </c>
      <c r="F67" s="31">
        <v>0.68182988529423838</v>
      </c>
      <c r="G67" s="10">
        <v>1.0297637835220641</v>
      </c>
      <c r="H67" s="334">
        <v>2.1010340512415349</v>
      </c>
    </row>
    <row r="68" spans="1:8" ht="15">
      <c r="A68" s="50">
        <v>2016</v>
      </c>
      <c r="B68" s="31">
        <v>3781132</v>
      </c>
      <c r="C68" s="10">
        <v>3885523.4065733775</v>
      </c>
      <c r="D68" s="30">
        <v>78.492499999999993</v>
      </c>
      <c r="F68" s="31">
        <v>0.72494923970103375</v>
      </c>
      <c r="G68" s="10">
        <v>1.0955768042764102</v>
      </c>
      <c r="H68" s="334">
        <v>1.2675783769835913</v>
      </c>
    </row>
    <row r="69" spans="1:8" ht="15">
      <c r="A69" s="50">
        <v>2017</v>
      </c>
      <c r="B69" s="31">
        <v>3819155</v>
      </c>
      <c r="C69" s="10">
        <v>3939334.0421210723</v>
      </c>
      <c r="D69" s="30">
        <v>78.752499999999998</v>
      </c>
      <c r="F69" s="31">
        <v>1.005598323465029</v>
      </c>
      <c r="G69" s="10">
        <v>1.3849005633748135</v>
      </c>
      <c r="H69" s="334">
        <v>0.33124183839221555</v>
      </c>
    </row>
    <row r="70" spans="1:8" ht="15">
      <c r="A70" s="50">
        <v>2018</v>
      </c>
      <c r="B70" s="31">
        <v>3868004</v>
      </c>
      <c r="C70" s="10">
        <v>4004222.4643545048</v>
      </c>
      <c r="D70" s="30">
        <v>79.522499999999994</v>
      </c>
      <c r="F70" s="31">
        <v>1.2790525652925933</v>
      </c>
      <c r="G70" s="10">
        <v>1.6471926863682373</v>
      </c>
      <c r="H70" s="334">
        <v>0.97774673819879254</v>
      </c>
    </row>
    <row r="71" spans="1:8" ht="15">
      <c r="A71" s="50">
        <v>2019</v>
      </c>
      <c r="B71" s="31">
        <v>3924545</v>
      </c>
      <c r="C71" s="10">
        <v>4076497.1636448987</v>
      </c>
      <c r="D71" s="30">
        <v>80.257500000000007</v>
      </c>
      <c r="F71" s="31">
        <v>1.4617616734625916</v>
      </c>
      <c r="G71" s="10">
        <v>1.8049621351905687</v>
      </c>
      <c r="H71" s="334">
        <v>0.92426671696690388</v>
      </c>
    </row>
    <row r="72" spans="1:8" ht="15">
      <c r="A72" s="50">
        <v>2020</v>
      </c>
      <c r="B72" s="31">
        <v>3955043</v>
      </c>
      <c r="C72" s="10">
        <v>4123366.9296775972</v>
      </c>
      <c r="D72" s="30">
        <v>74.3</v>
      </c>
      <c r="F72" s="31">
        <v>0.77710919354982977</v>
      </c>
      <c r="G72" s="10">
        <v>1.1497558847996636</v>
      </c>
      <c r="H72" s="334">
        <v>-7.4229822757997832</v>
      </c>
    </row>
    <row r="73" spans="1:8" ht="15">
      <c r="A73" s="50" t="s">
        <v>934</v>
      </c>
      <c r="B73" s="31">
        <v>3984624</v>
      </c>
      <c r="C73" s="10">
        <v>4170316.5421815896</v>
      </c>
      <c r="D73" s="30">
        <v>77.787499999999994</v>
      </c>
      <c r="F73" s="31">
        <v>0.74793118557749949</v>
      </c>
      <c r="G73" s="10">
        <v>1.1386232005227592</v>
      </c>
      <c r="H73" s="334">
        <v>4.6938088829071356</v>
      </c>
    </row>
    <row r="74" spans="1:8" ht="15">
      <c r="A74" s="50" t="s">
        <v>933</v>
      </c>
      <c r="B74" s="31">
        <v>4022783</v>
      </c>
      <c r="C74" s="10">
        <v>4225253.6779638734</v>
      </c>
      <c r="D74" s="30">
        <v>78.732500000000002</v>
      </c>
      <c r="F74" s="31">
        <v>0.95765623055024118</v>
      </c>
      <c r="G74" s="10">
        <v>1.3173373106480035</v>
      </c>
      <c r="H74" s="334">
        <v>1.2148481439820058</v>
      </c>
    </row>
  </sheetData>
  <hyperlinks>
    <hyperlink ref="A1" location="'INDICE DE CUADROS'!A1" display="Índice"/>
  </hyperlinks>
  <printOptions horizontalCentered="1"/>
  <pageMargins left="0.74803149606299213" right="0.74803149606299213" top="0.98425196850393704" bottom="0.98425196850393704" header="0" footer="0"/>
  <pageSetup paperSize="9" scale="77" orientation="portrait" horizontalDpi="96" verticalDpi="96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FF9999"/>
    <pageSetUpPr fitToPage="1"/>
  </sheetPr>
  <dimension ref="A1:J74"/>
  <sheetViews>
    <sheetView showGridLines="0" zoomScaleNormal="100" workbookViewId="0">
      <pane xSplit="1" ySplit="5" topLeftCell="B6" activePane="bottomRight" state="frozen"/>
      <selection activeCell="A2" sqref="A2:XFD110"/>
      <selection pane="topRight" activeCell="A2" sqref="A2:XFD110"/>
      <selection pane="bottomLeft" activeCell="A2" sqref="A2:XFD110"/>
      <selection pane="bottomRight"/>
    </sheetView>
  </sheetViews>
  <sheetFormatPr baseColWidth="10" defaultColWidth="11.42578125" defaultRowHeight="12.75"/>
  <cols>
    <col min="1" max="1" width="13" style="1" customWidth="1"/>
    <col min="2" max="2" width="11.7109375" style="1" customWidth="1"/>
    <col min="3" max="3" width="14.28515625" style="1" customWidth="1"/>
    <col min="4" max="4" width="15.7109375" style="1" customWidth="1"/>
    <col min="5" max="5" width="14.7109375" style="1" customWidth="1"/>
    <col min="6" max="6" width="11.7109375" style="1" customWidth="1"/>
    <col min="7" max="7" width="16.5703125" style="1" customWidth="1"/>
    <col min="8" max="8" width="17.5703125" style="1" customWidth="1"/>
    <col min="9" max="10" width="11.7109375" style="1" customWidth="1"/>
    <col min="11" max="16384" width="11.42578125" style="12"/>
  </cols>
  <sheetData>
    <row r="1" spans="1:10" ht="75.75" customHeight="1" thickTop="1" thickBot="1">
      <c r="A1" s="170" t="s">
        <v>136</v>
      </c>
      <c r="B1" s="378" t="s">
        <v>592</v>
      </c>
      <c r="C1" s="703"/>
      <c r="D1" s="703"/>
      <c r="E1" s="703"/>
      <c r="F1" s="703"/>
      <c r="G1" s="703"/>
      <c r="H1" s="703"/>
      <c r="I1" s="703"/>
      <c r="J1" s="704"/>
    </row>
    <row r="2" spans="1:10" ht="26.65" customHeight="1" thickTop="1" thickBot="1">
      <c r="B2" s="1146" t="s">
        <v>36</v>
      </c>
      <c r="C2" s="1147"/>
      <c r="D2" s="1147"/>
      <c r="E2" s="1147"/>
      <c r="F2" s="1147"/>
      <c r="G2" s="1147"/>
      <c r="H2" s="1147"/>
      <c r="I2" s="1147"/>
      <c r="J2" s="1148"/>
    </row>
    <row r="3" spans="1:10" ht="25.5" customHeight="1" thickTop="1" thickBot="1">
      <c r="B3" s="842"/>
      <c r="C3" s="842"/>
      <c r="D3" s="842"/>
      <c r="E3" s="226"/>
      <c r="F3" s="226"/>
      <c r="G3" s="226"/>
      <c r="H3" s="226"/>
      <c r="I3" s="226"/>
    </row>
    <row r="4" spans="1:10" ht="80.25" customHeight="1" thickTop="1" thickBot="1">
      <c r="B4" s="843" t="s">
        <v>625</v>
      </c>
      <c r="C4" s="844" t="s">
        <v>623</v>
      </c>
      <c r="D4" s="844" t="s">
        <v>665</v>
      </c>
      <c r="E4" s="844" t="s">
        <v>96</v>
      </c>
      <c r="F4" s="844" t="s">
        <v>97</v>
      </c>
      <c r="G4" s="844" t="s">
        <v>622</v>
      </c>
      <c r="H4" s="844" t="s">
        <v>98</v>
      </c>
      <c r="I4" s="844" t="s">
        <v>99</v>
      </c>
      <c r="J4" s="845" t="s">
        <v>589</v>
      </c>
    </row>
    <row r="5" spans="1:10" s="233" customFormat="1" ht="74.650000000000006" customHeight="1" thickTop="1" thickBot="1">
      <c r="A5" s="71"/>
      <c r="B5" s="513" t="s">
        <v>666</v>
      </c>
      <c r="C5" s="514" t="s">
        <v>667</v>
      </c>
      <c r="D5" s="514" t="s">
        <v>668</v>
      </c>
      <c r="E5" s="514" t="s">
        <v>669</v>
      </c>
      <c r="F5" s="514" t="s">
        <v>670</v>
      </c>
      <c r="G5" s="514" t="s">
        <v>6</v>
      </c>
      <c r="H5" s="514" t="s">
        <v>676</v>
      </c>
      <c r="I5" s="514" t="s">
        <v>671</v>
      </c>
      <c r="J5" s="414" t="s">
        <v>672</v>
      </c>
    </row>
    <row r="6" spans="1:10" ht="15.75" thickTop="1">
      <c r="A6" s="50">
        <v>1954</v>
      </c>
      <c r="B6" s="739"/>
      <c r="C6" s="519"/>
      <c r="D6" s="519"/>
      <c r="E6" s="519"/>
      <c r="F6" s="519"/>
      <c r="G6" s="519">
        <v>1730.9021161774194</v>
      </c>
      <c r="H6" s="519"/>
      <c r="I6" s="519"/>
      <c r="J6" s="738"/>
    </row>
    <row r="7" spans="1:10" ht="15">
      <c r="A7" s="50">
        <v>1955</v>
      </c>
      <c r="B7" s="55"/>
      <c r="C7" s="10"/>
      <c r="D7" s="10"/>
      <c r="E7" s="10"/>
      <c r="F7" s="10"/>
      <c r="G7" s="10">
        <v>1941.4095436049442</v>
      </c>
      <c r="H7" s="10"/>
      <c r="I7" s="10"/>
      <c r="J7" s="54"/>
    </row>
    <row r="8" spans="1:10" ht="15">
      <c r="A8" s="50">
        <v>1956</v>
      </c>
      <c r="B8" s="55"/>
      <c r="C8" s="10"/>
      <c r="D8" s="10"/>
      <c r="E8" s="10"/>
      <c r="F8" s="10"/>
      <c r="G8" s="10">
        <v>2187.162061498826</v>
      </c>
      <c r="H8" s="10"/>
      <c r="I8" s="10"/>
      <c r="J8" s="54"/>
    </row>
    <row r="9" spans="1:10" ht="15">
      <c r="A9" s="50">
        <v>1957</v>
      </c>
      <c r="B9" s="55"/>
      <c r="C9" s="10"/>
      <c r="D9" s="10"/>
      <c r="E9" s="10"/>
      <c r="F9" s="10"/>
      <c r="G9" s="10">
        <v>2486.4794216800969</v>
      </c>
      <c r="H9" s="10"/>
      <c r="I9" s="10"/>
      <c r="J9" s="54"/>
    </row>
    <row r="10" spans="1:10" ht="15">
      <c r="A10" s="50">
        <v>1958</v>
      </c>
      <c r="B10" s="55"/>
      <c r="C10" s="10"/>
      <c r="D10" s="10"/>
      <c r="E10" s="10"/>
      <c r="F10" s="10"/>
      <c r="G10" s="10">
        <v>2905.5213147751119</v>
      </c>
      <c r="H10" s="10"/>
      <c r="I10" s="10"/>
      <c r="J10" s="54"/>
    </row>
    <row r="11" spans="1:10" ht="15">
      <c r="A11" s="50">
        <v>1959</v>
      </c>
      <c r="B11" s="55"/>
      <c r="C11" s="10"/>
      <c r="D11" s="10"/>
      <c r="E11" s="10"/>
      <c r="F11" s="10"/>
      <c r="G11" s="10">
        <v>3233.4821492692267</v>
      </c>
      <c r="H11" s="10"/>
      <c r="I11" s="10"/>
      <c r="J11" s="54"/>
    </row>
    <row r="12" spans="1:10" ht="15">
      <c r="A12" s="50">
        <v>1960</v>
      </c>
      <c r="B12" s="55"/>
      <c r="C12" s="10"/>
      <c r="D12" s="10"/>
      <c r="E12" s="10"/>
      <c r="F12" s="10"/>
      <c r="G12" s="10">
        <v>3183.8900307648573</v>
      </c>
      <c r="H12" s="10"/>
      <c r="I12" s="10"/>
      <c r="J12" s="54"/>
    </row>
    <row r="13" spans="1:10" ht="15">
      <c r="A13" s="50">
        <v>1961</v>
      </c>
      <c r="B13" s="55"/>
      <c r="C13" s="10"/>
      <c r="D13" s="10"/>
      <c r="E13" s="10"/>
      <c r="F13" s="10"/>
      <c r="G13" s="10">
        <v>3527.5381749744301</v>
      </c>
      <c r="H13" s="10"/>
      <c r="I13" s="10"/>
      <c r="J13" s="54"/>
    </row>
    <row r="14" spans="1:10" ht="15">
      <c r="A14" s="50">
        <v>1962</v>
      </c>
      <c r="B14" s="55"/>
      <c r="C14" s="10"/>
      <c r="D14" s="10"/>
      <c r="E14" s="10"/>
      <c r="F14" s="10"/>
      <c r="G14" s="10">
        <v>3981.7760291157711</v>
      </c>
      <c r="H14" s="10"/>
      <c r="I14" s="10"/>
      <c r="J14" s="54"/>
    </row>
    <row r="15" spans="1:10" ht="15">
      <c r="A15" s="50">
        <v>1963</v>
      </c>
      <c r="B15" s="55"/>
      <c r="C15" s="10"/>
      <c r="D15" s="10"/>
      <c r="E15" s="10"/>
      <c r="F15" s="10"/>
      <c r="G15" s="10">
        <v>4769.2686516346403</v>
      </c>
      <c r="H15" s="10"/>
      <c r="I15" s="10"/>
      <c r="J15" s="54"/>
    </row>
    <row r="16" spans="1:10" ht="14.25" customHeight="1" thickBot="1">
      <c r="A16" s="50">
        <v>1964</v>
      </c>
      <c r="B16" s="740">
        <v>2039.930286671329</v>
      </c>
      <c r="C16" s="716">
        <v>3510.4522358762342</v>
      </c>
      <c r="D16" s="716">
        <v>304.51933421680485</v>
      </c>
      <c r="E16" s="716">
        <v>-113.70252965418338</v>
      </c>
      <c r="F16" s="716">
        <v>5741.1993271101846</v>
      </c>
      <c r="G16" s="716">
        <v>5367.01608091853</v>
      </c>
      <c r="H16" s="716">
        <v>0.64046472795063858</v>
      </c>
      <c r="I16" s="716">
        <v>374.82371091960533</v>
      </c>
      <c r="J16" s="741">
        <v>6.5286656944599022</v>
      </c>
    </row>
    <row r="17" spans="1:10" ht="14.25" customHeight="1">
      <c r="A17" s="50">
        <v>1965</v>
      </c>
      <c r="B17" s="55">
        <v>2556.8081753655038</v>
      </c>
      <c r="C17" s="10">
        <v>3767.881610243161</v>
      </c>
      <c r="D17" s="10">
        <v>344.57400360930382</v>
      </c>
      <c r="E17" s="10">
        <v>-90.825609815711289</v>
      </c>
      <c r="F17" s="10">
        <v>6578.4381794022574</v>
      </c>
      <c r="G17" s="10">
        <v>6281.0944686339162</v>
      </c>
      <c r="H17" s="10">
        <v>0.74423639186507584</v>
      </c>
      <c r="I17" s="10">
        <v>298.08794716020628</v>
      </c>
      <c r="J17" s="54">
        <v>4.5312875036744922</v>
      </c>
    </row>
    <row r="18" spans="1:10" ht="14.25" customHeight="1">
      <c r="A18" s="50">
        <v>1966</v>
      </c>
      <c r="B18" s="55">
        <v>2878.4587626303828</v>
      </c>
      <c r="C18" s="10">
        <v>4423.8996416199225</v>
      </c>
      <c r="D18" s="10">
        <v>369.00218110525907</v>
      </c>
      <c r="E18" s="10">
        <v>-106.90637772825852</v>
      </c>
      <c r="F18" s="10">
        <v>7564.4542076273065</v>
      </c>
      <c r="G18" s="10">
        <v>7210.0875413217382</v>
      </c>
      <c r="H18" s="10">
        <v>0.67579470195097235</v>
      </c>
      <c r="I18" s="10">
        <v>355.04246100751925</v>
      </c>
      <c r="J18" s="54">
        <v>4.6935634913293116</v>
      </c>
    </row>
    <row r="19" spans="1:10" ht="14.25" customHeight="1">
      <c r="A19" s="50">
        <v>1967</v>
      </c>
      <c r="B19" s="55">
        <v>3011.4813853972137</v>
      </c>
      <c r="C19" s="10">
        <v>5222.638939960777</v>
      </c>
      <c r="D19" s="10">
        <v>413.95930164750143</v>
      </c>
      <c r="E19" s="10">
        <v>-314.1626936105356</v>
      </c>
      <c r="F19" s="10">
        <v>8333.9169333949576</v>
      </c>
      <c r="G19" s="10">
        <v>8126.2912141257993</v>
      </c>
      <c r="H19" s="10">
        <v>0.73727610185067427</v>
      </c>
      <c r="I19" s="10">
        <v>208.36299537100894</v>
      </c>
      <c r="J19" s="54">
        <v>2.5001808517682078</v>
      </c>
    </row>
    <row r="20" spans="1:10" ht="14.25" customHeight="1">
      <c r="A20" s="50">
        <v>1968</v>
      </c>
      <c r="B20" s="55">
        <v>3279.1925215043339</v>
      </c>
      <c r="C20" s="10">
        <v>6130.5208339151832</v>
      </c>
      <c r="D20" s="10">
        <v>476.15353573102573</v>
      </c>
      <c r="E20" s="10">
        <v>-244.20491270251435</v>
      </c>
      <c r="F20" s="10">
        <v>9641.6619784480281</v>
      </c>
      <c r="G20" s="10">
        <v>9084.3397090495746</v>
      </c>
      <c r="H20" s="10">
        <v>0.8868634054329404</v>
      </c>
      <c r="I20" s="10">
        <v>558.2091328038864</v>
      </c>
      <c r="J20" s="54">
        <v>5.7895530257298917</v>
      </c>
    </row>
    <row r="21" spans="1:10" ht="14.25" customHeight="1">
      <c r="A21" s="50">
        <v>1969</v>
      </c>
      <c r="B21" s="55">
        <v>3402.015553354438</v>
      </c>
      <c r="C21" s="10">
        <v>6817.0392668723853</v>
      </c>
      <c r="D21" s="10">
        <v>538.35075593488955</v>
      </c>
      <c r="E21" s="10">
        <v>-251.93420561956975</v>
      </c>
      <c r="F21" s="10">
        <v>10505.471370542144</v>
      </c>
      <c r="G21" s="10">
        <v>9990.234686413909</v>
      </c>
      <c r="H21" s="10">
        <v>1.1287309771994947</v>
      </c>
      <c r="I21" s="10">
        <v>516.36541510543407</v>
      </c>
      <c r="J21" s="54">
        <v>4.9152046290216731</v>
      </c>
    </row>
    <row r="22" spans="1:10" ht="14.25" customHeight="1">
      <c r="A22" s="50">
        <v>1970</v>
      </c>
      <c r="B22" s="55">
        <v>3694.932878413762</v>
      </c>
      <c r="C22" s="10">
        <v>7648.5482964386511</v>
      </c>
      <c r="D22" s="10">
        <v>582.40213002992755</v>
      </c>
      <c r="E22" s="10">
        <v>-193.12874745306925</v>
      </c>
      <c r="F22" s="10">
        <v>11732.754557429273</v>
      </c>
      <c r="G22" s="10">
        <v>11160.376190057355</v>
      </c>
      <c r="H22" s="10">
        <v>19.331533965258544</v>
      </c>
      <c r="I22" s="10">
        <v>591.70990133717578</v>
      </c>
      <c r="J22" s="54">
        <v>5.0432308835992856</v>
      </c>
    </row>
    <row r="23" spans="1:10" ht="14.25" customHeight="1">
      <c r="A23" s="50">
        <v>1971</v>
      </c>
      <c r="B23" s="55">
        <v>4120.9681344005994</v>
      </c>
      <c r="C23" s="10">
        <v>8794.1350628426353</v>
      </c>
      <c r="D23" s="10">
        <v>649.58369958545916</v>
      </c>
      <c r="E23" s="10">
        <v>-234.2493656227299</v>
      </c>
      <c r="F23" s="10">
        <v>13330.437531205964</v>
      </c>
      <c r="G23" s="10">
        <v>12653.655089066477</v>
      </c>
      <c r="H23" s="10">
        <v>15.017854193242421</v>
      </c>
      <c r="I23" s="10">
        <v>691.80029633272954</v>
      </c>
      <c r="J23" s="54">
        <v>5.1896293329701715</v>
      </c>
    </row>
    <row r="24" spans="1:10" ht="14.25" customHeight="1">
      <c r="A24" s="50">
        <v>1972</v>
      </c>
      <c r="B24" s="55">
        <v>4555.3123489519739</v>
      </c>
      <c r="C24" s="10">
        <v>10674.757363357956</v>
      </c>
      <c r="D24" s="10">
        <v>718.5051927640535</v>
      </c>
      <c r="E24" s="10">
        <v>-398.52047495181279</v>
      </c>
      <c r="F24" s="10">
        <v>15550.054430122173</v>
      </c>
      <c r="G24" s="10">
        <v>14745.825740184322</v>
      </c>
      <c r="H24" s="10">
        <v>26.919692317399104</v>
      </c>
      <c r="I24" s="10">
        <v>831.14838225524966</v>
      </c>
      <c r="J24" s="54">
        <v>5.3449869644521852</v>
      </c>
    </row>
    <row r="25" spans="1:10" ht="14.25" customHeight="1">
      <c r="A25" s="50">
        <v>1973</v>
      </c>
      <c r="B25" s="55">
        <v>5431.7715740081248</v>
      </c>
      <c r="C25" s="10">
        <v>12991.845827759476</v>
      </c>
      <c r="D25" s="10">
        <v>857.88257818190084</v>
      </c>
      <c r="E25" s="10">
        <v>-492.3269576345993</v>
      </c>
      <c r="F25" s="10">
        <v>18789.173022314902</v>
      </c>
      <c r="G25" s="10">
        <v>17689.509520753298</v>
      </c>
      <c r="H25" s="10">
        <v>35.842766350075813</v>
      </c>
      <c r="I25" s="10">
        <v>1135.5062679116807</v>
      </c>
      <c r="J25" s="54">
        <v>6.0434073738269385</v>
      </c>
    </row>
    <row r="26" spans="1:10" ht="14.25" customHeight="1">
      <c r="A26" s="50">
        <v>1974</v>
      </c>
      <c r="B26" s="55">
        <v>6844.2021760072257</v>
      </c>
      <c r="C26" s="10">
        <v>16201.20247850632</v>
      </c>
      <c r="D26" s="10">
        <v>1080.9193983981943</v>
      </c>
      <c r="E26" s="10">
        <v>-887.04484369874638</v>
      </c>
      <c r="F26" s="10">
        <v>23239.279209212993</v>
      </c>
      <c r="G26" s="10">
        <v>21731.723543945511</v>
      </c>
      <c r="H26" s="10">
        <v>37.67422946196173</v>
      </c>
      <c r="I26" s="10">
        <v>1545.2298947294439</v>
      </c>
      <c r="J26" s="54">
        <v>6.6492161001140353</v>
      </c>
    </row>
    <row r="27" spans="1:10" ht="14.25" customHeight="1">
      <c r="A27" s="50">
        <v>1975</v>
      </c>
      <c r="B27" s="55">
        <v>7799.9945717593164</v>
      </c>
      <c r="C27" s="10">
        <v>19780.86194283962</v>
      </c>
      <c r="D27" s="10">
        <v>1225.1730447816014</v>
      </c>
      <c r="E27" s="10">
        <v>-1483.8315587142683</v>
      </c>
      <c r="F27" s="10">
        <v>27322.198000666267</v>
      </c>
      <c r="G27" s="10">
        <v>25570.936005264579</v>
      </c>
      <c r="H27" s="10">
        <v>35.912718680934496</v>
      </c>
      <c r="I27" s="10">
        <v>1787.1747140826226</v>
      </c>
      <c r="J27" s="54">
        <v>6.5411088596863305</v>
      </c>
    </row>
    <row r="28" spans="1:10" ht="14.25" customHeight="1">
      <c r="A28" s="50">
        <v>1976</v>
      </c>
      <c r="B28" s="55">
        <v>9065.4298226069659</v>
      </c>
      <c r="C28" s="10">
        <v>24361.890021213072</v>
      </c>
      <c r="D28" s="10">
        <v>1420.2475921182966</v>
      </c>
      <c r="E28" s="10">
        <v>-1900.5638124996701</v>
      </c>
      <c r="F28" s="10">
        <v>32947.003623438664</v>
      </c>
      <c r="G28" s="10">
        <v>31437.715618514347</v>
      </c>
      <c r="H28" s="10">
        <v>51.424292836078884</v>
      </c>
      <c r="I28" s="10">
        <v>1560.7122977603965</v>
      </c>
      <c r="J28" s="54">
        <v>4.7370386563775346</v>
      </c>
    </row>
    <row r="29" spans="1:10" ht="14.25" customHeight="1">
      <c r="A29" s="50">
        <v>1977</v>
      </c>
      <c r="B29" s="55">
        <v>11399.715535694688</v>
      </c>
      <c r="C29" s="10">
        <v>30937.546270525469</v>
      </c>
      <c r="D29" s="10">
        <v>1785.6532273656258</v>
      </c>
      <c r="E29" s="10">
        <v>-2992.9216641954849</v>
      </c>
      <c r="F29" s="10">
        <v>41129.9933693903</v>
      </c>
      <c r="G29" s="10">
        <v>39666.908981430977</v>
      </c>
      <c r="H29" s="10">
        <v>66.85031163142439</v>
      </c>
      <c r="I29" s="10">
        <v>1529.9346995907474</v>
      </c>
      <c r="J29" s="54">
        <v>3.7197543064263003</v>
      </c>
    </row>
    <row r="30" spans="1:10" ht="14.25" customHeight="1">
      <c r="A30" s="50">
        <v>1978</v>
      </c>
      <c r="B30" s="55">
        <v>13809.710738901606</v>
      </c>
      <c r="C30" s="10">
        <v>38121.437361428441</v>
      </c>
      <c r="D30" s="10">
        <v>2164.4952071333546</v>
      </c>
      <c r="E30" s="10">
        <v>-3565.8212087891452</v>
      </c>
      <c r="F30" s="10">
        <v>50529.822098674253</v>
      </c>
      <c r="G30" s="10">
        <v>47885.04336043619</v>
      </c>
      <c r="H30" s="10">
        <v>60.101007933605118</v>
      </c>
      <c r="I30" s="10">
        <v>2704.8797461716681</v>
      </c>
      <c r="J30" s="54">
        <v>5.3530363532442271</v>
      </c>
    </row>
    <row r="31" spans="1:10" ht="14.25" customHeight="1">
      <c r="A31" s="50">
        <v>1979</v>
      </c>
      <c r="B31" s="55">
        <v>16180.647478256165</v>
      </c>
      <c r="C31" s="10">
        <v>44382.11753302408</v>
      </c>
      <c r="D31" s="10">
        <v>2526.6719269641508</v>
      </c>
      <c r="E31" s="10">
        <v>-4533.5027406048721</v>
      </c>
      <c r="F31" s="10">
        <v>58555.934197639523</v>
      </c>
      <c r="G31" s="10">
        <v>56405.300664433045</v>
      </c>
      <c r="H31" s="10">
        <v>74.287679665433828</v>
      </c>
      <c r="I31" s="10">
        <v>2224.9212128719109</v>
      </c>
      <c r="J31" s="54">
        <v>3.7996511256438987</v>
      </c>
    </row>
    <row r="32" spans="1:10" ht="14.25" customHeight="1">
      <c r="A32" s="50">
        <v>1980</v>
      </c>
      <c r="B32" s="55">
        <v>19392.064648230393</v>
      </c>
      <c r="C32" s="10">
        <v>50292.180251089492</v>
      </c>
      <c r="D32" s="10">
        <v>3031.3862699759411</v>
      </c>
      <c r="E32" s="10">
        <v>-5529.5241880479334</v>
      </c>
      <c r="F32" s="10">
        <v>67186.106981247911</v>
      </c>
      <c r="G32" s="10">
        <v>65537.148457277159</v>
      </c>
      <c r="H32" s="10">
        <v>95.189398899491536</v>
      </c>
      <c r="I32" s="10">
        <v>1744.1479228702437</v>
      </c>
      <c r="J32" s="54">
        <v>2.5959949180521011</v>
      </c>
    </row>
    <row r="33" spans="1:10" ht="14.25" customHeight="1">
      <c r="A33" s="50">
        <v>1981</v>
      </c>
      <c r="B33" s="55">
        <v>21719.11419276899</v>
      </c>
      <c r="C33" s="10">
        <v>56502.660083201328</v>
      </c>
      <c r="D33" s="10">
        <v>3738.531419015028</v>
      </c>
      <c r="E33" s="10">
        <v>-4770.1596560475245</v>
      </c>
      <c r="F33" s="10">
        <v>77190.146038937819</v>
      </c>
      <c r="G33" s="10">
        <v>74159.312306204607</v>
      </c>
      <c r="H33" s="10">
        <v>20.242320819112628</v>
      </c>
      <c r="I33" s="10">
        <v>3051.0760535523245</v>
      </c>
      <c r="J33" s="54">
        <v>3.9526755811722891</v>
      </c>
    </row>
    <row r="34" spans="1:10" ht="14.25" customHeight="1">
      <c r="A34" s="50">
        <v>1982</v>
      </c>
      <c r="B34" s="55">
        <v>25693.711896481029</v>
      </c>
      <c r="C34" s="10">
        <v>63906.022370259634</v>
      </c>
      <c r="D34" s="10">
        <v>4059.3339657726769</v>
      </c>
      <c r="E34" s="10">
        <v>-4646.2326246028679</v>
      </c>
      <c r="F34" s="10">
        <v>89012.835607910471</v>
      </c>
      <c r="G34" s="10">
        <v>84881.435718804903</v>
      </c>
      <c r="H34" s="10">
        <v>13.926349515915581</v>
      </c>
      <c r="I34" s="10">
        <v>4145.3262386214828</v>
      </c>
      <c r="J34" s="54">
        <v>4.6569982972805013</v>
      </c>
    </row>
    <row r="35" spans="1:10" ht="14.25" customHeight="1">
      <c r="A35" s="50">
        <v>1983</v>
      </c>
      <c r="B35" s="55">
        <v>29316.523154599705</v>
      </c>
      <c r="C35" s="10">
        <v>72325.716588793322</v>
      </c>
      <c r="D35" s="10">
        <v>4322.1289958707775</v>
      </c>
      <c r="E35" s="10">
        <v>-6529.3463984055124</v>
      </c>
      <c r="F35" s="10">
        <v>99435.022340858297</v>
      </c>
      <c r="G35" s="10">
        <v>95796.146032383811</v>
      </c>
      <c r="H35" s="10">
        <v>0</v>
      </c>
      <c r="I35" s="10">
        <v>3638.876308474486</v>
      </c>
      <c r="J35" s="54">
        <v>3.6595519594701749</v>
      </c>
    </row>
    <row r="36" spans="1:10" ht="14.25" customHeight="1">
      <c r="A36" s="50">
        <v>1984</v>
      </c>
      <c r="B36" s="55">
        <v>34271.014783541919</v>
      </c>
      <c r="C36" s="10">
        <v>77166.903974676155</v>
      </c>
      <c r="D36" s="10">
        <v>4896.1115539501807</v>
      </c>
      <c r="E36" s="10">
        <v>-7409.3944360102478</v>
      </c>
      <c r="F36" s="10">
        <v>108924.635876158</v>
      </c>
      <c r="G36" s="10">
        <v>105802.45000134752</v>
      </c>
      <c r="H36" s="10">
        <v>231.94670195723339</v>
      </c>
      <c r="I36" s="10">
        <v>3354.1325767677195</v>
      </c>
      <c r="J36" s="54">
        <v>3.0793149316387933</v>
      </c>
    </row>
    <row r="37" spans="1:10" ht="14.25" customHeight="1">
      <c r="A37" s="50">
        <v>1985</v>
      </c>
      <c r="B37" s="55">
        <v>38197.846678588619</v>
      </c>
      <c r="C37" s="10">
        <v>83767.76313667529</v>
      </c>
      <c r="D37" s="10">
        <v>7117.7537668009527</v>
      </c>
      <c r="E37" s="10">
        <v>-7704.1113612063145</v>
      </c>
      <c r="F37" s="10">
        <v>121379.25222085854</v>
      </c>
      <c r="G37" s="10">
        <v>117051.17929513659</v>
      </c>
      <c r="H37" s="10">
        <v>431.61585289405861</v>
      </c>
      <c r="I37" s="10">
        <v>4759.6887786160087</v>
      </c>
      <c r="J37" s="54">
        <v>3.9213363828897236</v>
      </c>
    </row>
    <row r="38" spans="1:10" ht="14.25" customHeight="1">
      <c r="A38" s="50">
        <v>1986</v>
      </c>
      <c r="B38" s="55">
        <v>42094.025868490149</v>
      </c>
      <c r="C38" s="10">
        <v>94828.372467104928</v>
      </c>
      <c r="D38" s="10">
        <v>8141.7145586767401</v>
      </c>
      <c r="E38" s="10">
        <v>-8912.5860804227304</v>
      </c>
      <c r="F38" s="10">
        <v>136151.52681384908</v>
      </c>
      <c r="G38" s="10">
        <v>132190.49824170509</v>
      </c>
      <c r="H38" s="10">
        <v>1543.2818834018249</v>
      </c>
      <c r="I38" s="10">
        <v>5504.3104555458121</v>
      </c>
      <c r="J38" s="54">
        <v>4.0427827614974081</v>
      </c>
    </row>
    <row r="39" spans="1:10" ht="14.25" customHeight="1">
      <c r="A39" s="50">
        <v>1987</v>
      </c>
      <c r="B39" s="55">
        <v>47032.328537258116</v>
      </c>
      <c r="C39" s="10">
        <v>106606.52550871385</v>
      </c>
      <c r="D39" s="10">
        <v>8233.2264972194462</v>
      </c>
      <c r="E39" s="10">
        <v>-14265.199347925482</v>
      </c>
      <c r="F39" s="10">
        <v>147606.88119526592</v>
      </c>
      <c r="G39" s="10">
        <v>147808.1325309111</v>
      </c>
      <c r="H39" s="10">
        <v>1419.156522950477</v>
      </c>
      <c r="I39" s="10">
        <v>1217.9051873052952</v>
      </c>
      <c r="J39" s="54">
        <v>0.82510054913642883</v>
      </c>
    </row>
    <row r="40" spans="1:10" ht="14.25" customHeight="1">
      <c r="A40" s="50">
        <v>1988</v>
      </c>
      <c r="B40" s="55">
        <v>52313.228904119933</v>
      </c>
      <c r="C40" s="10">
        <v>119446.85049555764</v>
      </c>
      <c r="D40" s="10">
        <v>9075.2500035648045</v>
      </c>
      <c r="E40" s="10">
        <v>-17271.023509092156</v>
      </c>
      <c r="F40" s="10">
        <v>163564.30589415022</v>
      </c>
      <c r="G40" s="10">
        <v>162490.70961571913</v>
      </c>
      <c r="H40" s="10">
        <v>3639.7437069025559</v>
      </c>
      <c r="I40" s="10">
        <v>4713.3399853336541</v>
      </c>
      <c r="J40" s="54">
        <v>2.8816433754097104</v>
      </c>
    </row>
    <row r="41" spans="1:10" ht="14.25" customHeight="1">
      <c r="A41" s="50">
        <v>1989</v>
      </c>
      <c r="B41" s="55">
        <v>57315.348303472842</v>
      </c>
      <c r="C41" s="10">
        <v>135575.77317993136</v>
      </c>
      <c r="D41" s="10">
        <v>10483.006701839438</v>
      </c>
      <c r="E41" s="10">
        <v>-19713.668084044457</v>
      </c>
      <c r="F41" s="10">
        <v>183660.46010119919</v>
      </c>
      <c r="G41" s="10">
        <v>182858.4855175399</v>
      </c>
      <c r="H41" s="10">
        <v>2409.6715748415404</v>
      </c>
      <c r="I41" s="10">
        <v>3211.6461585008324</v>
      </c>
      <c r="J41" s="54">
        <v>1.7486867650942264</v>
      </c>
    </row>
    <row r="42" spans="1:10" ht="14.25" customHeight="1">
      <c r="A42" s="50">
        <v>1990</v>
      </c>
      <c r="B42" s="55">
        <v>63682.356795612184</v>
      </c>
      <c r="C42" s="10">
        <v>156808.84920414136</v>
      </c>
      <c r="D42" s="10">
        <v>11057.277630828459</v>
      </c>
      <c r="E42" s="10">
        <v>-22198.847859017773</v>
      </c>
      <c r="F42" s="10">
        <v>209349.63577156424</v>
      </c>
      <c r="G42" s="10">
        <v>201767.65503102957</v>
      </c>
      <c r="H42" s="10">
        <v>2451.1109563279233</v>
      </c>
      <c r="I42" s="10">
        <v>10033.09169686259</v>
      </c>
      <c r="J42" s="54">
        <v>4.7925049689651171</v>
      </c>
    </row>
    <row r="43" spans="1:10" ht="12.75" customHeight="1">
      <c r="A43" s="50">
        <v>1991</v>
      </c>
      <c r="B43" s="55">
        <v>69718.755922396755</v>
      </c>
      <c r="C43" s="10">
        <v>176615.05572066511</v>
      </c>
      <c r="D43" s="10">
        <v>12477.550577498931</v>
      </c>
      <c r="E43" s="10">
        <v>-25151.045411084899</v>
      </c>
      <c r="F43" s="10">
        <v>233660.31680947592</v>
      </c>
      <c r="G43" s="10">
        <v>220994.9206053862</v>
      </c>
      <c r="H43" s="10">
        <v>3093.7243156648319</v>
      </c>
      <c r="I43" s="10">
        <v>15759.12051975455</v>
      </c>
      <c r="J43" s="54">
        <v>6.7444573965053571</v>
      </c>
    </row>
    <row r="44" spans="1:10" ht="14.25" customHeight="1">
      <c r="A44" s="50">
        <v>1992</v>
      </c>
      <c r="B44" s="55">
        <v>74565.623925572567</v>
      </c>
      <c r="C44" s="10">
        <v>192598.90293194071</v>
      </c>
      <c r="D44" s="10">
        <v>13332.924336945673</v>
      </c>
      <c r="E44" s="10">
        <v>-28722.974278040929</v>
      </c>
      <c r="F44" s="10">
        <v>251774.47691641806</v>
      </c>
      <c r="G44" s="10">
        <v>240652.52196799745</v>
      </c>
      <c r="H44" s="10">
        <v>2102.2637041164585</v>
      </c>
      <c r="I44" s="10">
        <v>13224.218652537065</v>
      </c>
      <c r="J44" s="54">
        <v>5.2524063656091426</v>
      </c>
    </row>
    <row r="45" spans="1:10" ht="14.25" customHeight="1">
      <c r="A45" s="50">
        <v>1993</v>
      </c>
      <c r="B45" s="55">
        <v>80688.622589558261</v>
      </c>
      <c r="C45" s="10">
        <v>200853.24531902725</v>
      </c>
      <c r="D45" s="10">
        <v>15041.472554541566</v>
      </c>
      <c r="E45" s="10">
        <v>-26664.847928775929</v>
      </c>
      <c r="F45" s="10">
        <v>269918.49253435113</v>
      </c>
      <c r="G45" s="10">
        <v>248812.45422539712</v>
      </c>
      <c r="H45" s="10">
        <v>1863.5787420770355</v>
      </c>
      <c r="I45" s="10">
        <v>22969.617051031048</v>
      </c>
      <c r="J45" s="54">
        <v>8.5098345190660929</v>
      </c>
    </row>
    <row r="46" spans="1:10" ht="14.25" customHeight="1">
      <c r="A46" s="50">
        <v>1994</v>
      </c>
      <c r="B46" s="55">
        <v>86263.47588030003</v>
      </c>
      <c r="C46" s="10">
        <v>207336.122237073</v>
      </c>
      <c r="D46" s="10">
        <v>13814.021495793526</v>
      </c>
      <c r="E46" s="10">
        <v>-28467.235345854526</v>
      </c>
      <c r="F46" s="10">
        <v>278946.38426731201</v>
      </c>
      <c r="G46" s="10">
        <v>263947.2469639589</v>
      </c>
      <c r="H46" s="10">
        <v>867.25262937939681</v>
      </c>
      <c r="I46" s="10">
        <v>15866.389932732509</v>
      </c>
      <c r="J46" s="54">
        <v>5.6879711756822342</v>
      </c>
    </row>
    <row r="47" spans="1:10" ht="14.25" customHeight="1" thickBot="1">
      <c r="A47" s="50">
        <v>1995</v>
      </c>
      <c r="B47" s="740">
        <v>93824</v>
      </c>
      <c r="C47" s="716">
        <v>219804</v>
      </c>
      <c r="D47" s="716">
        <v>17330</v>
      </c>
      <c r="E47" s="716">
        <v>-26862</v>
      </c>
      <c r="F47" s="716">
        <v>305096</v>
      </c>
      <c r="G47" s="716">
        <v>280906</v>
      </c>
      <c r="H47" s="716">
        <v>1318</v>
      </c>
      <c r="I47" s="716">
        <v>25508</v>
      </c>
      <c r="J47" s="741">
        <v>8.3606471405721479</v>
      </c>
    </row>
    <row r="48" spans="1:10" ht="14.25" customHeight="1">
      <c r="A48" s="50">
        <v>1996</v>
      </c>
      <c r="B48" s="55">
        <v>99659</v>
      </c>
      <c r="C48" s="10">
        <v>232040</v>
      </c>
      <c r="D48" s="10">
        <v>20491</v>
      </c>
      <c r="E48" s="10">
        <v>-27663</v>
      </c>
      <c r="F48" s="10">
        <v>324527</v>
      </c>
      <c r="G48" s="10">
        <v>295805</v>
      </c>
      <c r="H48" s="10">
        <v>1508</v>
      </c>
      <c r="I48" s="10">
        <v>30230</v>
      </c>
      <c r="J48" s="54">
        <v>9.3150955082319804</v>
      </c>
    </row>
    <row r="49" spans="1:10" ht="14.25" customHeight="1">
      <c r="A49" s="50">
        <v>1997</v>
      </c>
      <c r="B49" s="55">
        <v>104807</v>
      </c>
      <c r="C49" s="10">
        <v>251731</v>
      </c>
      <c r="D49" s="10">
        <v>21631</v>
      </c>
      <c r="E49" s="10">
        <v>-31651</v>
      </c>
      <c r="F49" s="10">
        <v>346518</v>
      </c>
      <c r="G49" s="10">
        <v>312646</v>
      </c>
      <c r="H49" s="10">
        <v>1912</v>
      </c>
      <c r="I49" s="10">
        <v>35784</v>
      </c>
      <c r="J49" s="54">
        <v>10.326736273440341</v>
      </c>
    </row>
    <row r="50" spans="1:10" ht="14.25" customHeight="1">
      <c r="A50" s="50">
        <v>1998</v>
      </c>
      <c r="B50" s="55">
        <v>111472</v>
      </c>
      <c r="C50" s="10">
        <v>270252</v>
      </c>
      <c r="D50" s="10">
        <v>22310</v>
      </c>
      <c r="E50" s="10">
        <v>-35597</v>
      </c>
      <c r="F50" s="10">
        <v>368437</v>
      </c>
      <c r="G50" s="10">
        <v>331776</v>
      </c>
      <c r="H50" s="10">
        <v>2076</v>
      </c>
      <c r="I50" s="10">
        <v>38737</v>
      </c>
      <c r="J50" s="54">
        <v>10.513873470905473</v>
      </c>
    </row>
    <row r="51" spans="1:10" ht="14.25" customHeight="1">
      <c r="A51" s="50">
        <v>1999</v>
      </c>
      <c r="B51" s="55">
        <v>116464</v>
      </c>
      <c r="C51" s="10">
        <v>290471</v>
      </c>
      <c r="D51" s="10">
        <v>23254</v>
      </c>
      <c r="E51" s="10">
        <v>-39543</v>
      </c>
      <c r="F51" s="10">
        <v>390646</v>
      </c>
      <c r="G51" s="10">
        <v>355082</v>
      </c>
      <c r="H51" s="10">
        <v>2116</v>
      </c>
      <c r="I51" s="10">
        <v>37680</v>
      </c>
      <c r="J51" s="54">
        <v>9.6455614546161996</v>
      </c>
    </row>
    <row r="52" spans="1:10" ht="14.25" customHeight="1">
      <c r="A52" s="50">
        <v>2000</v>
      </c>
      <c r="B52" s="55">
        <v>126609</v>
      </c>
      <c r="C52" s="10">
        <v>316255</v>
      </c>
      <c r="D52" s="10">
        <v>28247</v>
      </c>
      <c r="E52" s="10">
        <v>-44394</v>
      </c>
      <c r="F52" s="10">
        <v>426717</v>
      </c>
      <c r="G52" s="10">
        <v>386232</v>
      </c>
      <c r="H52" s="10">
        <v>2848</v>
      </c>
      <c r="I52" s="10">
        <v>43333</v>
      </c>
      <c r="J52" s="54">
        <v>10.154973905422095</v>
      </c>
    </row>
    <row r="53" spans="1:10" ht="14.25" customHeight="1">
      <c r="A53" s="50">
        <v>2001</v>
      </c>
      <c r="B53" s="55">
        <v>141289</v>
      </c>
      <c r="C53" s="10">
        <v>337035</v>
      </c>
      <c r="D53" s="10">
        <v>33943</v>
      </c>
      <c r="E53" s="10">
        <v>-52523</v>
      </c>
      <c r="F53" s="10">
        <v>459744</v>
      </c>
      <c r="G53" s="10">
        <v>415480</v>
      </c>
      <c r="H53" s="10">
        <v>2082</v>
      </c>
      <c r="I53" s="10">
        <v>46346</v>
      </c>
      <c r="J53" s="54">
        <v>10.08082759100717</v>
      </c>
    </row>
    <row r="54" spans="1:10" ht="14.25" customHeight="1">
      <c r="A54" s="50">
        <v>2002</v>
      </c>
      <c r="B54" s="55">
        <v>154260</v>
      </c>
      <c r="C54" s="10">
        <v>358872</v>
      </c>
      <c r="D54" s="10">
        <v>28417</v>
      </c>
      <c r="E54" s="10">
        <v>-54929</v>
      </c>
      <c r="F54" s="10">
        <v>486620</v>
      </c>
      <c r="G54" s="10">
        <v>439857</v>
      </c>
      <c r="H54" s="10">
        <v>1326</v>
      </c>
      <c r="I54" s="10">
        <v>48089</v>
      </c>
      <c r="J54" s="54">
        <v>9.8822489827791706</v>
      </c>
    </row>
    <row r="55" spans="1:10" ht="14.25" customHeight="1">
      <c r="A55" s="50">
        <v>2003</v>
      </c>
      <c r="B55" s="55">
        <v>166862</v>
      </c>
      <c r="C55" s="10">
        <v>380155</v>
      </c>
      <c r="D55" s="10">
        <v>30591</v>
      </c>
      <c r="E55" s="10">
        <v>-55643</v>
      </c>
      <c r="F55" s="10">
        <v>521965</v>
      </c>
      <c r="G55" s="10">
        <v>464719</v>
      </c>
      <c r="H55" s="10">
        <v>-121</v>
      </c>
      <c r="I55" s="10">
        <v>57125</v>
      </c>
      <c r="J55" s="54">
        <v>10.9442203979194</v>
      </c>
    </row>
    <row r="56" spans="1:10" ht="14.25" customHeight="1">
      <c r="A56" s="50">
        <v>2004</v>
      </c>
      <c r="B56" s="55">
        <v>177836</v>
      </c>
      <c r="C56" s="10">
        <v>405612</v>
      </c>
      <c r="D56" s="10">
        <v>31706</v>
      </c>
      <c r="E56" s="10">
        <v>-63174</v>
      </c>
      <c r="F56" s="10">
        <v>551980</v>
      </c>
      <c r="G56" s="10">
        <v>500587</v>
      </c>
      <c r="H56" s="10">
        <v>-323</v>
      </c>
      <c r="I56" s="10">
        <v>51070</v>
      </c>
      <c r="J56" s="54">
        <v>9.2521468169136565</v>
      </c>
    </row>
    <row r="57" spans="1:10" ht="14.25" customHeight="1">
      <c r="A57" s="50">
        <v>2005</v>
      </c>
      <c r="B57" s="55">
        <v>189080</v>
      </c>
      <c r="C57" s="10">
        <v>435359</v>
      </c>
      <c r="D57" s="10">
        <v>34263</v>
      </c>
      <c r="E57" s="10">
        <v>-68478</v>
      </c>
      <c r="F57" s="10">
        <v>590224</v>
      </c>
      <c r="G57" s="10">
        <v>538655</v>
      </c>
      <c r="H57" s="10">
        <v>-490</v>
      </c>
      <c r="I57" s="10">
        <v>51079</v>
      </c>
      <c r="J57" s="54">
        <v>8.6541719753856157</v>
      </c>
    </row>
    <row r="58" spans="1:10" ht="14.25" customHeight="1">
      <c r="A58" s="50">
        <v>2006</v>
      </c>
      <c r="B58" s="55">
        <v>202043</v>
      </c>
      <c r="C58" s="10">
        <v>471840</v>
      </c>
      <c r="D58" s="10">
        <v>32451</v>
      </c>
      <c r="E58" s="10">
        <v>-81768</v>
      </c>
      <c r="F58" s="10">
        <v>624566</v>
      </c>
      <c r="G58" s="10">
        <v>579897</v>
      </c>
      <c r="H58" s="10">
        <v>-873</v>
      </c>
      <c r="I58" s="10">
        <v>43796</v>
      </c>
      <c r="J58" s="54">
        <v>7.012229292020379</v>
      </c>
    </row>
    <row r="59" spans="1:10" ht="14.25" customHeight="1">
      <c r="A59" s="50">
        <v>2007</v>
      </c>
      <c r="B59" s="55">
        <v>204307</v>
      </c>
      <c r="C59" s="10">
        <v>508993</v>
      </c>
      <c r="D59" s="10">
        <v>37792</v>
      </c>
      <c r="E59" s="10">
        <v>-93857</v>
      </c>
      <c r="F59" s="10">
        <v>657235</v>
      </c>
      <c r="G59" s="10">
        <v>619836</v>
      </c>
      <c r="H59" s="10">
        <v>-730</v>
      </c>
      <c r="I59" s="10">
        <v>36669</v>
      </c>
      <c r="J59" s="54">
        <v>5.5792829048970312</v>
      </c>
    </row>
    <row r="60" spans="1:10" ht="14.25" customHeight="1">
      <c r="A60" s="50">
        <v>2008</v>
      </c>
      <c r="B60" s="55">
        <v>188372</v>
      </c>
      <c r="C60" s="10">
        <v>544867</v>
      </c>
      <c r="D60" s="10">
        <v>40771</v>
      </c>
      <c r="E60" s="10">
        <v>-82098</v>
      </c>
      <c r="F60" s="10">
        <v>691912</v>
      </c>
      <c r="G60" s="10">
        <v>637518</v>
      </c>
      <c r="H60" s="10">
        <v>-1272</v>
      </c>
      <c r="I60" s="10">
        <v>53122</v>
      </c>
      <c r="J60" s="54">
        <v>7.6775659332400652</v>
      </c>
    </row>
    <row r="61" spans="1:10" ht="14.25" customHeight="1">
      <c r="A61" s="50">
        <v>2009</v>
      </c>
      <c r="B61" s="55">
        <v>175830</v>
      </c>
      <c r="C61" s="10">
        <v>530739</v>
      </c>
      <c r="D61" s="10">
        <v>31124</v>
      </c>
      <c r="E61" s="10">
        <v>-50592</v>
      </c>
      <c r="F61" s="10">
        <v>687101</v>
      </c>
      <c r="G61" s="10">
        <v>608749</v>
      </c>
      <c r="H61" s="10">
        <v>-819</v>
      </c>
      <c r="I61" s="10">
        <v>77533</v>
      </c>
      <c r="J61" s="54">
        <v>11.284076140188997</v>
      </c>
    </row>
    <row r="62" spans="1:10" ht="14.25" customHeight="1">
      <c r="A62" s="50">
        <v>2010</v>
      </c>
      <c r="B62" s="55">
        <v>180548</v>
      </c>
      <c r="C62" s="10">
        <v>527662</v>
      </c>
      <c r="D62" s="10">
        <v>29326</v>
      </c>
      <c r="E62" s="10">
        <v>-47212</v>
      </c>
      <c r="F62" s="10">
        <v>690324</v>
      </c>
      <c r="G62" s="10">
        <v>623125</v>
      </c>
      <c r="H62" s="10">
        <v>-1472</v>
      </c>
      <c r="I62" s="10">
        <v>65727</v>
      </c>
      <c r="J62" s="54">
        <v>9.521181358318703</v>
      </c>
    </row>
    <row r="63" spans="1:10" ht="14.25" customHeight="1">
      <c r="A63" s="50">
        <v>2011</v>
      </c>
      <c r="B63" s="55">
        <v>190895</v>
      </c>
      <c r="C63" s="10">
        <v>514202</v>
      </c>
      <c r="D63" s="10">
        <v>34152</v>
      </c>
      <c r="E63" s="10">
        <v>-44738</v>
      </c>
      <c r="F63" s="10">
        <v>694511</v>
      </c>
      <c r="G63" s="10">
        <v>622085</v>
      </c>
      <c r="H63" s="10">
        <v>-2078</v>
      </c>
      <c r="I63" s="10">
        <v>70348</v>
      </c>
      <c r="J63" s="54">
        <v>10.129141223105178</v>
      </c>
    </row>
    <row r="64" spans="1:10" ht="14.25" customHeight="1">
      <c r="A64" s="50">
        <v>2012</v>
      </c>
      <c r="B64" s="55">
        <v>187515</v>
      </c>
      <c r="C64" s="10">
        <v>482715</v>
      </c>
      <c r="D64" s="10">
        <v>23601</v>
      </c>
      <c r="E64" s="10">
        <v>-35594</v>
      </c>
      <c r="F64" s="10">
        <v>658237</v>
      </c>
      <c r="G64" s="10">
        <v>613733</v>
      </c>
      <c r="H64" s="10">
        <v>-1747</v>
      </c>
      <c r="I64" s="10">
        <v>42757</v>
      </c>
      <c r="J64" s="54">
        <v>6.4956846849994756</v>
      </c>
    </row>
    <row r="65" spans="1:10" ht="14.25" customHeight="1">
      <c r="A65" s="50">
        <v>2013</v>
      </c>
      <c r="B65" s="55">
        <v>187414</v>
      </c>
      <c r="C65" s="10">
        <v>469537</v>
      </c>
      <c r="D65" s="10">
        <v>29276</v>
      </c>
      <c r="E65" s="10">
        <v>-30322</v>
      </c>
      <c r="F65" s="10">
        <v>655903</v>
      </c>
      <c r="G65" s="10">
        <v>601748</v>
      </c>
      <c r="H65" s="10">
        <v>-2448</v>
      </c>
      <c r="I65" s="10">
        <v>51707</v>
      </c>
      <c r="J65" s="54">
        <v>7.88333030951223</v>
      </c>
    </row>
    <row r="66" spans="1:10" ht="14.25" customHeight="1">
      <c r="A66" s="50">
        <v>2014</v>
      </c>
      <c r="B66" s="55">
        <v>184810</v>
      </c>
      <c r="C66" s="10">
        <v>475584</v>
      </c>
      <c r="D66" s="10">
        <v>32372</v>
      </c>
      <c r="E66" s="10">
        <v>-36601</v>
      </c>
      <c r="F66" s="10">
        <v>656165</v>
      </c>
      <c r="G66" s="10">
        <v>612711</v>
      </c>
      <c r="H66" s="10">
        <v>-1981</v>
      </c>
      <c r="I66" s="10">
        <v>41473</v>
      </c>
      <c r="J66" s="54">
        <v>6.3205138951330841</v>
      </c>
    </row>
    <row r="67" spans="1:10" ht="14.25" customHeight="1">
      <c r="A67" s="50">
        <v>2015</v>
      </c>
      <c r="B67" s="55">
        <v>190656</v>
      </c>
      <c r="C67" s="10">
        <v>494971</v>
      </c>
      <c r="D67" s="10">
        <v>34907</v>
      </c>
      <c r="E67" s="10">
        <v>-38362</v>
      </c>
      <c r="F67" s="10">
        <v>682172</v>
      </c>
      <c r="G67" s="10">
        <v>630215</v>
      </c>
      <c r="H67" s="10">
        <v>-2967</v>
      </c>
      <c r="I67" s="10">
        <v>48990</v>
      </c>
      <c r="J67" s="54">
        <v>7.1814732941252357</v>
      </c>
    </row>
    <row r="68" spans="1:10" ht="14.25" customHeight="1">
      <c r="A68" s="50">
        <v>2016</v>
      </c>
      <c r="B68" s="55">
        <v>197793</v>
      </c>
      <c r="C68" s="10">
        <v>505826</v>
      </c>
      <c r="D68" s="10">
        <v>38462</v>
      </c>
      <c r="E68" s="10">
        <v>-41490</v>
      </c>
      <c r="F68" s="10">
        <v>700591</v>
      </c>
      <c r="G68" s="10">
        <v>648265</v>
      </c>
      <c r="H68" s="10">
        <v>-3077</v>
      </c>
      <c r="I68" s="10">
        <v>49249</v>
      </c>
      <c r="J68" s="54">
        <v>7.0296364069763957</v>
      </c>
    </row>
    <row r="69" spans="1:10" ht="14.25" customHeight="1">
      <c r="A69" s="50">
        <v>2017</v>
      </c>
      <c r="B69" s="55">
        <v>205623</v>
      </c>
      <c r="C69" s="10">
        <v>526002</v>
      </c>
      <c r="D69" s="10">
        <v>41730</v>
      </c>
      <c r="E69" s="10">
        <v>-50402</v>
      </c>
      <c r="F69" s="10">
        <v>722953</v>
      </c>
      <c r="G69" s="10">
        <v>678102</v>
      </c>
      <c r="H69" s="10">
        <v>-3066</v>
      </c>
      <c r="I69" s="10">
        <v>41785</v>
      </c>
      <c r="J69" s="54">
        <v>5.7797671494550817</v>
      </c>
    </row>
    <row r="70" spans="1:10" ht="15">
      <c r="A70" s="50">
        <v>2018</v>
      </c>
      <c r="B70" s="55">
        <v>209493</v>
      </c>
      <c r="C70" s="10">
        <v>548520</v>
      </c>
      <c r="D70" s="10">
        <v>41979</v>
      </c>
      <c r="E70" s="10">
        <v>-56235</v>
      </c>
      <c r="F70" s="10">
        <v>743757</v>
      </c>
      <c r="G70" s="10">
        <v>699474</v>
      </c>
      <c r="H70" s="10">
        <v>-2831</v>
      </c>
      <c r="I70" s="10">
        <v>41452</v>
      </c>
      <c r="J70" s="54">
        <v>5.5733256964304205</v>
      </c>
    </row>
    <row r="71" spans="1:10" ht="15">
      <c r="A71" s="50">
        <v>2019</v>
      </c>
      <c r="B71" s="55">
        <v>212430</v>
      </c>
      <c r="C71" s="10">
        <v>582660</v>
      </c>
      <c r="D71" s="10">
        <v>46458</v>
      </c>
      <c r="E71" s="10">
        <v>-60190</v>
      </c>
      <c r="F71" s="10">
        <v>781358</v>
      </c>
      <c r="G71" s="10">
        <v>714535</v>
      </c>
      <c r="H71" s="10">
        <v>-2753</v>
      </c>
      <c r="I71" s="10">
        <v>64070</v>
      </c>
      <c r="J71" s="54">
        <v>8.1998264559907241</v>
      </c>
    </row>
    <row r="72" spans="1:10" ht="15">
      <c r="A72" s="50">
        <v>2020</v>
      </c>
      <c r="B72" s="55">
        <v>188342</v>
      </c>
      <c r="C72" s="10">
        <v>563058</v>
      </c>
      <c r="D72" s="10">
        <v>38624</v>
      </c>
      <c r="E72" s="10">
        <v>-25264</v>
      </c>
      <c r="F72" s="10">
        <v>764760</v>
      </c>
      <c r="G72" s="10">
        <v>627505</v>
      </c>
      <c r="H72" s="10">
        <v>-3827</v>
      </c>
      <c r="I72" s="10">
        <v>133428</v>
      </c>
      <c r="J72" s="54">
        <v>17.447042209320571</v>
      </c>
    </row>
    <row r="73" spans="1:10" ht="15">
      <c r="A73" s="50" t="s">
        <v>934</v>
      </c>
      <c r="B73" s="55">
        <v>205766</v>
      </c>
      <c r="C73" s="10">
        <v>602492</v>
      </c>
      <c r="D73" s="10">
        <v>35591</v>
      </c>
      <c r="E73" s="10">
        <v>-44516</v>
      </c>
      <c r="F73" s="10">
        <v>799333</v>
      </c>
      <c r="G73" s="10">
        <v>687133</v>
      </c>
      <c r="H73" s="10">
        <v>-2225</v>
      </c>
      <c r="I73" s="10">
        <v>109975</v>
      </c>
      <c r="J73" s="54">
        <v>13.758346020995004</v>
      </c>
    </row>
    <row r="74" spans="1:10" ht="15">
      <c r="A74" s="50" t="s">
        <v>933</v>
      </c>
      <c r="B74" s="55">
        <v>218246</v>
      </c>
      <c r="C74" s="10">
        <v>646723</v>
      </c>
      <c r="D74" s="10">
        <v>40843</v>
      </c>
      <c r="E74" s="10">
        <v>-73646</v>
      </c>
      <c r="F74" s="10">
        <v>832166</v>
      </c>
      <c r="G74" s="10">
        <v>766611</v>
      </c>
      <c r="H74" s="10">
        <v>-2176</v>
      </c>
      <c r="I74" s="10">
        <v>63379</v>
      </c>
      <c r="J74" s="54">
        <v>7.616148701100502</v>
      </c>
    </row>
  </sheetData>
  <mergeCells count="1">
    <mergeCell ref="B2:J2"/>
  </mergeCells>
  <hyperlinks>
    <hyperlink ref="A1" location="'INDICE DE CUADROS'!A1" display="Índice"/>
  </hyperlinks>
  <pageMargins left="0.75" right="0.75" top="1" bottom="1" header="0" footer="0"/>
  <pageSetup paperSize="9" scale="63" orientation="portrait" horizontalDpi="96" verticalDpi="98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2">
    <tabColor rgb="FFFF9999"/>
    <pageSetUpPr fitToPage="1"/>
  </sheetPr>
  <dimension ref="A1:AM74"/>
  <sheetViews>
    <sheetView showGridLines="0" zoomScaleNormal="100" workbookViewId="0">
      <pane xSplit="1" ySplit="5" topLeftCell="AK6" activePane="bottomRight" state="frozen"/>
      <selection activeCell="A2" sqref="A2:XFD110"/>
      <selection pane="topRight" activeCell="A2" sqref="A2:XFD110"/>
      <selection pane="bottomLeft" activeCell="A2" sqref="A2:XFD110"/>
      <selection pane="bottomRight"/>
    </sheetView>
  </sheetViews>
  <sheetFormatPr baseColWidth="10" defaultColWidth="11.42578125" defaultRowHeight="12.75"/>
  <cols>
    <col min="1" max="1" width="13" style="2" customWidth="1"/>
    <col min="2" max="2" width="13.5703125" style="2" customWidth="1"/>
    <col min="3" max="19" width="15.5703125" style="2" customWidth="1"/>
    <col min="20" max="20" width="14" style="2" customWidth="1"/>
    <col min="21" max="21" width="11.7109375" style="2" customWidth="1"/>
    <col min="22" max="39" width="15.5703125" style="2" customWidth="1"/>
    <col min="40" max="16384" width="11.42578125" style="13"/>
  </cols>
  <sheetData>
    <row r="1" spans="1:39" s="12" customFormat="1" ht="88.9" customHeight="1" thickTop="1" thickBot="1">
      <c r="A1" s="170" t="s">
        <v>136</v>
      </c>
      <c r="B1" s="846" t="s">
        <v>591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7"/>
      <c r="Q1" s="847"/>
      <c r="R1" s="847"/>
      <c r="S1" s="848"/>
      <c r="T1" s="401"/>
      <c r="U1" s="849"/>
      <c r="V1" s="1146" t="s">
        <v>231</v>
      </c>
      <c r="W1" s="1147"/>
      <c r="X1" s="1147"/>
      <c r="Y1" s="1147"/>
      <c r="Z1" s="1147"/>
      <c r="AA1" s="1147"/>
      <c r="AB1" s="1147"/>
      <c r="AC1" s="1147"/>
      <c r="AD1" s="1147"/>
      <c r="AE1" s="1147"/>
      <c r="AF1" s="1147"/>
      <c r="AG1" s="1147"/>
      <c r="AH1" s="1147"/>
      <c r="AI1" s="1147"/>
      <c r="AJ1" s="1147"/>
      <c r="AK1" s="1147"/>
      <c r="AL1" s="1147"/>
      <c r="AM1" s="1148"/>
    </row>
    <row r="2" spans="1:39" s="12" customFormat="1" ht="37.15" customHeight="1" thickTop="1" thickBot="1">
      <c r="A2" s="1"/>
      <c r="B2" s="1146" t="s">
        <v>36</v>
      </c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  <c r="O2" s="1147"/>
      <c r="P2" s="1147"/>
      <c r="Q2" s="1147"/>
      <c r="R2" s="1147"/>
      <c r="S2" s="1148"/>
      <c r="T2" s="401"/>
      <c r="U2" s="850"/>
      <c r="V2" s="1146" t="s">
        <v>159</v>
      </c>
      <c r="W2" s="1147"/>
      <c r="X2" s="1147"/>
      <c r="Y2" s="1147"/>
      <c r="Z2" s="1147"/>
      <c r="AA2" s="1147"/>
      <c r="AB2" s="1147"/>
      <c r="AC2" s="1147"/>
      <c r="AD2" s="1147"/>
      <c r="AE2" s="1147"/>
      <c r="AF2" s="1147"/>
      <c r="AG2" s="1147"/>
      <c r="AH2" s="1147"/>
      <c r="AI2" s="1147"/>
      <c r="AJ2" s="1147"/>
      <c r="AK2" s="1147"/>
      <c r="AL2" s="1147"/>
      <c r="AM2" s="1148"/>
    </row>
    <row r="3" spans="1:39" s="12" customFormat="1" ht="14.25" thickTop="1" thickBot="1">
      <c r="A3" s="1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1"/>
      <c r="T3" s="1"/>
      <c r="U3" s="1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1"/>
    </row>
    <row r="4" spans="1:39" s="12" customFormat="1" ht="42" customHeight="1" thickTop="1" thickBot="1">
      <c r="A4" s="1"/>
      <c r="B4" s="851" t="s">
        <v>620</v>
      </c>
      <c r="C4" s="852" t="s">
        <v>102</v>
      </c>
      <c r="D4" s="852" t="s">
        <v>190</v>
      </c>
      <c r="E4" s="852" t="s">
        <v>104</v>
      </c>
      <c r="F4" s="852" t="s">
        <v>192</v>
      </c>
      <c r="G4" s="852" t="s">
        <v>191</v>
      </c>
      <c r="H4" s="852" t="s">
        <v>106</v>
      </c>
      <c r="I4" s="853" t="s">
        <v>675</v>
      </c>
      <c r="J4" s="853" t="s">
        <v>44</v>
      </c>
      <c r="K4" s="853" t="s">
        <v>674</v>
      </c>
      <c r="L4" s="853" t="s">
        <v>622</v>
      </c>
      <c r="M4" s="853" t="s">
        <v>177</v>
      </c>
      <c r="N4" s="853" t="s">
        <v>110</v>
      </c>
      <c r="O4" s="853" t="s">
        <v>111</v>
      </c>
      <c r="P4" s="853" t="s">
        <v>113</v>
      </c>
      <c r="Q4" s="853" t="s">
        <v>193</v>
      </c>
      <c r="R4" s="853" t="s">
        <v>115</v>
      </c>
      <c r="S4" s="854" t="s">
        <v>673</v>
      </c>
      <c r="T4" s="706"/>
      <c r="U4" s="855"/>
      <c r="V4" s="851" t="s">
        <v>620</v>
      </c>
      <c r="W4" s="852" t="s">
        <v>102</v>
      </c>
      <c r="X4" s="852" t="s">
        <v>190</v>
      </c>
      <c r="Y4" s="852" t="s">
        <v>104</v>
      </c>
      <c r="Z4" s="852" t="s">
        <v>192</v>
      </c>
      <c r="AA4" s="852" t="s">
        <v>191</v>
      </c>
      <c r="AB4" s="852" t="s">
        <v>106</v>
      </c>
      <c r="AC4" s="853" t="s">
        <v>675</v>
      </c>
      <c r="AD4" s="853" t="s">
        <v>44</v>
      </c>
      <c r="AE4" s="853" t="s">
        <v>674</v>
      </c>
      <c r="AF4" s="853" t="s">
        <v>622</v>
      </c>
      <c r="AG4" s="853" t="s">
        <v>177</v>
      </c>
      <c r="AH4" s="853" t="s">
        <v>110</v>
      </c>
      <c r="AI4" s="853" t="s">
        <v>111</v>
      </c>
      <c r="AJ4" s="853" t="s">
        <v>113</v>
      </c>
      <c r="AK4" s="853" t="s">
        <v>193</v>
      </c>
      <c r="AL4" s="853" t="s">
        <v>115</v>
      </c>
      <c r="AM4" s="854" t="s">
        <v>673</v>
      </c>
    </row>
    <row r="5" spans="1:39" s="12" customFormat="1" ht="66.599999999999994" customHeight="1" thickTop="1" thickBot="1">
      <c r="A5" s="856"/>
      <c r="B5" s="857" t="s">
        <v>0</v>
      </c>
      <c r="C5" s="858" t="s">
        <v>532</v>
      </c>
      <c r="D5" s="858" t="s">
        <v>531</v>
      </c>
      <c r="E5" s="858" t="s">
        <v>533</v>
      </c>
      <c r="F5" s="858" t="s">
        <v>529</v>
      </c>
      <c r="G5" s="858" t="s">
        <v>530</v>
      </c>
      <c r="H5" s="858" t="s">
        <v>527</v>
      </c>
      <c r="I5" s="858" t="s">
        <v>107</v>
      </c>
      <c r="J5" s="858" t="s">
        <v>43</v>
      </c>
      <c r="K5" s="858" t="s">
        <v>108</v>
      </c>
      <c r="L5" s="858" t="s">
        <v>6</v>
      </c>
      <c r="M5" s="858" t="s">
        <v>7</v>
      </c>
      <c r="N5" s="858" t="s">
        <v>109</v>
      </c>
      <c r="O5" s="858" t="s">
        <v>8</v>
      </c>
      <c r="P5" s="858" t="s">
        <v>112</v>
      </c>
      <c r="Q5" s="858" t="s">
        <v>114</v>
      </c>
      <c r="R5" s="858" t="s">
        <v>528</v>
      </c>
      <c r="S5" s="859" t="s">
        <v>100</v>
      </c>
      <c r="T5" s="451" t="s">
        <v>603</v>
      </c>
      <c r="U5" s="202"/>
      <c r="V5" s="809" t="s">
        <v>0</v>
      </c>
      <c r="W5" s="810" t="s">
        <v>532</v>
      </c>
      <c r="X5" s="810" t="s">
        <v>531</v>
      </c>
      <c r="Y5" s="810" t="s">
        <v>533</v>
      </c>
      <c r="Z5" s="810" t="s">
        <v>529</v>
      </c>
      <c r="AA5" s="810" t="s">
        <v>530</v>
      </c>
      <c r="AB5" s="810" t="s">
        <v>527</v>
      </c>
      <c r="AC5" s="810" t="s">
        <v>107</v>
      </c>
      <c r="AD5" s="810" t="s">
        <v>43</v>
      </c>
      <c r="AE5" s="810" t="s">
        <v>108</v>
      </c>
      <c r="AF5" s="810" t="s">
        <v>6</v>
      </c>
      <c r="AG5" s="810" t="s">
        <v>7</v>
      </c>
      <c r="AH5" s="810" t="s">
        <v>109</v>
      </c>
      <c r="AI5" s="810" t="s">
        <v>8</v>
      </c>
      <c r="AJ5" s="810" t="s">
        <v>112</v>
      </c>
      <c r="AK5" s="810" t="s">
        <v>114</v>
      </c>
      <c r="AL5" s="810" t="s">
        <v>528</v>
      </c>
      <c r="AM5" s="860" t="s">
        <v>100</v>
      </c>
    </row>
    <row r="6" spans="1:39" s="12" customFormat="1" ht="14.25" customHeight="1" thickTop="1">
      <c r="A6" s="50">
        <v>1954</v>
      </c>
      <c r="B6" s="739">
        <v>2472.6066296374611</v>
      </c>
      <c r="C6" s="519"/>
      <c r="D6" s="519"/>
      <c r="E6" s="519"/>
      <c r="F6" s="519"/>
      <c r="G6" s="519"/>
      <c r="H6" s="519"/>
      <c r="I6" s="519"/>
      <c r="J6" s="519">
        <v>328.01346780368857</v>
      </c>
      <c r="K6" s="519"/>
      <c r="L6" s="519">
        <v>1730.9021161774194</v>
      </c>
      <c r="M6" s="519">
        <v>212.83398758538249</v>
      </c>
      <c r="N6" s="519"/>
      <c r="O6" s="519">
        <v>551.11829844914575</v>
      </c>
      <c r="P6" s="519"/>
      <c r="Q6" s="519"/>
      <c r="R6" s="519"/>
      <c r="S6" s="738"/>
      <c r="T6" s="861"/>
      <c r="U6" s="50">
        <v>1954</v>
      </c>
      <c r="V6" s="739">
        <v>100</v>
      </c>
      <c r="W6" s="519"/>
      <c r="X6" s="519"/>
      <c r="Y6" s="519"/>
      <c r="Z6" s="519"/>
      <c r="AA6" s="519"/>
      <c r="AB6" s="519"/>
      <c r="AC6" s="519"/>
      <c r="AD6" s="519">
        <v>13.265897772496977</v>
      </c>
      <c r="AE6" s="519"/>
      <c r="AF6" s="519">
        <v>70.003133350459706</v>
      </c>
      <c r="AG6" s="519">
        <v>8.6076768149970011</v>
      </c>
      <c r="AH6" s="519"/>
      <c r="AI6" s="519">
        <v>22.2889598306202</v>
      </c>
      <c r="AJ6" s="519"/>
      <c r="AK6" s="519"/>
      <c r="AL6" s="519"/>
      <c r="AM6" s="738"/>
    </row>
    <row r="7" spans="1:39" s="12" customFormat="1" ht="14.25" customHeight="1">
      <c r="A7" s="50">
        <v>1955</v>
      </c>
      <c r="B7" s="55">
        <v>2759.2966098429515</v>
      </c>
      <c r="C7" s="10"/>
      <c r="D7" s="10"/>
      <c r="E7" s="10"/>
      <c r="F7" s="10"/>
      <c r="G7" s="10"/>
      <c r="H7" s="10"/>
      <c r="I7" s="10"/>
      <c r="J7" s="10">
        <v>360.17639690156454</v>
      </c>
      <c r="K7" s="10"/>
      <c r="L7" s="10">
        <v>1941.4095436049442</v>
      </c>
      <c r="M7" s="10">
        <v>239.56580576197217</v>
      </c>
      <c r="N7" s="10"/>
      <c r="O7" s="10">
        <v>636.08569031576053</v>
      </c>
      <c r="P7" s="10"/>
      <c r="Q7" s="10"/>
      <c r="R7" s="10"/>
      <c r="S7" s="54"/>
      <c r="T7" s="557"/>
      <c r="U7" s="50">
        <v>1955</v>
      </c>
      <c r="V7" s="55">
        <v>99.999999999999986</v>
      </c>
      <c r="W7" s="10"/>
      <c r="X7" s="10"/>
      <c r="Y7" s="10"/>
      <c r="Z7" s="10"/>
      <c r="AA7" s="10"/>
      <c r="AB7" s="10"/>
      <c r="AC7" s="10"/>
      <c r="AD7" s="10">
        <v>13.053196079636555</v>
      </c>
      <c r="AE7" s="10"/>
      <c r="AF7" s="10">
        <v>70.358856553498313</v>
      </c>
      <c r="AG7" s="10">
        <v>8.6821331533331367</v>
      </c>
      <c r="AH7" s="10"/>
      <c r="AI7" s="10">
        <v>23.052457936081183</v>
      </c>
      <c r="AJ7" s="10"/>
      <c r="AK7" s="10"/>
      <c r="AL7" s="10"/>
      <c r="AM7" s="54"/>
    </row>
    <row r="8" spans="1:39" s="12" customFormat="1" ht="14.25" customHeight="1">
      <c r="A8" s="50">
        <v>1956</v>
      </c>
      <c r="B8" s="55">
        <v>3169.8193319626484</v>
      </c>
      <c r="C8" s="10"/>
      <c r="D8" s="10"/>
      <c r="E8" s="10"/>
      <c r="F8" s="10"/>
      <c r="G8" s="10"/>
      <c r="H8" s="10"/>
      <c r="I8" s="10"/>
      <c r="J8" s="10">
        <v>401.17847066867336</v>
      </c>
      <c r="K8" s="10"/>
      <c r="L8" s="10">
        <v>2187.162061498826</v>
      </c>
      <c r="M8" s="10">
        <v>281.78213700682267</v>
      </c>
      <c r="N8" s="10"/>
      <c r="O8" s="10">
        <v>782.37852779698244</v>
      </c>
      <c r="P8" s="10"/>
      <c r="Q8" s="10"/>
      <c r="R8" s="10"/>
      <c r="S8" s="54"/>
      <c r="T8" s="557"/>
      <c r="U8" s="50">
        <v>1956</v>
      </c>
      <c r="V8" s="55">
        <v>100</v>
      </c>
      <c r="W8" s="10"/>
      <c r="X8" s="10"/>
      <c r="Y8" s="10"/>
      <c r="Z8" s="10"/>
      <c r="AA8" s="10"/>
      <c r="AB8" s="10"/>
      <c r="AC8" s="10"/>
      <c r="AD8" s="10">
        <v>12.656193576189617</v>
      </c>
      <c r="AE8" s="10"/>
      <c r="AF8" s="10">
        <v>68.999581125798954</v>
      </c>
      <c r="AG8" s="10">
        <v>8.8895330457951491</v>
      </c>
      <c r="AH8" s="10"/>
      <c r="AI8" s="10">
        <v>24.682117365741448</v>
      </c>
      <c r="AJ8" s="10"/>
      <c r="AK8" s="10"/>
      <c r="AL8" s="10"/>
      <c r="AM8" s="54"/>
    </row>
    <row r="9" spans="1:39" s="12" customFormat="1" ht="14.25" customHeight="1">
      <c r="A9" s="50">
        <v>1957</v>
      </c>
      <c r="B9" s="55">
        <v>3716.3693544937596</v>
      </c>
      <c r="C9" s="10"/>
      <c r="D9" s="10"/>
      <c r="E9" s="10"/>
      <c r="F9" s="10"/>
      <c r="G9" s="10"/>
      <c r="H9" s="10"/>
      <c r="I9" s="10"/>
      <c r="J9" s="10">
        <v>482.76200197718055</v>
      </c>
      <c r="K9" s="10"/>
      <c r="L9" s="10">
        <v>2486.4794216800969</v>
      </c>
      <c r="M9" s="10">
        <v>337.90913191523288</v>
      </c>
      <c r="N9" s="10"/>
      <c r="O9" s="10">
        <v>966.73178849392536</v>
      </c>
      <c r="P9" s="10"/>
      <c r="Q9" s="10"/>
      <c r="R9" s="10"/>
      <c r="S9" s="54"/>
      <c r="T9" s="557"/>
      <c r="U9" s="50">
        <v>1957</v>
      </c>
      <c r="V9" s="55">
        <v>100</v>
      </c>
      <c r="W9" s="10"/>
      <c r="X9" s="10"/>
      <c r="Y9" s="10"/>
      <c r="Z9" s="10"/>
      <c r="AA9" s="10"/>
      <c r="AB9" s="10"/>
      <c r="AC9" s="10"/>
      <c r="AD9" s="10">
        <v>12.990151298966945</v>
      </c>
      <c r="AE9" s="10"/>
      <c r="AF9" s="10">
        <v>66.906143725286498</v>
      </c>
      <c r="AG9" s="10">
        <v>9.0924528668454307</v>
      </c>
      <c r="AH9" s="10"/>
      <c r="AI9" s="10">
        <v>26.012801642683137</v>
      </c>
      <c r="AJ9" s="10"/>
      <c r="AK9" s="10"/>
      <c r="AL9" s="10"/>
      <c r="AM9" s="54"/>
    </row>
    <row r="10" spans="1:39" s="12" customFormat="1" ht="14.25" customHeight="1">
      <c r="A10" s="50">
        <v>1958</v>
      </c>
      <c r="B10" s="55">
        <v>4272.7142355661044</v>
      </c>
      <c r="C10" s="10"/>
      <c r="D10" s="10"/>
      <c r="E10" s="10"/>
      <c r="F10" s="10"/>
      <c r="G10" s="10"/>
      <c r="H10" s="10"/>
      <c r="I10" s="10"/>
      <c r="J10" s="10">
        <v>553.35551241438543</v>
      </c>
      <c r="K10" s="10"/>
      <c r="L10" s="10">
        <v>2905.5213147751119</v>
      </c>
      <c r="M10" s="10">
        <v>327.62485180377956</v>
      </c>
      <c r="N10" s="10"/>
      <c r="O10" s="10">
        <v>1135.6479707798769</v>
      </c>
      <c r="P10" s="10"/>
      <c r="Q10" s="10"/>
      <c r="R10" s="10"/>
      <c r="S10" s="54"/>
      <c r="T10" s="557"/>
      <c r="U10" s="50">
        <v>1958</v>
      </c>
      <c r="V10" s="55">
        <v>100</v>
      </c>
      <c r="W10" s="10"/>
      <c r="X10" s="10"/>
      <c r="Y10" s="10"/>
      <c r="Z10" s="10"/>
      <c r="AA10" s="10"/>
      <c r="AB10" s="10"/>
      <c r="AC10" s="10"/>
      <c r="AD10" s="10">
        <v>12.950913211284998</v>
      </c>
      <c r="AE10" s="10"/>
      <c r="AF10" s="10">
        <v>68.001770176660344</v>
      </c>
      <c r="AG10" s="10">
        <v>7.6678390770117018</v>
      </c>
      <c r="AH10" s="10"/>
      <c r="AI10" s="10">
        <v>26.579076160224687</v>
      </c>
      <c r="AJ10" s="10"/>
      <c r="AK10" s="10"/>
      <c r="AL10" s="10"/>
      <c r="AM10" s="54"/>
    </row>
    <row r="11" spans="1:39" s="12" customFormat="1" ht="14.25" customHeight="1">
      <c r="A11" s="50">
        <v>1959</v>
      </c>
      <c r="B11" s="55">
        <v>4431.1942977749022</v>
      </c>
      <c r="C11" s="10"/>
      <c r="D11" s="10"/>
      <c r="E11" s="10"/>
      <c r="F11" s="10"/>
      <c r="G11" s="10"/>
      <c r="H11" s="10"/>
      <c r="I11" s="10"/>
      <c r="J11" s="10">
        <v>597.77237116178844</v>
      </c>
      <c r="K11" s="10"/>
      <c r="L11" s="10">
        <v>3233.4821492692267</v>
      </c>
      <c r="M11" s="10">
        <v>376.63377424656795</v>
      </c>
      <c r="N11" s="10"/>
      <c r="O11" s="10">
        <v>900.47367421133345</v>
      </c>
      <c r="P11" s="10"/>
      <c r="Q11" s="10"/>
      <c r="R11" s="10"/>
      <c r="S11" s="54"/>
      <c r="T11" s="557"/>
      <c r="U11" s="50">
        <v>1959</v>
      </c>
      <c r="V11" s="55">
        <v>100</v>
      </c>
      <c r="W11" s="10"/>
      <c r="X11" s="10"/>
      <c r="Y11" s="10"/>
      <c r="Z11" s="10"/>
      <c r="AA11" s="10"/>
      <c r="AB11" s="10"/>
      <c r="AC11" s="10"/>
      <c r="AD11" s="10">
        <v>13.490096145455782</v>
      </c>
      <c r="AE11" s="10"/>
      <c r="AF11" s="10">
        <v>72.970895248102764</v>
      </c>
      <c r="AG11" s="10">
        <v>8.4995996324442906</v>
      </c>
      <c r="AH11" s="10"/>
      <c r="AI11" s="10">
        <v>20.321241040220261</v>
      </c>
      <c r="AJ11" s="10"/>
      <c r="AK11" s="10"/>
      <c r="AL11" s="10"/>
      <c r="AM11" s="54"/>
    </row>
    <row r="12" spans="1:39" s="12" customFormat="1" ht="14.25" customHeight="1">
      <c r="A12" s="50">
        <v>1960</v>
      </c>
      <c r="B12" s="55">
        <v>4558.1478245155749</v>
      </c>
      <c r="C12" s="10"/>
      <c r="D12" s="10"/>
      <c r="E12" s="10"/>
      <c r="F12" s="10"/>
      <c r="G12" s="10"/>
      <c r="H12" s="10"/>
      <c r="I12" s="10"/>
      <c r="J12" s="10">
        <v>615.85126846733965</v>
      </c>
      <c r="K12" s="10"/>
      <c r="L12" s="10">
        <v>3183.8900307648573</v>
      </c>
      <c r="M12" s="10">
        <v>396.42278283531539</v>
      </c>
      <c r="N12" s="10"/>
      <c r="O12" s="10">
        <v>933.61357861687532</v>
      </c>
      <c r="P12" s="10"/>
      <c r="Q12" s="10"/>
      <c r="R12" s="10"/>
      <c r="S12" s="54"/>
      <c r="T12" s="557"/>
      <c r="U12" s="50">
        <v>1960</v>
      </c>
      <c r="V12" s="55">
        <v>100</v>
      </c>
      <c r="W12" s="10"/>
      <c r="X12" s="10"/>
      <c r="Y12" s="10"/>
      <c r="Z12" s="10"/>
      <c r="AA12" s="10"/>
      <c r="AB12" s="10"/>
      <c r="AC12" s="10"/>
      <c r="AD12" s="10">
        <v>13.510998154887405</v>
      </c>
      <c r="AE12" s="10"/>
      <c r="AF12" s="10">
        <v>69.850521600914306</v>
      </c>
      <c r="AG12" s="10">
        <v>8.6970146229833141</v>
      </c>
      <c r="AH12" s="10"/>
      <c r="AI12" s="10">
        <v>20.482301464544904</v>
      </c>
      <c r="AJ12" s="10"/>
      <c r="AK12" s="10"/>
      <c r="AL12" s="10"/>
      <c r="AM12" s="54"/>
    </row>
    <row r="13" spans="1:39" s="12" customFormat="1" ht="14.25" customHeight="1">
      <c r="A13" s="50">
        <v>1961</v>
      </c>
      <c r="B13" s="55">
        <v>5191.14064953057</v>
      </c>
      <c r="C13" s="10"/>
      <c r="D13" s="10"/>
      <c r="E13" s="10"/>
      <c r="F13" s="10"/>
      <c r="G13" s="10"/>
      <c r="H13" s="10"/>
      <c r="I13" s="10"/>
      <c r="J13" s="10">
        <v>682.37755357792093</v>
      </c>
      <c r="K13" s="10"/>
      <c r="L13" s="10">
        <v>3527.5381749744301</v>
      </c>
      <c r="M13" s="10">
        <v>435.69363477831831</v>
      </c>
      <c r="N13" s="10"/>
      <c r="O13" s="10">
        <v>1285.8025059682057</v>
      </c>
      <c r="P13" s="10"/>
      <c r="Q13" s="10"/>
      <c r="R13" s="10"/>
      <c r="S13" s="54"/>
      <c r="T13" s="557"/>
      <c r="U13" s="50">
        <v>1961</v>
      </c>
      <c r="V13" s="55">
        <v>100</v>
      </c>
      <c r="W13" s="10"/>
      <c r="X13" s="10"/>
      <c r="Y13" s="10"/>
      <c r="Z13" s="10"/>
      <c r="AA13" s="10"/>
      <c r="AB13" s="10"/>
      <c r="AC13" s="10"/>
      <c r="AD13" s="10">
        <v>13.145040746288153</v>
      </c>
      <c r="AE13" s="10"/>
      <c r="AF13" s="10">
        <v>67.953045643127041</v>
      </c>
      <c r="AG13" s="10">
        <v>8.393023117524617</v>
      </c>
      <c r="AH13" s="10"/>
      <c r="AI13" s="10">
        <v>24.769171031504985</v>
      </c>
      <c r="AJ13" s="10"/>
      <c r="AK13" s="10"/>
      <c r="AL13" s="10"/>
      <c r="AM13" s="54"/>
    </row>
    <row r="14" spans="1:39" ht="14.25" customHeight="1">
      <c r="A14" s="50">
        <v>1962</v>
      </c>
      <c r="B14" s="55">
        <v>5998.7380812259844</v>
      </c>
      <c r="C14" s="10"/>
      <c r="D14" s="10"/>
      <c r="E14" s="10"/>
      <c r="F14" s="10"/>
      <c r="G14" s="10"/>
      <c r="H14" s="10"/>
      <c r="I14" s="10"/>
      <c r="J14" s="10">
        <v>749.74354333241979</v>
      </c>
      <c r="K14" s="10"/>
      <c r="L14" s="10">
        <v>3981.7760291157711</v>
      </c>
      <c r="M14" s="10">
        <v>493.08222279445238</v>
      </c>
      <c r="N14" s="10"/>
      <c r="O14" s="10">
        <v>1677.5127142878443</v>
      </c>
      <c r="P14" s="10"/>
      <c r="Q14" s="10"/>
      <c r="R14" s="10"/>
      <c r="S14" s="54"/>
      <c r="T14" s="557"/>
      <c r="U14" s="50">
        <v>1962</v>
      </c>
      <c r="V14" s="55">
        <v>100</v>
      </c>
      <c r="W14" s="10"/>
      <c r="X14" s="10"/>
      <c r="Y14" s="10"/>
      <c r="Z14" s="10"/>
      <c r="AA14" s="10"/>
      <c r="AB14" s="10"/>
      <c r="AC14" s="10"/>
      <c r="AD14" s="10">
        <v>12.498354373545043</v>
      </c>
      <c r="AE14" s="10"/>
      <c r="AF14" s="10">
        <v>66.3768941934201</v>
      </c>
      <c r="AG14" s="10">
        <v>8.2197658260431883</v>
      </c>
      <c r="AH14" s="10"/>
      <c r="AI14" s="10">
        <v>27.964426710642531</v>
      </c>
      <c r="AJ14" s="10"/>
      <c r="AK14" s="10"/>
      <c r="AL14" s="10"/>
      <c r="AM14" s="54"/>
    </row>
    <row r="15" spans="1:39" ht="14.25" customHeight="1">
      <c r="A15" s="50">
        <v>1963</v>
      </c>
      <c r="B15" s="55">
        <v>7080.4219282418344</v>
      </c>
      <c r="C15" s="10"/>
      <c r="D15" s="10"/>
      <c r="E15" s="10"/>
      <c r="F15" s="10"/>
      <c r="G15" s="10"/>
      <c r="H15" s="10"/>
      <c r="I15" s="10"/>
      <c r="J15" s="10">
        <v>832.81861601683977</v>
      </c>
      <c r="K15" s="10"/>
      <c r="L15" s="10">
        <v>4769.2686516346403</v>
      </c>
      <c r="M15" s="10">
        <v>603.7999123768891</v>
      </c>
      <c r="N15" s="10"/>
      <c r="O15" s="10">
        <v>1973.8734167170419</v>
      </c>
      <c r="P15" s="10"/>
      <c r="Q15" s="10"/>
      <c r="R15" s="10"/>
      <c r="S15" s="54"/>
      <c r="T15" s="452"/>
      <c r="U15" s="50">
        <v>1963</v>
      </c>
      <c r="V15" s="55">
        <v>100.00000000000001</v>
      </c>
      <c r="W15" s="10"/>
      <c r="X15" s="10"/>
      <c r="Y15" s="10"/>
      <c r="Z15" s="10"/>
      <c r="AA15" s="10"/>
      <c r="AB15" s="10"/>
      <c r="AC15" s="10"/>
      <c r="AD15" s="10">
        <v>11.762273837028806</v>
      </c>
      <c r="AE15" s="10"/>
      <c r="AF15" s="10">
        <v>67.358537386188161</v>
      </c>
      <c r="AG15" s="10">
        <v>8.5277391445910755</v>
      </c>
      <c r="AH15" s="10"/>
      <c r="AI15" s="10">
        <v>27.877906666039348</v>
      </c>
      <c r="AJ15" s="10"/>
      <c r="AK15" s="10"/>
      <c r="AL15" s="10"/>
      <c r="AM15" s="54"/>
    </row>
    <row r="16" spans="1:39" ht="14.25" customHeight="1" thickBot="1">
      <c r="A16" s="50">
        <v>1964</v>
      </c>
      <c r="B16" s="740">
        <v>7993.6135010232701</v>
      </c>
      <c r="C16" s="716">
        <v>16.533842991597851</v>
      </c>
      <c r="D16" s="716">
        <v>30.795860228625006</v>
      </c>
      <c r="E16" s="716">
        <v>-14.262017237027155</v>
      </c>
      <c r="F16" s="716">
        <v>119.74805572584231</v>
      </c>
      <c r="G16" s="716">
        <v>5.4938516461721534</v>
      </c>
      <c r="H16" s="716">
        <v>114.25420407967016</v>
      </c>
      <c r="I16" s="716">
        <v>8093.6056878659128</v>
      </c>
      <c r="J16" s="716">
        <v>960.3978435241869</v>
      </c>
      <c r="K16" s="716">
        <v>7133.2078443417258</v>
      </c>
      <c r="L16" s="716">
        <v>5367.01608091853</v>
      </c>
      <c r="M16" s="716">
        <v>666.43571905533236</v>
      </c>
      <c r="N16" s="716">
        <v>2060.1538878920505</v>
      </c>
      <c r="O16" s="716">
        <v>2201.2637097210049</v>
      </c>
      <c r="P16" s="716">
        <v>2.2910581419109781</v>
      </c>
      <c r="Q16" s="716">
        <v>0</v>
      </c>
      <c r="R16" s="716">
        <v>2.2910581419109781</v>
      </c>
      <c r="S16" s="741">
        <v>-138.81876368704343</v>
      </c>
      <c r="T16" s="862">
        <v>-1.7366209120477629</v>
      </c>
      <c r="U16" s="50">
        <v>1964</v>
      </c>
      <c r="V16" s="740">
        <v>100</v>
      </c>
      <c r="W16" s="716">
        <v>0.20683815885620863</v>
      </c>
      <c r="X16" s="716">
        <v>0.3852558073352283</v>
      </c>
      <c r="Y16" s="716">
        <v>-0.17841764847901967</v>
      </c>
      <c r="Z16" s="716">
        <v>1.4980466057123383</v>
      </c>
      <c r="AA16" s="716">
        <v>6.87280119994403E-2</v>
      </c>
      <c r="AB16" s="716">
        <v>1.429318593712898</v>
      </c>
      <c r="AC16" s="716">
        <v>101.25090094523388</v>
      </c>
      <c r="AD16" s="716">
        <v>12.01456441947369</v>
      </c>
      <c r="AE16" s="716">
        <v>89.23633652576018</v>
      </c>
      <c r="AF16" s="716">
        <v>67.141300742542697</v>
      </c>
      <c r="AG16" s="716">
        <v>8.3371020999454277</v>
      </c>
      <c r="AH16" s="716">
        <v>25.77249810274575</v>
      </c>
      <c r="AI16" s="716">
        <v>27.537780122083952</v>
      </c>
      <c r="AJ16" s="716">
        <v>2.8661107290435014E-2</v>
      </c>
      <c r="AK16" s="716">
        <v>0</v>
      </c>
      <c r="AL16" s="716">
        <v>2.8661107290435014E-2</v>
      </c>
      <c r="AM16" s="741">
        <v>-1.7366209120477629</v>
      </c>
    </row>
    <row r="17" spans="1:39" ht="14.25" customHeight="1">
      <c r="A17" s="50">
        <v>1965</v>
      </c>
      <c r="B17" s="55">
        <v>9272.5099277766112</v>
      </c>
      <c r="C17" s="10">
        <v>19.33215534960874</v>
      </c>
      <c r="D17" s="10">
        <v>43.828206700082937</v>
      </c>
      <c r="E17" s="10">
        <v>-24.496051350474197</v>
      </c>
      <c r="F17" s="10">
        <v>136.9592393590807</v>
      </c>
      <c r="G17" s="10">
        <v>6.9128412246222641</v>
      </c>
      <c r="H17" s="10">
        <v>130.04639813445843</v>
      </c>
      <c r="I17" s="10">
        <v>9378.0602745605956</v>
      </c>
      <c r="J17" s="10">
        <v>1103.1132849113433</v>
      </c>
      <c r="K17" s="10">
        <v>8274.9469896492519</v>
      </c>
      <c r="L17" s="10">
        <v>6281.0944686339162</v>
      </c>
      <c r="M17" s="10">
        <v>791.63280938481228</v>
      </c>
      <c r="N17" s="10">
        <v>2305.332996541867</v>
      </c>
      <c r="O17" s="10">
        <v>2697.5131380562643</v>
      </c>
      <c r="P17" s="10">
        <v>0</v>
      </c>
      <c r="Q17" s="10">
        <v>0</v>
      </c>
      <c r="R17" s="10">
        <v>0</v>
      </c>
      <c r="S17" s="54">
        <v>-392.18014151439729</v>
      </c>
      <c r="T17" s="557">
        <v>-4.2294928187629921</v>
      </c>
      <c r="U17" s="50">
        <v>1965</v>
      </c>
      <c r="V17" s="55">
        <v>100</v>
      </c>
      <c r="W17" s="10">
        <v>0.20848891508541376</v>
      </c>
      <c r="X17" s="10">
        <v>0.47266821002576365</v>
      </c>
      <c r="Y17" s="10">
        <v>-0.26417929494034986</v>
      </c>
      <c r="Z17" s="10">
        <v>1.4770460255729396</v>
      </c>
      <c r="AA17" s="10">
        <v>7.4551995937089763E-2</v>
      </c>
      <c r="AB17" s="10">
        <v>1.4024940296358499</v>
      </c>
      <c r="AC17" s="10">
        <v>101.1383147346955</v>
      </c>
      <c r="AD17" s="10">
        <v>11.896598585533688</v>
      </c>
      <c r="AE17" s="10">
        <v>89.241716149161817</v>
      </c>
      <c r="AF17" s="10">
        <v>67.738881031751191</v>
      </c>
      <c r="AG17" s="10">
        <v>8.5374166816840731</v>
      </c>
      <c r="AH17" s="10">
        <v>24.862017021260243</v>
      </c>
      <c r="AI17" s="10">
        <v>29.091509840023235</v>
      </c>
      <c r="AJ17" s="10">
        <v>0</v>
      </c>
      <c r="AK17" s="10">
        <v>0</v>
      </c>
      <c r="AL17" s="10">
        <v>0</v>
      </c>
      <c r="AM17" s="54">
        <v>-4.2294928187629921</v>
      </c>
    </row>
    <row r="18" spans="1:39" ht="14.25" customHeight="1">
      <c r="A18" s="50">
        <v>1966</v>
      </c>
      <c r="B18" s="55">
        <v>10756.844207310711</v>
      </c>
      <c r="C18" s="10">
        <v>9.9816090296058562</v>
      </c>
      <c r="D18" s="10">
        <v>53.881937182214855</v>
      </c>
      <c r="E18" s="10">
        <v>-43.900328152608999</v>
      </c>
      <c r="F18" s="10">
        <v>161.01114276441527</v>
      </c>
      <c r="G18" s="10">
        <v>6.9747454713737937</v>
      </c>
      <c r="H18" s="10">
        <v>154.03639729304149</v>
      </c>
      <c r="I18" s="10">
        <v>10866.980276451142</v>
      </c>
      <c r="J18" s="10">
        <v>1211.9280267791703</v>
      </c>
      <c r="K18" s="10">
        <v>9655.0522496719714</v>
      </c>
      <c r="L18" s="10">
        <v>7210.0875413217382</v>
      </c>
      <c r="M18" s="10">
        <v>952.79459599578377</v>
      </c>
      <c r="N18" s="10">
        <v>2704.0981391336204</v>
      </c>
      <c r="O18" s="10">
        <v>3143.8043631019577</v>
      </c>
      <c r="P18" s="10">
        <v>3.2815260899354515</v>
      </c>
      <c r="Q18" s="10">
        <v>0</v>
      </c>
      <c r="R18" s="10">
        <v>3.2815260899354515</v>
      </c>
      <c r="S18" s="54">
        <v>-436.4246978784019</v>
      </c>
      <c r="T18" s="557">
        <v>-4.0571815438378582</v>
      </c>
      <c r="U18" s="50">
        <v>1966</v>
      </c>
      <c r="V18" s="55">
        <v>100</v>
      </c>
      <c r="W18" s="10">
        <v>9.2793098396107859E-2</v>
      </c>
      <c r="X18" s="10">
        <v>0.50090840904430767</v>
      </c>
      <c r="Y18" s="10">
        <v>-0.40811531064819989</v>
      </c>
      <c r="Z18" s="10">
        <v>1.4968250879285461</v>
      </c>
      <c r="AA18" s="10">
        <v>6.4840071464765892E-2</v>
      </c>
      <c r="AB18" s="10">
        <v>1.4319850164637804</v>
      </c>
      <c r="AC18" s="10">
        <v>101.02386970581559</v>
      </c>
      <c r="AD18" s="10">
        <v>11.266575990340211</v>
      </c>
      <c r="AE18" s="10">
        <v>89.757293715475356</v>
      </c>
      <c r="AF18" s="10">
        <v>67.027907092133233</v>
      </c>
      <c r="AG18" s="10">
        <v>8.85756619351457</v>
      </c>
      <c r="AH18" s="10">
        <v>25.138396420167776</v>
      </c>
      <c r="AI18" s="10">
        <v>29.226084365573719</v>
      </c>
      <c r="AJ18" s="10">
        <v>3.0506401568084592E-2</v>
      </c>
      <c r="AK18" s="10">
        <v>0</v>
      </c>
      <c r="AL18" s="10">
        <v>3.0506401568084592E-2</v>
      </c>
      <c r="AM18" s="54">
        <v>-4.0571815438378582</v>
      </c>
    </row>
    <row r="19" spans="1:39" ht="14.25" customHeight="1">
      <c r="A19" s="50">
        <v>1967</v>
      </c>
      <c r="B19" s="55">
        <v>12181.002594087064</v>
      </c>
      <c r="C19" s="10">
        <v>12.491435577512531</v>
      </c>
      <c r="D19" s="10">
        <v>64.008390128977197</v>
      </c>
      <c r="E19" s="10">
        <v>-51.516954551464664</v>
      </c>
      <c r="F19" s="10">
        <v>175.43663529383483</v>
      </c>
      <c r="G19" s="10">
        <v>12.445157645474978</v>
      </c>
      <c r="H19" s="10">
        <v>162.99147764835985</v>
      </c>
      <c r="I19" s="10">
        <v>12292.477117183958</v>
      </c>
      <c r="J19" s="10">
        <v>1287.2159042411581</v>
      </c>
      <c r="K19" s="10">
        <v>11005.2612129428</v>
      </c>
      <c r="L19" s="10">
        <v>8126.2912141257993</v>
      </c>
      <c r="M19" s="10">
        <v>1172.2630440437536</v>
      </c>
      <c r="N19" s="10">
        <v>2993.9228590144057</v>
      </c>
      <c r="O19" s="10">
        <v>3343.0726789662872</v>
      </c>
      <c r="P19" s="10">
        <v>0.70198213792025776</v>
      </c>
      <c r="Q19" s="10">
        <v>0</v>
      </c>
      <c r="R19" s="10">
        <v>0.70198213792025776</v>
      </c>
      <c r="S19" s="54">
        <v>-348.4478378139612</v>
      </c>
      <c r="T19" s="557">
        <v>-2.8605842181094827</v>
      </c>
      <c r="U19" s="50">
        <v>1967</v>
      </c>
      <c r="V19" s="55">
        <v>100</v>
      </c>
      <c r="W19" s="10">
        <v>0.10254850108624194</v>
      </c>
      <c r="X19" s="10">
        <v>0.52547718986652481</v>
      </c>
      <c r="Y19" s="10">
        <v>-0.42292868878028284</v>
      </c>
      <c r="Z19" s="10">
        <v>1.4402479101268379</v>
      </c>
      <c r="AA19" s="10">
        <v>0.10216858217825306</v>
      </c>
      <c r="AB19" s="10">
        <v>1.3380793279485848</v>
      </c>
      <c r="AC19" s="10">
        <v>100.9151506391683</v>
      </c>
      <c r="AD19" s="10">
        <v>10.567405222177705</v>
      </c>
      <c r="AE19" s="10">
        <v>90.347745416990591</v>
      </c>
      <c r="AF19" s="10">
        <v>66.71282721892274</v>
      </c>
      <c r="AG19" s="10">
        <v>9.6236991576768638</v>
      </c>
      <c r="AH19" s="10">
        <v>24.578624262568702</v>
      </c>
      <c r="AI19" s="10">
        <v>27.444971406451312</v>
      </c>
      <c r="AJ19" s="10">
        <v>5.76292577312984E-3</v>
      </c>
      <c r="AK19" s="10">
        <v>0</v>
      </c>
      <c r="AL19" s="10">
        <v>5.76292577312984E-3</v>
      </c>
      <c r="AM19" s="54">
        <v>-2.8605842181094827</v>
      </c>
    </row>
    <row r="20" spans="1:39" ht="14.25" customHeight="1">
      <c r="A20" s="50">
        <v>1968</v>
      </c>
      <c r="B20" s="55">
        <v>13752.043061076061</v>
      </c>
      <c r="C20" s="10">
        <v>17.556164581154668</v>
      </c>
      <c r="D20" s="10">
        <v>82.568244924452785</v>
      </c>
      <c r="E20" s="10">
        <v>-65.012080343298123</v>
      </c>
      <c r="F20" s="10">
        <v>206.60512302717777</v>
      </c>
      <c r="G20" s="10">
        <v>17.032082026132006</v>
      </c>
      <c r="H20" s="10">
        <v>189.57304100104577</v>
      </c>
      <c r="I20" s="10">
        <v>13876.604021733809</v>
      </c>
      <c r="J20" s="10">
        <v>1540.1297687883171</v>
      </c>
      <c r="K20" s="10">
        <v>12336.474252945492</v>
      </c>
      <c r="L20" s="10">
        <v>9084.3397090495746</v>
      </c>
      <c r="M20" s="10">
        <v>1283.3537755922903</v>
      </c>
      <c r="N20" s="10">
        <v>3508.9105370919438</v>
      </c>
      <c r="O20" s="10">
        <v>3738.8543720633029</v>
      </c>
      <c r="P20" s="10">
        <v>2.5176397052636639</v>
      </c>
      <c r="Q20" s="10">
        <v>0</v>
      </c>
      <c r="R20" s="10">
        <v>2.5176397052636639</v>
      </c>
      <c r="S20" s="54">
        <v>-227.42619526609548</v>
      </c>
      <c r="T20" s="557">
        <v>-1.6537629663901008</v>
      </c>
      <c r="U20" s="50">
        <v>1968</v>
      </c>
      <c r="V20" s="55">
        <v>100</v>
      </c>
      <c r="W20" s="10">
        <v>0.1276622281008255</v>
      </c>
      <c r="X20" s="10">
        <v>0.60040711447562933</v>
      </c>
      <c r="Y20" s="10">
        <v>-0.47274488637480383</v>
      </c>
      <c r="Z20" s="10">
        <v>1.5023594829480664</v>
      </c>
      <c r="AA20" s="10">
        <v>0.12385128486355459</v>
      </c>
      <c r="AB20" s="10">
        <v>1.3785081980845117</v>
      </c>
      <c r="AC20" s="10">
        <v>100.90576331170971</v>
      </c>
      <c r="AD20" s="10">
        <v>11.199279713917694</v>
      </c>
      <c r="AE20" s="10">
        <v>89.706483597792015</v>
      </c>
      <c r="AF20" s="10">
        <v>66.058109829236884</v>
      </c>
      <c r="AG20" s="10">
        <v>9.3320953831558988</v>
      </c>
      <c r="AH20" s="10">
        <v>25.51555809931692</v>
      </c>
      <c r="AI20" s="10">
        <v>27.187628452428271</v>
      </c>
      <c r="AJ20" s="10">
        <v>1.8307386721247404E-2</v>
      </c>
      <c r="AK20" s="10">
        <v>0</v>
      </c>
      <c r="AL20" s="10">
        <v>1.8307386721247404E-2</v>
      </c>
      <c r="AM20" s="54">
        <v>-1.6537629663901008</v>
      </c>
    </row>
    <row r="21" spans="1:39" ht="14.25" customHeight="1">
      <c r="A21" s="50">
        <v>1969</v>
      </c>
      <c r="B21" s="55">
        <v>15746.146505093888</v>
      </c>
      <c r="C21" s="10">
        <v>20.07921339535778</v>
      </c>
      <c r="D21" s="10">
        <v>116.87221280636594</v>
      </c>
      <c r="E21" s="10">
        <v>-96.792999411008154</v>
      </c>
      <c r="F21" s="10">
        <v>251.66420251703872</v>
      </c>
      <c r="G21" s="10">
        <v>18.095272438786917</v>
      </c>
      <c r="H21" s="10">
        <v>233.56893007825181</v>
      </c>
      <c r="I21" s="10">
        <v>15882.922435761133</v>
      </c>
      <c r="J21" s="10">
        <v>1747.2438473673462</v>
      </c>
      <c r="K21" s="10">
        <v>14135.678588393786</v>
      </c>
      <c r="L21" s="10">
        <v>9990.234686413909</v>
      </c>
      <c r="M21" s="10">
        <v>1467.0303894416918</v>
      </c>
      <c r="N21" s="10">
        <v>4425.6573599055318</v>
      </c>
      <c r="O21" s="10">
        <v>4660.8764252530409</v>
      </c>
      <c r="P21" s="10">
        <v>0.24581395069296696</v>
      </c>
      <c r="Q21" s="10">
        <v>0</v>
      </c>
      <c r="R21" s="10">
        <v>0.24581395069296696</v>
      </c>
      <c r="S21" s="54">
        <v>-234.9732513968161</v>
      </c>
      <c r="T21" s="557">
        <v>-1.4922587651575712</v>
      </c>
      <c r="U21" s="50">
        <v>1969</v>
      </c>
      <c r="V21" s="55">
        <v>100</v>
      </c>
      <c r="W21" s="10">
        <v>0.12751826860535143</v>
      </c>
      <c r="X21" s="10">
        <v>0.74222739365823698</v>
      </c>
      <c r="Y21" s="10">
        <v>-0.61470912505288555</v>
      </c>
      <c r="Z21" s="10">
        <v>1.5982589926724307</v>
      </c>
      <c r="AA21" s="10">
        <v>0.11491873540572664</v>
      </c>
      <c r="AB21" s="10">
        <v>1.483340257266704</v>
      </c>
      <c r="AC21" s="10">
        <v>100.86863113221384</v>
      </c>
      <c r="AD21" s="10">
        <v>11.09632662697576</v>
      </c>
      <c r="AE21" s="10">
        <v>89.772304505238068</v>
      </c>
      <c r="AF21" s="10">
        <v>63.445584500195409</v>
      </c>
      <c r="AG21" s="10">
        <v>9.3167581602718261</v>
      </c>
      <c r="AH21" s="10">
        <v>28.106288471746588</v>
      </c>
      <c r="AI21" s="10">
        <v>29.600108342350588</v>
      </c>
      <c r="AJ21" s="10">
        <v>1.5611054464242792E-3</v>
      </c>
      <c r="AK21" s="10">
        <v>0</v>
      </c>
      <c r="AL21" s="10">
        <v>1.5611054464242792E-3</v>
      </c>
      <c r="AM21" s="54">
        <v>-1.4922587651575712</v>
      </c>
    </row>
    <row r="22" spans="1:39" ht="14.25" customHeight="1">
      <c r="A22" s="50">
        <v>1970</v>
      </c>
      <c r="B22" s="55">
        <v>17390.561884834529</v>
      </c>
      <c r="C22" s="10">
        <v>27.830466505595425</v>
      </c>
      <c r="D22" s="10">
        <v>130.50436935799885</v>
      </c>
      <c r="E22" s="10">
        <v>-102.67390285240343</v>
      </c>
      <c r="F22" s="10">
        <v>303.51171372591443</v>
      </c>
      <c r="G22" s="10">
        <v>20.676619427115266</v>
      </c>
      <c r="H22" s="10">
        <v>282.83509429879916</v>
      </c>
      <c r="I22" s="10">
        <v>17570.723076280927</v>
      </c>
      <c r="J22" s="10">
        <v>1958.6118185560827</v>
      </c>
      <c r="K22" s="10">
        <v>15612.111257724844</v>
      </c>
      <c r="L22" s="10">
        <v>11160.376190057355</v>
      </c>
      <c r="M22" s="10">
        <v>1687.1559671382179</v>
      </c>
      <c r="N22" s="10">
        <v>4723.190919085353</v>
      </c>
      <c r="O22" s="10">
        <v>4810.146626863122</v>
      </c>
      <c r="P22" s="10">
        <v>0.28247568906037768</v>
      </c>
      <c r="Q22" s="10">
        <v>0</v>
      </c>
      <c r="R22" s="10">
        <v>0.28247568906037768</v>
      </c>
      <c r="S22" s="54">
        <v>-86.673232088708644</v>
      </c>
      <c r="T22" s="557">
        <v>-0.49839236168839485</v>
      </c>
      <c r="U22" s="50">
        <v>1970</v>
      </c>
      <c r="V22" s="55">
        <v>100</v>
      </c>
      <c r="W22" s="10">
        <v>0.16003201443344411</v>
      </c>
      <c r="X22" s="10">
        <v>0.75043216097465737</v>
      </c>
      <c r="Y22" s="10">
        <v>-0.5904001465412132</v>
      </c>
      <c r="Z22" s="10">
        <v>1.7452668621972036</v>
      </c>
      <c r="AA22" s="10">
        <v>0.11889563755353039</v>
      </c>
      <c r="AB22" s="10">
        <v>1.626371224643673</v>
      </c>
      <c r="AC22" s="10">
        <v>101.03597107810246</v>
      </c>
      <c r="AD22" s="10">
        <v>11.262498771037949</v>
      </c>
      <c r="AE22" s="10">
        <v>89.773472307064523</v>
      </c>
      <c r="AF22" s="10">
        <v>64.174902823523951</v>
      </c>
      <c r="AG22" s="10">
        <v>9.7015609864193362</v>
      </c>
      <c r="AH22" s="10">
        <v>27.159507268159171</v>
      </c>
      <c r="AI22" s="10">
        <v>27.659523934403865</v>
      </c>
      <c r="AJ22" s="10">
        <v>1.6243045562933254E-3</v>
      </c>
      <c r="AK22" s="10">
        <v>0</v>
      </c>
      <c r="AL22" s="10">
        <v>1.6243045562933254E-3</v>
      </c>
      <c r="AM22" s="54">
        <v>-0.49839236168839485</v>
      </c>
    </row>
    <row r="23" spans="1:39" ht="14.25" customHeight="1">
      <c r="A23" s="50">
        <v>1971</v>
      </c>
      <c r="B23" s="55">
        <v>19626.545966796624</v>
      </c>
      <c r="C23" s="10">
        <v>52.941954250958609</v>
      </c>
      <c r="D23" s="10">
        <v>147.36456192227712</v>
      </c>
      <c r="E23" s="10">
        <v>-94.422607671318502</v>
      </c>
      <c r="F23" s="10">
        <v>364.67010445590375</v>
      </c>
      <c r="G23" s="10">
        <v>31.113194619739645</v>
      </c>
      <c r="H23" s="10">
        <v>333.5569098361641</v>
      </c>
      <c r="I23" s="10">
        <v>19865.680268961467</v>
      </c>
      <c r="J23" s="10">
        <v>2275.3057394419097</v>
      </c>
      <c r="K23" s="10">
        <v>17590.374529519559</v>
      </c>
      <c r="L23" s="10">
        <v>12653.655089066477</v>
      </c>
      <c r="M23" s="10">
        <v>1939.9416677760753</v>
      </c>
      <c r="N23" s="10">
        <v>5272.0835121189148</v>
      </c>
      <c r="O23" s="10">
        <v>5005.7102054464367</v>
      </c>
      <c r="P23" s="10">
        <v>0</v>
      </c>
      <c r="Q23" s="10">
        <v>0</v>
      </c>
      <c r="R23" s="10">
        <v>0</v>
      </c>
      <c r="S23" s="54">
        <v>266.37330667247807</v>
      </c>
      <c r="T23" s="557">
        <v>1.3572092976681549</v>
      </c>
      <c r="U23" s="50">
        <v>1971</v>
      </c>
      <c r="V23" s="55">
        <v>100</v>
      </c>
      <c r="W23" s="10">
        <v>0.26974667035413979</v>
      </c>
      <c r="X23" s="10">
        <v>0.75084307840810283</v>
      </c>
      <c r="Y23" s="10">
        <v>-0.48109640805396303</v>
      </c>
      <c r="Z23" s="10">
        <v>1.8580452468449493</v>
      </c>
      <c r="AA23" s="10">
        <v>0.15852608335860857</v>
      </c>
      <c r="AB23" s="10">
        <v>1.6995191634863407</v>
      </c>
      <c r="AC23" s="10">
        <v>101.21842275543236</v>
      </c>
      <c r="AD23" s="10">
        <v>11.593001352816627</v>
      </c>
      <c r="AE23" s="10">
        <v>89.625421402615743</v>
      </c>
      <c r="AF23" s="10">
        <v>64.472144566208456</v>
      </c>
      <c r="AG23" s="10">
        <v>9.8842744467518031</v>
      </c>
      <c r="AH23" s="10">
        <v>26.862003742472094</v>
      </c>
      <c r="AI23" s="10">
        <v>25.504794444803938</v>
      </c>
      <c r="AJ23" s="10">
        <v>0</v>
      </c>
      <c r="AK23" s="10">
        <v>0</v>
      </c>
      <c r="AL23" s="10">
        <v>0</v>
      </c>
      <c r="AM23" s="54">
        <v>1.3572092976681549</v>
      </c>
    </row>
    <row r="24" spans="1:39" ht="14.25" customHeight="1">
      <c r="A24" s="50">
        <v>1972</v>
      </c>
      <c r="B24" s="55">
        <v>23034.928370801783</v>
      </c>
      <c r="C24" s="10">
        <v>80.122125659610788</v>
      </c>
      <c r="D24" s="10">
        <v>178.53304965562006</v>
      </c>
      <c r="E24" s="10">
        <v>-98.410923996009274</v>
      </c>
      <c r="F24" s="10">
        <v>406.57326938564546</v>
      </c>
      <c r="G24" s="10">
        <v>43.487432836897334</v>
      </c>
      <c r="H24" s="10">
        <v>363.08583654874815</v>
      </c>
      <c r="I24" s="10">
        <v>23299.603283354521</v>
      </c>
      <c r="J24" s="10">
        <v>2522.1821320157792</v>
      </c>
      <c r="K24" s="10">
        <v>20777.421151338742</v>
      </c>
      <c r="L24" s="10">
        <v>14745.825740184322</v>
      </c>
      <c r="M24" s="10">
        <v>2249.0552267676135</v>
      </c>
      <c r="N24" s="10">
        <v>6304.7223164025854</v>
      </c>
      <c r="O24" s="10">
        <v>6152.4112183563202</v>
      </c>
      <c r="P24" s="10">
        <v>0</v>
      </c>
      <c r="Q24" s="10">
        <v>1.8336879304749198</v>
      </c>
      <c r="R24" s="10">
        <v>-1.8336879304749198</v>
      </c>
      <c r="S24" s="54">
        <v>150.47741011579029</v>
      </c>
      <c r="T24" s="557">
        <v>0.65325755606225311</v>
      </c>
      <c r="U24" s="50">
        <v>1972</v>
      </c>
      <c r="V24" s="55">
        <v>100</v>
      </c>
      <c r="W24" s="10">
        <v>0.34782884656663665</v>
      </c>
      <c r="X24" s="10">
        <v>0.77505363499164115</v>
      </c>
      <c r="Y24" s="10">
        <v>-0.42722478842500461</v>
      </c>
      <c r="Z24" s="10">
        <v>1.765029449368736</v>
      </c>
      <c r="AA24" s="10">
        <v>0.188789095137888</v>
      </c>
      <c r="AB24" s="10">
        <v>1.5762403542308481</v>
      </c>
      <c r="AC24" s="10">
        <v>101.14901556580585</v>
      </c>
      <c r="AD24" s="10">
        <v>10.949381267505061</v>
      </c>
      <c r="AE24" s="10">
        <v>90.199634298300779</v>
      </c>
      <c r="AF24" s="10">
        <v>64.015070951449459</v>
      </c>
      <c r="AG24" s="10">
        <v>9.7636736288636872</v>
      </c>
      <c r="AH24" s="10">
        <v>27.370270985492695</v>
      </c>
      <c r="AI24" s="10">
        <v>26.70905296217412</v>
      </c>
      <c r="AJ24" s="10">
        <v>0</v>
      </c>
      <c r="AK24" s="10">
        <v>7.9604672563220735E-3</v>
      </c>
      <c r="AL24" s="10">
        <v>-7.9604672563220735E-3</v>
      </c>
      <c r="AM24" s="54">
        <v>0.65325755606225311</v>
      </c>
    </row>
    <row r="25" spans="1:39" ht="14.25" customHeight="1">
      <c r="A25" s="50">
        <v>1973</v>
      </c>
      <c r="B25" s="55">
        <v>27769.620514865015</v>
      </c>
      <c r="C25" s="10">
        <v>135.91888740639237</v>
      </c>
      <c r="D25" s="10">
        <v>206.73554265382907</v>
      </c>
      <c r="E25" s="10">
        <v>-70.816655247436699</v>
      </c>
      <c r="F25" s="10">
        <v>540.75402978615989</v>
      </c>
      <c r="G25" s="10">
        <v>58.081208755544338</v>
      </c>
      <c r="H25" s="10">
        <v>482.67282103061552</v>
      </c>
      <c r="I25" s="10">
        <v>28181.476680648193</v>
      </c>
      <c r="J25" s="10">
        <v>2954.0849796372022</v>
      </c>
      <c r="K25" s="10">
        <v>25227.391701010991</v>
      </c>
      <c r="L25" s="10">
        <v>17689.509520753298</v>
      </c>
      <c r="M25" s="10">
        <v>2707.0241737254109</v>
      </c>
      <c r="N25" s="10">
        <v>7784.9429861694844</v>
      </c>
      <c r="O25" s="10">
        <v>7773.2761227114297</v>
      </c>
      <c r="P25" s="10">
        <v>0</v>
      </c>
      <c r="Q25" s="10">
        <v>1.0956450662916353</v>
      </c>
      <c r="R25" s="10">
        <v>-1.0956450662916353</v>
      </c>
      <c r="S25" s="54">
        <v>10.571218391763015</v>
      </c>
      <c r="T25" s="557">
        <v>3.8067565187303393E-2</v>
      </c>
      <c r="U25" s="50">
        <v>1973</v>
      </c>
      <c r="V25" s="55">
        <v>100</v>
      </c>
      <c r="W25" s="10">
        <v>0.48945172777436874</v>
      </c>
      <c r="X25" s="10">
        <v>0.74446657469864952</v>
      </c>
      <c r="Y25" s="10">
        <v>-0.25501484692428084</v>
      </c>
      <c r="Z25" s="10">
        <v>1.9472863501922739</v>
      </c>
      <c r="AA25" s="10">
        <v>0.20915377192300341</v>
      </c>
      <c r="AB25" s="10">
        <v>1.7381325782692705</v>
      </c>
      <c r="AC25" s="10">
        <v>101.48311773134498</v>
      </c>
      <c r="AD25" s="10">
        <v>10.637829847389838</v>
      </c>
      <c r="AE25" s="10">
        <v>90.845287883955152</v>
      </c>
      <c r="AF25" s="10">
        <v>63.700940786296101</v>
      </c>
      <c r="AG25" s="10">
        <v>9.7481496813265665</v>
      </c>
      <c r="AH25" s="10">
        <v>28.034027263722319</v>
      </c>
      <c r="AI25" s="10">
        <v>27.992014217660675</v>
      </c>
      <c r="AJ25" s="10">
        <v>0</v>
      </c>
      <c r="AK25" s="10">
        <v>3.9454808743430219E-3</v>
      </c>
      <c r="AL25" s="10">
        <v>-3.9454808743430219E-3</v>
      </c>
      <c r="AM25" s="54">
        <v>3.8067565187303393E-2</v>
      </c>
    </row>
    <row r="26" spans="1:39" ht="14.25" customHeight="1">
      <c r="A26" s="50">
        <v>1974</v>
      </c>
      <c r="B26" s="55">
        <v>34008.266924595555</v>
      </c>
      <c r="C26" s="10">
        <v>250.80235115935236</v>
      </c>
      <c r="D26" s="10">
        <v>256.6742394191819</v>
      </c>
      <c r="E26" s="10">
        <v>-5.8718882598295465</v>
      </c>
      <c r="F26" s="10">
        <v>507.0654982991357</v>
      </c>
      <c r="G26" s="10">
        <v>95.358383517844047</v>
      </c>
      <c r="H26" s="10">
        <v>411.70711478129164</v>
      </c>
      <c r="I26" s="10">
        <v>34414.102151117018</v>
      </c>
      <c r="J26" s="10">
        <v>3763.5241457425759</v>
      </c>
      <c r="K26" s="10">
        <v>30650.578005374442</v>
      </c>
      <c r="L26" s="10">
        <v>21731.723543945511</v>
      </c>
      <c r="M26" s="10">
        <v>3427.7679084230808</v>
      </c>
      <c r="N26" s="10">
        <v>9254.6106987484272</v>
      </c>
      <c r="O26" s="10">
        <v>10625.559100034618</v>
      </c>
      <c r="P26" s="10">
        <v>0</v>
      </c>
      <c r="Q26" s="10">
        <v>2.4677557005998101</v>
      </c>
      <c r="R26" s="10">
        <v>-2.4677557005998101</v>
      </c>
      <c r="S26" s="54">
        <v>-1373.4161569867902</v>
      </c>
      <c r="T26" s="557">
        <v>-4.0384773503218536</v>
      </c>
      <c r="U26" s="50">
        <v>1974</v>
      </c>
      <c r="V26" s="55">
        <v>100</v>
      </c>
      <c r="W26" s="10">
        <v>0.73747466083891022</v>
      </c>
      <c r="X26" s="10">
        <v>0.75474072227288136</v>
      </c>
      <c r="Y26" s="10">
        <v>-1.7266061433971112E-2</v>
      </c>
      <c r="Z26" s="10">
        <v>1.4910065820861174</v>
      </c>
      <c r="AA26" s="10">
        <v>0.28039765663236044</v>
      </c>
      <c r="AB26" s="10">
        <v>1.2106089254537566</v>
      </c>
      <c r="AC26" s="10">
        <v>101.19334286401978</v>
      </c>
      <c r="AD26" s="10">
        <v>11.066497902075419</v>
      </c>
      <c r="AE26" s="10">
        <v>90.126844961944371</v>
      </c>
      <c r="AF26" s="10">
        <v>63.901296682156513</v>
      </c>
      <c r="AG26" s="10">
        <v>10.079219608641806</v>
      </c>
      <c r="AH26" s="10">
        <v>27.21282657322147</v>
      </c>
      <c r="AI26" s="10">
        <v>31.244047582883361</v>
      </c>
      <c r="AJ26" s="10">
        <v>0</v>
      </c>
      <c r="AK26" s="10">
        <v>7.2563406599678061E-3</v>
      </c>
      <c r="AL26" s="10">
        <v>-7.2563406599678061E-3</v>
      </c>
      <c r="AM26" s="54">
        <v>-4.0384773503218536</v>
      </c>
    </row>
    <row r="27" spans="1:39" ht="14.25" customHeight="1">
      <c r="A27" s="50">
        <v>1975</v>
      </c>
      <c r="B27" s="55">
        <v>39929.019302178502</v>
      </c>
      <c r="C27" s="10">
        <v>213.00890699938697</v>
      </c>
      <c r="D27" s="10">
        <v>324.37584892959751</v>
      </c>
      <c r="E27" s="10">
        <v>-111.36694193021054</v>
      </c>
      <c r="F27" s="10">
        <v>541.27811234118258</v>
      </c>
      <c r="G27" s="10">
        <v>108.03913790823746</v>
      </c>
      <c r="H27" s="10">
        <v>433.2389744329451</v>
      </c>
      <c r="I27" s="10">
        <v>40250.891334681241</v>
      </c>
      <c r="J27" s="10">
        <v>4604.4984573308702</v>
      </c>
      <c r="K27" s="10">
        <v>35646.392877350372</v>
      </c>
      <c r="L27" s="10">
        <v>25570.936005264579</v>
      </c>
      <c r="M27" s="10">
        <v>4252.8340568744597</v>
      </c>
      <c r="N27" s="10">
        <v>10427.121272542201</v>
      </c>
      <c r="O27" s="10">
        <v>11804.459602790623</v>
      </c>
      <c r="P27" s="10">
        <v>0</v>
      </c>
      <c r="Q27" s="10">
        <v>4.1217410118639783</v>
      </c>
      <c r="R27" s="10">
        <v>-4.1217410118639783</v>
      </c>
      <c r="S27" s="54">
        <v>-1381.4600712602858</v>
      </c>
      <c r="T27" s="557">
        <v>-3.4597896352162949</v>
      </c>
      <c r="U27" s="50">
        <v>1975</v>
      </c>
      <c r="V27" s="55">
        <v>100</v>
      </c>
      <c r="W27" s="10">
        <v>0.53346891739904401</v>
      </c>
      <c r="X27" s="10">
        <v>0.81238120694815008</v>
      </c>
      <c r="Y27" s="10">
        <v>-0.27891228954910602</v>
      </c>
      <c r="Z27" s="10">
        <v>1.3556008181539554</v>
      </c>
      <c r="AA27" s="10">
        <v>0.27057799013446571</v>
      </c>
      <c r="AB27" s="10">
        <v>1.0850228280194898</v>
      </c>
      <c r="AC27" s="10">
        <v>100.80611053847039</v>
      </c>
      <c r="AD27" s="10">
        <v>11.531709362768275</v>
      </c>
      <c r="AE27" s="10">
        <v>89.274401175702124</v>
      </c>
      <c r="AF27" s="10">
        <v>64.04098185268839</v>
      </c>
      <c r="AG27" s="10">
        <v>10.650985501771208</v>
      </c>
      <c r="AH27" s="10">
        <v>26.114143184010793</v>
      </c>
      <c r="AI27" s="10">
        <v>29.56361014893892</v>
      </c>
      <c r="AJ27" s="10">
        <v>0</v>
      </c>
      <c r="AK27" s="10">
        <v>1.0322670288170835E-2</v>
      </c>
      <c r="AL27" s="10">
        <v>-1.0322670288170835E-2</v>
      </c>
      <c r="AM27" s="54">
        <v>-3.4597896352162949</v>
      </c>
    </row>
    <row r="28" spans="1:39" ht="14.25" customHeight="1">
      <c r="A28" s="50">
        <v>1976</v>
      </c>
      <c r="B28" s="55">
        <v>48050.688425537352</v>
      </c>
      <c r="C28" s="10">
        <v>177.48187948505284</v>
      </c>
      <c r="D28" s="10">
        <v>418.86156287187623</v>
      </c>
      <c r="E28" s="10">
        <v>-241.37968338682339</v>
      </c>
      <c r="F28" s="10">
        <v>653.29234430781435</v>
      </c>
      <c r="G28" s="10">
        <v>177.10504489560421</v>
      </c>
      <c r="H28" s="10">
        <v>476.18729941221011</v>
      </c>
      <c r="I28" s="10">
        <v>48285.496041562736</v>
      </c>
      <c r="J28" s="10">
        <v>5537.9623319473649</v>
      </c>
      <c r="K28" s="10">
        <v>42747.533709615367</v>
      </c>
      <c r="L28" s="10">
        <v>31437.715618514347</v>
      </c>
      <c r="M28" s="10">
        <v>5530.626645732259</v>
      </c>
      <c r="N28" s="10">
        <v>11317.153777316129</v>
      </c>
      <c r="O28" s="10">
        <v>13415.430918368418</v>
      </c>
      <c r="P28" s="10">
        <v>0</v>
      </c>
      <c r="Q28" s="10">
        <v>7.2415948457201935</v>
      </c>
      <c r="R28" s="10">
        <v>-7.2415948457201935</v>
      </c>
      <c r="S28" s="54">
        <v>-2105.5187358980093</v>
      </c>
      <c r="T28" s="557">
        <v>-4.3818700728104361</v>
      </c>
      <c r="U28" s="50">
        <v>1976</v>
      </c>
      <c r="V28" s="55">
        <v>99.999999999999986</v>
      </c>
      <c r="W28" s="10">
        <v>0.36936386407884864</v>
      </c>
      <c r="X28" s="10">
        <v>0.87170772489757953</v>
      </c>
      <c r="Y28" s="10">
        <v>-0.50234386081873084</v>
      </c>
      <c r="Z28" s="10">
        <v>1.359589978237671</v>
      </c>
      <c r="AA28" s="10">
        <v>0.36857962018600082</v>
      </c>
      <c r="AB28" s="10">
        <v>0.99101035805167015</v>
      </c>
      <c r="AC28" s="10">
        <v>100.48866649723293</v>
      </c>
      <c r="AD28" s="10">
        <v>11.525250757914472</v>
      </c>
      <c r="AE28" s="10">
        <v>88.963415739318449</v>
      </c>
      <c r="AF28" s="10">
        <v>65.426150277185712</v>
      </c>
      <c r="AG28" s="10">
        <v>11.509984199920252</v>
      </c>
      <c r="AH28" s="10">
        <v>23.552532020126971</v>
      </c>
      <c r="AI28" s="10">
        <v>27.919331351845024</v>
      </c>
      <c r="AJ28" s="10">
        <v>0</v>
      </c>
      <c r="AK28" s="10">
        <v>1.5070741092382612E-2</v>
      </c>
      <c r="AL28" s="10">
        <v>-1.5070741092382612E-2</v>
      </c>
      <c r="AM28" s="54">
        <v>-4.3818700728104361</v>
      </c>
    </row>
    <row r="29" spans="1:39" ht="14.25" customHeight="1">
      <c r="A29" s="50">
        <v>1977</v>
      </c>
      <c r="B29" s="55">
        <v>60968.839093171344</v>
      </c>
      <c r="C29" s="10">
        <v>195.39865132883776</v>
      </c>
      <c r="D29" s="10">
        <v>568.4997535850373</v>
      </c>
      <c r="E29" s="10">
        <v>-373.10110225619951</v>
      </c>
      <c r="F29" s="10">
        <v>783.2053177550996</v>
      </c>
      <c r="G29" s="10">
        <v>245.42749990984817</v>
      </c>
      <c r="H29" s="10">
        <v>537.77781784525143</v>
      </c>
      <c r="I29" s="10">
        <v>61133.515808760392</v>
      </c>
      <c r="J29" s="10">
        <v>7006.7640222497903</v>
      </c>
      <c r="K29" s="10">
        <v>54126.751786510606</v>
      </c>
      <c r="L29" s="10">
        <v>39666.908981430977</v>
      </c>
      <c r="M29" s="10">
        <v>7178.3428890606201</v>
      </c>
      <c r="N29" s="10">
        <v>14288.263938268796</v>
      </c>
      <c r="O29" s="10">
        <v>15721.723033714621</v>
      </c>
      <c r="P29" s="10">
        <v>6.3707283064680917E-2</v>
      </c>
      <c r="Q29" s="10">
        <v>7.4104792470520362</v>
      </c>
      <c r="R29" s="10">
        <v>-7.3467719639873552</v>
      </c>
      <c r="S29" s="54">
        <v>-1440.8058674098127</v>
      </c>
      <c r="T29" s="557">
        <v>-2.3631840278408487</v>
      </c>
      <c r="U29" s="50">
        <v>1977</v>
      </c>
      <c r="V29" s="55">
        <v>99.999999999999986</v>
      </c>
      <c r="W29" s="10">
        <v>0.32048937495797403</v>
      </c>
      <c r="X29" s="10">
        <v>0.93244313331317907</v>
      </c>
      <c r="Y29" s="10">
        <v>-0.61195375835520505</v>
      </c>
      <c r="Z29" s="10">
        <v>1.2845993615824323</v>
      </c>
      <c r="AA29" s="10">
        <v>0.40254579808349444</v>
      </c>
      <c r="AB29" s="10">
        <v>0.88205356349893793</v>
      </c>
      <c r="AC29" s="10">
        <v>100.27009980514373</v>
      </c>
      <c r="AD29" s="10">
        <v>11.49236909619059</v>
      </c>
      <c r="AE29" s="10">
        <v>88.777730708953143</v>
      </c>
      <c r="AF29" s="10">
        <v>65.060955024603331</v>
      </c>
      <c r="AG29" s="10">
        <v>11.773789686385241</v>
      </c>
      <c r="AH29" s="10">
        <v>23.435355094155163</v>
      </c>
      <c r="AI29" s="10">
        <v>25.786489077951774</v>
      </c>
      <c r="AJ29" s="10">
        <v>1.0449154684957136E-4</v>
      </c>
      <c r="AK29" s="10">
        <v>1.2154535591086936E-2</v>
      </c>
      <c r="AL29" s="10">
        <v>-1.2050044044237365E-2</v>
      </c>
      <c r="AM29" s="54">
        <v>-2.3631840278408487</v>
      </c>
    </row>
    <row r="30" spans="1:39" ht="14.25" customHeight="1">
      <c r="A30" s="50">
        <v>1978</v>
      </c>
      <c r="B30" s="55">
        <v>74624.686691396098</v>
      </c>
      <c r="C30" s="10">
        <v>332.32303198586425</v>
      </c>
      <c r="D30" s="10">
        <v>857.37081244816272</v>
      </c>
      <c r="E30" s="10">
        <v>-525.04778046229853</v>
      </c>
      <c r="F30" s="10">
        <v>942.77523349320256</v>
      </c>
      <c r="G30" s="10">
        <v>266.04341711442072</v>
      </c>
      <c r="H30" s="10">
        <v>676.73181637878179</v>
      </c>
      <c r="I30" s="10">
        <v>74776.370727312591</v>
      </c>
      <c r="J30" s="10">
        <v>8551.3899777723946</v>
      </c>
      <c r="K30" s="10">
        <v>66224.980749540191</v>
      </c>
      <c r="L30" s="10">
        <v>47885.04336043619</v>
      </c>
      <c r="M30" s="10">
        <v>9148.5657973289508</v>
      </c>
      <c r="N30" s="10">
        <v>17742.761569547452</v>
      </c>
      <c r="O30" s="10">
        <v>17559.9020038485</v>
      </c>
      <c r="P30" s="10">
        <v>0.10097003353647543</v>
      </c>
      <c r="Q30" s="10">
        <v>7.199523998413329</v>
      </c>
      <c r="R30" s="10">
        <v>-7.0985539648768539</v>
      </c>
      <c r="S30" s="54">
        <v>175.76101173407594</v>
      </c>
      <c r="T30" s="557">
        <v>0.23552663270925386</v>
      </c>
      <c r="U30" s="50">
        <v>1978</v>
      </c>
      <c r="V30" s="55">
        <v>100</v>
      </c>
      <c r="W30" s="10">
        <v>0.44532586563499721</v>
      </c>
      <c r="X30" s="10">
        <v>1.1489104349526387</v>
      </c>
      <c r="Y30" s="10">
        <v>-0.70358456931764146</v>
      </c>
      <c r="Z30" s="10">
        <v>1.2633557007642358</v>
      </c>
      <c r="AA30" s="10">
        <v>0.35650858839062222</v>
      </c>
      <c r="AB30" s="10">
        <v>0.90684711237361348</v>
      </c>
      <c r="AC30" s="10">
        <v>100.20326254305598</v>
      </c>
      <c r="AD30" s="10">
        <v>11.459197159695858</v>
      </c>
      <c r="AE30" s="10">
        <v>88.744065383360123</v>
      </c>
      <c r="AF30" s="10">
        <v>64.167831696849348</v>
      </c>
      <c r="AG30" s="10">
        <v>12.259436123547225</v>
      </c>
      <c r="AH30" s="10">
        <v>23.775994722659405</v>
      </c>
      <c r="AI30" s="10">
        <v>23.530955749892723</v>
      </c>
      <c r="AJ30" s="10">
        <v>1.3530379558446688E-4</v>
      </c>
      <c r="AK30" s="10">
        <v>9.6476438530138618E-3</v>
      </c>
      <c r="AL30" s="10">
        <v>-9.5123400574293956E-3</v>
      </c>
      <c r="AM30" s="54">
        <v>0.23552663270925386</v>
      </c>
    </row>
    <row r="31" spans="1:39" ht="14.25" customHeight="1">
      <c r="A31" s="50">
        <v>1979</v>
      </c>
      <c r="B31" s="55">
        <v>87295.487988853885</v>
      </c>
      <c r="C31" s="10">
        <v>547.58272931616841</v>
      </c>
      <c r="D31" s="10">
        <v>1017.6487204452297</v>
      </c>
      <c r="E31" s="10">
        <v>-470.06599112906133</v>
      </c>
      <c r="F31" s="10">
        <v>955.60744293390064</v>
      </c>
      <c r="G31" s="10">
        <v>349.01253711249745</v>
      </c>
      <c r="H31" s="10">
        <v>606.59490582140324</v>
      </c>
      <c r="I31" s="10">
        <v>87432.016903546231</v>
      </c>
      <c r="J31" s="10">
        <v>10432.768691996636</v>
      </c>
      <c r="K31" s="10">
        <v>76999.248211549595</v>
      </c>
      <c r="L31" s="10">
        <v>56405.300664433045</v>
      </c>
      <c r="M31" s="10">
        <v>11132.555620702426</v>
      </c>
      <c r="N31" s="10">
        <v>19894.160618410759</v>
      </c>
      <c r="O31" s="10">
        <v>20120.800925550437</v>
      </c>
      <c r="P31" s="10">
        <v>2.6871251186998908</v>
      </c>
      <c r="Q31" s="10">
        <v>7.0709074080751986</v>
      </c>
      <c r="R31" s="10">
        <v>-4.3837822893753078</v>
      </c>
      <c r="S31" s="54">
        <v>-231.02408942905336</v>
      </c>
      <c r="T31" s="557">
        <v>-0.26464608280619395</v>
      </c>
      <c r="U31" s="50">
        <v>1979</v>
      </c>
      <c r="V31" s="55">
        <v>100</v>
      </c>
      <c r="W31" s="10">
        <v>0.62727495078105888</v>
      </c>
      <c r="X31" s="10">
        <v>1.1657517975902325</v>
      </c>
      <c r="Y31" s="10">
        <v>-0.53847684680917363</v>
      </c>
      <c r="Z31" s="10">
        <v>1.0946813689338848</v>
      </c>
      <c r="AA31" s="10">
        <v>0.39980592943940041</v>
      </c>
      <c r="AB31" s="10">
        <v>0.69487543949448438</v>
      </c>
      <c r="AC31" s="10">
        <v>100.15639859268531</v>
      </c>
      <c r="AD31" s="10">
        <v>11.951097281601449</v>
      </c>
      <c r="AE31" s="10">
        <v>88.205301311083872</v>
      </c>
      <c r="AF31" s="10">
        <v>64.614222297073383</v>
      </c>
      <c r="AG31" s="10">
        <v>12.752727405709514</v>
      </c>
      <c r="AH31" s="10">
        <v>22.789448889902413</v>
      </c>
      <c r="AI31" s="10">
        <v>23.049073198513437</v>
      </c>
      <c r="AJ31" s="10">
        <v>3.0781947390488154E-3</v>
      </c>
      <c r="AK31" s="10">
        <v>8.099968934222615E-3</v>
      </c>
      <c r="AL31" s="10">
        <v>-5.0217741951737987E-3</v>
      </c>
      <c r="AM31" s="54">
        <v>-0.26464608280619395</v>
      </c>
    </row>
    <row r="32" spans="1:39" ht="14.25" customHeight="1">
      <c r="A32" s="50">
        <v>1980</v>
      </c>
      <c r="B32" s="55">
        <v>100301.78642027477</v>
      </c>
      <c r="C32" s="10">
        <v>762.99087663625551</v>
      </c>
      <c r="D32" s="10">
        <v>1510.1450843219982</v>
      </c>
      <c r="E32" s="10">
        <v>-747.15420768574268</v>
      </c>
      <c r="F32" s="10">
        <v>949.13634560600053</v>
      </c>
      <c r="G32" s="10">
        <v>209.75322442994002</v>
      </c>
      <c r="H32" s="10">
        <v>739.38312117606051</v>
      </c>
      <c r="I32" s="10">
        <v>100294.01533376508</v>
      </c>
      <c r="J32" s="10">
        <v>12477.722832578187</v>
      </c>
      <c r="K32" s="10">
        <v>87816.292501186894</v>
      </c>
      <c r="L32" s="10">
        <v>65537.148457277159</v>
      </c>
      <c r="M32" s="10">
        <v>13609.110996642619</v>
      </c>
      <c r="N32" s="10">
        <v>21147.755879845306</v>
      </c>
      <c r="O32" s="10">
        <v>24135.427141894896</v>
      </c>
      <c r="P32" s="10">
        <v>2.452129385885832</v>
      </c>
      <c r="Q32" s="10">
        <v>9.4959912492637599</v>
      </c>
      <c r="R32" s="10">
        <v>-7.043861863377928</v>
      </c>
      <c r="S32" s="54">
        <v>-2994.7151239129671</v>
      </c>
      <c r="T32" s="557">
        <v>-2.9857046726613654</v>
      </c>
      <c r="U32" s="50">
        <v>1980</v>
      </c>
      <c r="V32" s="55">
        <v>100</v>
      </c>
      <c r="W32" s="10">
        <v>0.76069520181748862</v>
      </c>
      <c r="X32" s="10">
        <v>1.5056013838022142</v>
      </c>
      <c r="Y32" s="10">
        <v>-0.74490618198472558</v>
      </c>
      <c r="Z32" s="10">
        <v>0.94628059925973995</v>
      </c>
      <c r="AA32" s="10">
        <v>0.2091221222631594</v>
      </c>
      <c r="AB32" s="10">
        <v>0.73715847699658055</v>
      </c>
      <c r="AC32" s="10">
        <v>99.992252295011852</v>
      </c>
      <c r="AD32" s="10">
        <v>12.440180058503893</v>
      </c>
      <c r="AE32" s="10">
        <v>87.552072236507954</v>
      </c>
      <c r="AF32" s="10">
        <v>65.339961326979548</v>
      </c>
      <c r="AG32" s="10">
        <v>13.568164119848324</v>
      </c>
      <c r="AH32" s="10">
        <v>21.084126848183981</v>
      </c>
      <c r="AI32" s="10">
        <v>24.062808852441549</v>
      </c>
      <c r="AJ32" s="10">
        <v>2.4447514579761902E-3</v>
      </c>
      <c r="AK32" s="10">
        <v>9.4674198617705398E-3</v>
      </c>
      <c r="AL32" s="10">
        <v>-7.0226684037943488E-3</v>
      </c>
      <c r="AM32" s="54">
        <v>-2.9857046726613654</v>
      </c>
    </row>
    <row r="33" spans="1:39" ht="14.25" customHeight="1">
      <c r="A33" s="50">
        <v>1981</v>
      </c>
      <c r="B33" s="55">
        <v>112534.40443139896</v>
      </c>
      <c r="C33" s="10">
        <v>1148.5882225668024</v>
      </c>
      <c r="D33" s="10">
        <v>2537.7074994290388</v>
      </c>
      <c r="E33" s="10">
        <v>-1389.1192768622363</v>
      </c>
      <c r="F33" s="10">
        <v>1119.9499957929154</v>
      </c>
      <c r="G33" s="10">
        <v>269.65009075282779</v>
      </c>
      <c r="H33" s="10">
        <v>850.29990504008765</v>
      </c>
      <c r="I33" s="10">
        <v>111995.5850595768</v>
      </c>
      <c r="J33" s="10">
        <v>14932.996136616346</v>
      </c>
      <c r="K33" s="10">
        <v>97062.588922960451</v>
      </c>
      <c r="L33" s="10">
        <v>74159.312306204607</v>
      </c>
      <c r="M33" s="10">
        <v>16346.611988585895</v>
      </c>
      <c r="N33" s="10">
        <v>21489.660764786298</v>
      </c>
      <c r="O33" s="10">
        <v>25191.115186940751</v>
      </c>
      <c r="P33" s="10">
        <v>3.5700119000396668</v>
      </c>
      <c r="Q33" s="10">
        <v>13.402569927758345</v>
      </c>
      <c r="R33" s="10">
        <v>-9.8325580277186777</v>
      </c>
      <c r="S33" s="54">
        <v>-3711.2869801821716</v>
      </c>
      <c r="T33" s="557">
        <v>-3.2979132016863115</v>
      </c>
      <c r="U33" s="50">
        <v>1981</v>
      </c>
      <c r="V33" s="55">
        <v>100</v>
      </c>
      <c r="W33" s="10">
        <v>1.020655175073133</v>
      </c>
      <c r="X33" s="10">
        <v>2.2550503663757575</v>
      </c>
      <c r="Y33" s="10">
        <v>-1.2343951913026245</v>
      </c>
      <c r="Z33" s="10">
        <v>0.99520675605977693</v>
      </c>
      <c r="AA33" s="10">
        <v>0.23961569096605176</v>
      </c>
      <c r="AB33" s="10">
        <v>0.7555910650937252</v>
      </c>
      <c r="AC33" s="10">
        <v>99.521195873791086</v>
      </c>
      <c r="AD33" s="10">
        <v>13.26971623661945</v>
      </c>
      <c r="AE33" s="10">
        <v>86.251479637171641</v>
      </c>
      <c r="AF33" s="10">
        <v>65.899235599022674</v>
      </c>
      <c r="AG33" s="10">
        <v>14.525879504299329</v>
      </c>
      <c r="AH33" s="10">
        <v>19.096080770469097</v>
      </c>
      <c r="AI33" s="10">
        <v>22.385256592615882</v>
      </c>
      <c r="AJ33" s="10">
        <v>3.1723737447919304E-3</v>
      </c>
      <c r="AK33" s="10">
        <v>1.1909753284319872E-2</v>
      </c>
      <c r="AL33" s="10">
        <v>-8.7373795395279414E-3</v>
      </c>
      <c r="AM33" s="54">
        <v>-3.2979132016863115</v>
      </c>
    </row>
    <row r="34" spans="1:39" ht="14.25" customHeight="1">
      <c r="A34" s="50">
        <v>1982</v>
      </c>
      <c r="B34" s="55">
        <v>129413.03956965175</v>
      </c>
      <c r="C34" s="10">
        <v>1271.9519671126177</v>
      </c>
      <c r="D34" s="10">
        <v>2941.7979878114747</v>
      </c>
      <c r="E34" s="10">
        <v>-1669.846020698857</v>
      </c>
      <c r="F34" s="10">
        <v>1293.0775425817076</v>
      </c>
      <c r="G34" s="10">
        <v>324.84704241943433</v>
      </c>
      <c r="H34" s="10">
        <v>968.2305001622733</v>
      </c>
      <c r="I34" s="10">
        <v>128711.42404911517</v>
      </c>
      <c r="J34" s="10">
        <v>17418.495115118621</v>
      </c>
      <c r="K34" s="10">
        <v>111292.92893399655</v>
      </c>
      <c r="L34" s="10">
        <v>84881.435718804903</v>
      </c>
      <c r="M34" s="10">
        <v>19030.415343910412</v>
      </c>
      <c r="N34" s="10">
        <v>24799.572986399857</v>
      </c>
      <c r="O34" s="10">
        <v>28830.186718147601</v>
      </c>
      <c r="P34" s="10">
        <v>1.3823278400826993</v>
      </c>
      <c r="Q34" s="10">
        <v>17.297128364165253</v>
      </c>
      <c r="R34" s="10">
        <v>-15.914800524082555</v>
      </c>
      <c r="S34" s="54">
        <v>-4046.5285322718269</v>
      </c>
      <c r="T34" s="557">
        <v>-3.1268321536439405</v>
      </c>
      <c r="U34" s="50">
        <v>1982</v>
      </c>
      <c r="V34" s="55">
        <v>100</v>
      </c>
      <c r="W34" s="10">
        <v>0.98286229219431698</v>
      </c>
      <c r="X34" s="10">
        <v>2.2731851423891185</v>
      </c>
      <c r="Y34" s="10">
        <v>-1.2903228501948016</v>
      </c>
      <c r="Z34" s="10">
        <v>0.99918643969857202</v>
      </c>
      <c r="AA34" s="10">
        <v>0.25101569633143306</v>
      </c>
      <c r="AB34" s="10">
        <v>0.74817074336713896</v>
      </c>
      <c r="AC34" s="10">
        <v>99.457847893172342</v>
      </c>
      <c r="AD34" s="10">
        <v>13.459613631703444</v>
      </c>
      <c r="AE34" s="10">
        <v>85.99823426146888</v>
      </c>
      <c r="AF34" s="10">
        <v>65.58955419103701</v>
      </c>
      <c r="AG34" s="10">
        <v>14.705176083641865</v>
      </c>
      <c r="AH34" s="10">
        <v>19.163117618493466</v>
      </c>
      <c r="AI34" s="10">
        <v>22.277652092879581</v>
      </c>
      <c r="AJ34" s="10">
        <v>1.0681518992826939E-3</v>
      </c>
      <c r="AK34" s="10">
        <v>1.3365831157111272E-2</v>
      </c>
      <c r="AL34" s="10">
        <v>-1.2297679257828579E-2</v>
      </c>
      <c r="AM34" s="54">
        <v>-3.1268321536439405</v>
      </c>
    </row>
    <row r="35" spans="1:39" ht="14.25" customHeight="1">
      <c r="A35" s="50">
        <v>1983</v>
      </c>
      <c r="B35" s="55">
        <v>147363.75157668718</v>
      </c>
      <c r="C35" s="10">
        <v>1167.5621747021985</v>
      </c>
      <c r="D35" s="10">
        <v>3145.5711418027959</v>
      </c>
      <c r="E35" s="10">
        <v>-1978.0089671005974</v>
      </c>
      <c r="F35" s="10">
        <v>1464.347961967954</v>
      </c>
      <c r="G35" s="10">
        <v>426.67652326517856</v>
      </c>
      <c r="H35" s="10">
        <v>1037.6714387027755</v>
      </c>
      <c r="I35" s="10">
        <v>146423.41404828939</v>
      </c>
      <c r="J35" s="10">
        <v>20401.494385383798</v>
      </c>
      <c r="K35" s="10">
        <v>126021.9196629056</v>
      </c>
      <c r="L35" s="10">
        <v>95796.146032383811</v>
      </c>
      <c r="M35" s="10">
        <v>22342.024944329169</v>
      </c>
      <c r="N35" s="10">
        <v>28285.243071576406</v>
      </c>
      <c r="O35" s="10">
        <v>31610.65713450954</v>
      </c>
      <c r="P35" s="10">
        <v>2.211724544132319</v>
      </c>
      <c r="Q35" s="10">
        <v>15.446011082663205</v>
      </c>
      <c r="R35" s="10">
        <v>-13.234286538530885</v>
      </c>
      <c r="S35" s="54">
        <v>-3338.6483494716649</v>
      </c>
      <c r="T35" s="557">
        <v>-2.2655831666542863</v>
      </c>
      <c r="U35" s="50">
        <v>1983</v>
      </c>
      <c r="V35" s="55">
        <v>100</v>
      </c>
      <c r="W35" s="10">
        <v>0.79229943741938902</v>
      </c>
      <c r="X35" s="10">
        <v>2.1345623385313046</v>
      </c>
      <c r="Y35" s="10">
        <v>-1.3422629011119156</v>
      </c>
      <c r="Z35" s="10">
        <v>0.99369617446656566</v>
      </c>
      <c r="AA35" s="10">
        <v>0.28953967220571114</v>
      </c>
      <c r="AB35" s="10">
        <v>0.70415650226085469</v>
      </c>
      <c r="AC35" s="10">
        <v>99.36189360114895</v>
      </c>
      <c r="AD35" s="10">
        <v>13.844309857140809</v>
      </c>
      <c r="AE35" s="10">
        <v>85.517583744008149</v>
      </c>
      <c r="AF35" s="10">
        <v>65.006587445985389</v>
      </c>
      <c r="AG35" s="10">
        <v>15.161140175440307</v>
      </c>
      <c r="AH35" s="10">
        <v>19.19416597972327</v>
      </c>
      <c r="AI35" s="10">
        <v>21.450768453095161</v>
      </c>
      <c r="AJ35" s="10">
        <v>1.5008606393827801E-3</v>
      </c>
      <c r="AK35" s="10">
        <v>1.0481553921776479E-2</v>
      </c>
      <c r="AL35" s="10">
        <v>-8.9806932823936984E-3</v>
      </c>
      <c r="AM35" s="54">
        <v>-2.2655831666542863</v>
      </c>
    </row>
    <row r="36" spans="1:39" ht="14.25" customHeight="1">
      <c r="A36" s="50">
        <v>1984</v>
      </c>
      <c r="B36" s="55">
        <v>166292.90469065867</v>
      </c>
      <c r="C36" s="10">
        <v>1470.5504068851947</v>
      </c>
      <c r="D36" s="10">
        <v>3696.9576767276094</v>
      </c>
      <c r="E36" s="10">
        <v>-2226.4072698424147</v>
      </c>
      <c r="F36" s="10">
        <v>1549.397184859303</v>
      </c>
      <c r="G36" s="10">
        <v>416.25497337516379</v>
      </c>
      <c r="H36" s="10">
        <v>1133.1422114841394</v>
      </c>
      <c r="I36" s="10">
        <v>165199.63963230039</v>
      </c>
      <c r="J36" s="10">
        <v>23380.005147908993</v>
      </c>
      <c r="K36" s="10">
        <v>141819.6344843914</v>
      </c>
      <c r="L36" s="10">
        <v>105802.45000134752</v>
      </c>
      <c r="M36" s="10">
        <v>24829.177171698098</v>
      </c>
      <c r="N36" s="10">
        <v>34568.012459254765</v>
      </c>
      <c r="O36" s="10">
        <v>33889.061972508847</v>
      </c>
      <c r="P36" s="10">
        <v>9.6161936701405173E-2</v>
      </c>
      <c r="Q36" s="10">
        <v>31.979854074261056</v>
      </c>
      <c r="R36" s="10">
        <v>-31.883692137559649</v>
      </c>
      <c r="S36" s="54">
        <v>647.06679460835858</v>
      </c>
      <c r="T36" s="557">
        <v>0.38911268993228842</v>
      </c>
      <c r="U36" s="50">
        <v>1984</v>
      </c>
      <c r="V36" s="55">
        <v>100</v>
      </c>
      <c r="W36" s="10">
        <v>0.88431338042999563</v>
      </c>
      <c r="X36" s="10">
        <v>2.223160202538264</v>
      </c>
      <c r="Y36" s="10">
        <v>-1.3388468221082681</v>
      </c>
      <c r="Z36" s="10">
        <v>0.9317277774066921</v>
      </c>
      <c r="AA36" s="10">
        <v>0.25031433190098484</v>
      </c>
      <c r="AB36" s="10">
        <v>0.68141344550570737</v>
      </c>
      <c r="AC36" s="10">
        <v>99.342566623397431</v>
      </c>
      <c r="AD36" s="10">
        <v>14.059532600865284</v>
      </c>
      <c r="AE36" s="10">
        <v>85.283034022532149</v>
      </c>
      <c r="AF36" s="10">
        <v>63.624151732849519</v>
      </c>
      <c r="AG36" s="10">
        <v>14.930990121247698</v>
      </c>
      <c r="AH36" s="10">
        <v>20.787424769300209</v>
      </c>
      <c r="AI36" s="10">
        <v>20.37913886677844</v>
      </c>
      <c r="AJ36" s="10">
        <v>5.7826842871190146E-5</v>
      </c>
      <c r="AK36" s="10">
        <v>1.9231039432350171E-2</v>
      </c>
      <c r="AL36" s="10">
        <v>-1.9173212589478978E-2</v>
      </c>
      <c r="AM36" s="54">
        <v>0.38911268993228842</v>
      </c>
    </row>
    <row r="37" spans="1:39" ht="14.25" customHeight="1">
      <c r="A37" s="50">
        <v>1985</v>
      </c>
      <c r="B37" s="55">
        <v>184777.024914056</v>
      </c>
      <c r="C37" s="10">
        <v>3234.4848725253328</v>
      </c>
      <c r="D37" s="10">
        <v>5222.0379118435449</v>
      </c>
      <c r="E37" s="10">
        <v>-1987.5530393182121</v>
      </c>
      <c r="F37" s="10">
        <v>1773.0277787794646</v>
      </c>
      <c r="G37" s="10">
        <v>685.74279085980788</v>
      </c>
      <c r="H37" s="10">
        <v>1087.2849879196567</v>
      </c>
      <c r="I37" s="10">
        <v>183876.75686265744</v>
      </c>
      <c r="J37" s="10">
        <v>25955.244914223451</v>
      </c>
      <c r="K37" s="10">
        <v>157921.511948434</v>
      </c>
      <c r="L37" s="10">
        <v>117051.17929513659</v>
      </c>
      <c r="M37" s="10">
        <v>28090.275690461283</v>
      </c>
      <c r="N37" s="10">
        <v>38735.301877059559</v>
      </c>
      <c r="O37" s="10">
        <v>38039.47817403439</v>
      </c>
      <c r="P37" s="10">
        <v>0.62505258855913359</v>
      </c>
      <c r="Q37" s="10">
        <v>32.532785210294136</v>
      </c>
      <c r="R37" s="10">
        <v>-31.907732621735004</v>
      </c>
      <c r="S37" s="54">
        <v>663.91597040343436</v>
      </c>
      <c r="T37" s="557">
        <v>0.35930655919600218</v>
      </c>
      <c r="U37" s="50">
        <v>1985</v>
      </c>
      <c r="V37" s="55">
        <v>99.999999999999986</v>
      </c>
      <c r="W37" s="10">
        <v>1.750480003685396</v>
      </c>
      <c r="X37" s="10">
        <v>2.826129446706068</v>
      </c>
      <c r="Y37" s="10">
        <v>-1.0756494430206722</v>
      </c>
      <c r="Z37" s="10">
        <v>0.95954991136162093</v>
      </c>
      <c r="AA37" s="10">
        <v>0.37111907780675785</v>
      </c>
      <c r="AB37" s="10">
        <v>0.58843083355486303</v>
      </c>
      <c r="AC37" s="10">
        <v>99.512781390534187</v>
      </c>
      <c r="AD37" s="10">
        <v>14.04679230347811</v>
      </c>
      <c r="AE37" s="10">
        <v>85.465989087056087</v>
      </c>
      <c r="AF37" s="10">
        <v>63.347258323690276</v>
      </c>
      <c r="AG37" s="10">
        <v>15.202255639480455</v>
      </c>
      <c r="AH37" s="10">
        <v>20.963267427363455</v>
      </c>
      <c r="AI37" s="10">
        <v>20.586692632229258</v>
      </c>
      <c r="AJ37" s="10">
        <v>3.3827397580941666E-4</v>
      </c>
      <c r="AK37" s="10">
        <v>1.7606509914003581E-2</v>
      </c>
      <c r="AL37" s="10">
        <v>-1.7268235938194165E-2</v>
      </c>
      <c r="AM37" s="54">
        <v>0.35930655919600218</v>
      </c>
    </row>
    <row r="38" spans="1:39" ht="14.25" customHeight="1">
      <c r="A38" s="50">
        <v>1986</v>
      </c>
      <c r="B38" s="55">
        <v>211536.86314515118</v>
      </c>
      <c r="C38" s="10">
        <v>2676.625437236306</v>
      </c>
      <c r="D38" s="10">
        <v>4765.9779067950431</v>
      </c>
      <c r="E38" s="10">
        <v>-2089.3524695587371</v>
      </c>
      <c r="F38" s="10">
        <v>1856.4121981416706</v>
      </c>
      <c r="G38" s="10">
        <v>752.77367086173115</v>
      </c>
      <c r="H38" s="10">
        <v>1103.6385272799394</v>
      </c>
      <c r="I38" s="10">
        <v>210551.14920287239</v>
      </c>
      <c r="J38" s="10">
        <v>27896.567226120234</v>
      </c>
      <c r="K38" s="10">
        <v>182654.58197675215</v>
      </c>
      <c r="L38" s="10">
        <v>132190.49824170509</v>
      </c>
      <c r="M38" s="10">
        <v>31708.006840536073</v>
      </c>
      <c r="N38" s="10">
        <v>46652.644120631223</v>
      </c>
      <c r="O38" s="10">
        <v>45423.022263455292</v>
      </c>
      <c r="P38" s="10">
        <v>243.83061074850048</v>
      </c>
      <c r="Q38" s="10">
        <v>30.639597081485221</v>
      </c>
      <c r="R38" s="10">
        <v>213.19101366701526</v>
      </c>
      <c r="S38" s="54">
        <v>1442.8128708429463</v>
      </c>
      <c r="T38" s="557">
        <v>0.68206214717901203</v>
      </c>
      <c r="U38" s="50">
        <v>1986</v>
      </c>
      <c r="V38" s="55">
        <v>100</v>
      </c>
      <c r="W38" s="10">
        <v>1.2653234038928118</v>
      </c>
      <c r="X38" s="10">
        <v>2.2530247617053631</v>
      </c>
      <c r="Y38" s="10">
        <v>-0.98770135781255153</v>
      </c>
      <c r="Z38" s="10">
        <v>0.87758330654068939</v>
      </c>
      <c r="AA38" s="10">
        <v>0.35585933329511321</v>
      </c>
      <c r="AB38" s="10">
        <v>0.52172397324557607</v>
      </c>
      <c r="AC38" s="10">
        <v>99.534022615433031</v>
      </c>
      <c r="AD38" s="10">
        <v>13.187567789061108</v>
      </c>
      <c r="AE38" s="10">
        <v>86.346454826371911</v>
      </c>
      <c r="AF38" s="10">
        <v>62.490525895242833</v>
      </c>
      <c r="AG38" s="10">
        <v>14.989352857510632</v>
      </c>
      <c r="AH38" s="10">
        <v>22.054143862679563</v>
      </c>
      <c r="AI38" s="10">
        <v>21.472863683474014</v>
      </c>
      <c r="AJ38" s="10">
        <v>0.11526625058309112</v>
      </c>
      <c r="AK38" s="10">
        <v>1.4484282609627768E-2</v>
      </c>
      <c r="AL38" s="10">
        <v>0.10078196797346335</v>
      </c>
      <c r="AM38" s="54">
        <v>0.68206214717901203</v>
      </c>
    </row>
    <row r="39" spans="1:39" ht="14.25" customHeight="1">
      <c r="A39" s="50">
        <v>1987</v>
      </c>
      <c r="B39" s="55">
        <v>236546.02825587906</v>
      </c>
      <c r="C39" s="10">
        <v>3025.2545286262066</v>
      </c>
      <c r="D39" s="10">
        <v>4921.549890014785</v>
      </c>
      <c r="E39" s="10">
        <v>-1896.2953613885784</v>
      </c>
      <c r="F39" s="10">
        <v>2534.0833964396043</v>
      </c>
      <c r="G39" s="10">
        <v>808.24708809635433</v>
      </c>
      <c r="H39" s="10">
        <v>1725.83630834325</v>
      </c>
      <c r="I39" s="10">
        <v>236375.56920283372</v>
      </c>
      <c r="J39" s="10">
        <v>30203.743805883183</v>
      </c>
      <c r="K39" s="10">
        <v>206171.82539695053</v>
      </c>
      <c r="L39" s="10">
        <v>147808.1325309111</v>
      </c>
      <c r="M39" s="10">
        <v>36632.618449407579</v>
      </c>
      <c r="N39" s="10">
        <v>51934.818222515045</v>
      </c>
      <c r="O39" s="10">
        <v>54163.812479435532</v>
      </c>
      <c r="P39" s="10">
        <v>300.27165747118147</v>
      </c>
      <c r="Q39" s="10">
        <v>11.761806882790619</v>
      </c>
      <c r="R39" s="10">
        <v>288.50985058839086</v>
      </c>
      <c r="S39" s="54">
        <v>-1940.4844063320959</v>
      </c>
      <c r="T39" s="557">
        <v>-0.82034114909467626</v>
      </c>
      <c r="U39" s="50">
        <v>1987</v>
      </c>
      <c r="V39" s="55">
        <v>100</v>
      </c>
      <c r="W39" s="10">
        <v>1.2789284820938511</v>
      </c>
      <c r="X39" s="10">
        <v>2.0805886813246315</v>
      </c>
      <c r="Y39" s="10">
        <v>-0.80166019923078047</v>
      </c>
      <c r="Z39" s="10">
        <v>1.071285540122622</v>
      </c>
      <c r="AA39" s="10">
        <v>0.34168702558896857</v>
      </c>
      <c r="AB39" s="10">
        <v>0.72959851453365354</v>
      </c>
      <c r="AC39" s="10">
        <v>99.927938315302868</v>
      </c>
      <c r="AD39" s="10">
        <v>12.768653960746645</v>
      </c>
      <c r="AE39" s="10">
        <v>87.15928435455622</v>
      </c>
      <c r="AF39" s="10">
        <v>62.485992100878789</v>
      </c>
      <c r="AG39" s="10">
        <v>15.486465242942467</v>
      </c>
      <c r="AH39" s="10">
        <v>21.955480971481609</v>
      </c>
      <c r="AI39" s="10">
        <v>22.897789863055692</v>
      </c>
      <c r="AJ39" s="10">
        <v>0.12694005462073049</v>
      </c>
      <c r="AK39" s="10">
        <v>4.9723121413256261E-3</v>
      </c>
      <c r="AL39" s="10">
        <v>0.12196774247940488</v>
      </c>
      <c r="AM39" s="54">
        <v>-0.82034114909467626</v>
      </c>
    </row>
    <row r="40" spans="1:39" ht="14.25" customHeight="1">
      <c r="A40" s="50">
        <v>1988</v>
      </c>
      <c r="B40" s="55">
        <v>263352.15832429164</v>
      </c>
      <c r="C40" s="10">
        <v>4555.1729111824316</v>
      </c>
      <c r="D40" s="10">
        <v>6728.3124782133118</v>
      </c>
      <c r="E40" s="10">
        <v>-2173.1395670308802</v>
      </c>
      <c r="F40" s="10">
        <v>3079.9706706093061</v>
      </c>
      <c r="G40" s="10">
        <v>820.24929982089839</v>
      </c>
      <c r="H40" s="10">
        <v>2259.7213707884075</v>
      </c>
      <c r="I40" s="10">
        <v>263438.74012804916</v>
      </c>
      <c r="J40" s="10">
        <v>33237.110873344704</v>
      </c>
      <c r="K40" s="10">
        <v>230201.62925470446</v>
      </c>
      <c r="L40" s="10">
        <v>162490.70961571913</v>
      </c>
      <c r="M40" s="10">
        <v>40382.827254338896</v>
      </c>
      <c r="N40" s="10">
        <v>60565.203257991139</v>
      </c>
      <c r="O40" s="10">
        <v>66029.422736520646</v>
      </c>
      <c r="P40" s="10">
        <v>442.11051410575408</v>
      </c>
      <c r="Q40" s="10">
        <v>12.639284555190942</v>
      </c>
      <c r="R40" s="10">
        <v>429.47122955056312</v>
      </c>
      <c r="S40" s="54">
        <v>-5034.7482489789436</v>
      </c>
      <c r="T40" s="557">
        <v>-1.9117930458649055</v>
      </c>
      <c r="U40" s="50">
        <v>1988</v>
      </c>
      <c r="V40" s="55">
        <v>100</v>
      </c>
      <c r="W40" s="10">
        <v>1.7296888471189953</v>
      </c>
      <c r="X40" s="10">
        <v>2.5548727305010628</v>
      </c>
      <c r="Y40" s="10">
        <v>-0.82518388338206738</v>
      </c>
      <c r="Z40" s="10">
        <v>1.1695255091916248</v>
      </c>
      <c r="AA40" s="10">
        <v>0.31146481010071847</v>
      </c>
      <c r="AB40" s="10">
        <v>0.85806069909090643</v>
      </c>
      <c r="AC40" s="10">
        <v>100.03287681570885</v>
      </c>
      <c r="AD40" s="10">
        <v>12.620785447452667</v>
      </c>
      <c r="AE40" s="10">
        <v>87.412091368256171</v>
      </c>
      <c r="AF40" s="10">
        <v>61.700921932687635</v>
      </c>
      <c r="AG40" s="10">
        <v>15.3341546586497</v>
      </c>
      <c r="AH40" s="10">
        <v>22.997800224371503</v>
      </c>
      <c r="AI40" s="10">
        <v>25.072671952516171</v>
      </c>
      <c r="AJ40" s="10">
        <v>0.1678780674967317</v>
      </c>
      <c r="AK40" s="10">
        <v>4.7993852169713139E-3</v>
      </c>
      <c r="AL40" s="10">
        <v>0.16307868227976041</v>
      </c>
      <c r="AM40" s="54">
        <v>-1.9117930458649055</v>
      </c>
    </row>
    <row r="41" spans="1:39" ht="14.25" customHeight="1">
      <c r="A41" s="50">
        <v>1989</v>
      </c>
      <c r="B41" s="55">
        <v>295097.83785191365</v>
      </c>
      <c r="C41" s="10">
        <v>5911.0201579459808</v>
      </c>
      <c r="D41" s="10">
        <v>8177.6591780558465</v>
      </c>
      <c r="E41" s="10">
        <v>-2266.6390201098657</v>
      </c>
      <c r="F41" s="10">
        <v>3643.2452249588309</v>
      </c>
      <c r="G41" s="10">
        <v>1325.0874472611879</v>
      </c>
      <c r="H41" s="10">
        <v>2318.1577776976428</v>
      </c>
      <c r="I41" s="10">
        <v>295149.35660950147</v>
      </c>
      <c r="J41" s="10">
        <v>36401.208049089633</v>
      </c>
      <c r="K41" s="10">
        <v>258748.14856041182</v>
      </c>
      <c r="L41" s="10">
        <v>182858.4855175399</v>
      </c>
      <c r="M41" s="10">
        <v>46725.132482930174</v>
      </c>
      <c r="N41" s="10">
        <v>65565.738609031396</v>
      </c>
      <c r="O41" s="10">
        <v>77846.979802264381</v>
      </c>
      <c r="P41" s="10">
        <v>989.23587321048649</v>
      </c>
      <c r="Q41" s="10">
        <v>391.65554794273555</v>
      </c>
      <c r="R41" s="10">
        <v>597.58032526775094</v>
      </c>
      <c r="S41" s="54">
        <v>-11683.660867965235</v>
      </c>
      <c r="T41" s="557">
        <v>-3.9592499060695743</v>
      </c>
      <c r="U41" s="50">
        <v>1989</v>
      </c>
      <c r="V41" s="55">
        <v>100</v>
      </c>
      <c r="W41" s="10">
        <v>2.0030713206757738</v>
      </c>
      <c r="X41" s="10">
        <v>2.7711687884882332</v>
      </c>
      <c r="Y41" s="10">
        <v>-0.76809746781245936</v>
      </c>
      <c r="Z41" s="10">
        <v>1.2345889253133357</v>
      </c>
      <c r="AA41" s="10">
        <v>0.44903326195366594</v>
      </c>
      <c r="AB41" s="10">
        <v>0.78555566335966975</v>
      </c>
      <c r="AC41" s="10">
        <v>100.01745819554722</v>
      </c>
      <c r="AD41" s="10">
        <v>12.335301510191522</v>
      </c>
      <c r="AE41" s="10">
        <v>87.682156685355693</v>
      </c>
      <c r="AF41" s="10">
        <v>61.965376245590171</v>
      </c>
      <c r="AG41" s="10">
        <v>15.833776629152339</v>
      </c>
      <c r="AH41" s="10">
        <v>22.218305320804713</v>
      </c>
      <c r="AI41" s="10">
        <v>26.38005766796897</v>
      </c>
      <c r="AJ41" s="10">
        <v>0.33522301634311058</v>
      </c>
      <c r="AK41" s="10">
        <v>0.13272057524842884</v>
      </c>
      <c r="AL41" s="10">
        <v>0.20250244109468177</v>
      </c>
      <c r="AM41" s="54">
        <v>-3.9592499060695743</v>
      </c>
    </row>
    <row r="42" spans="1:39" ht="14.25" customHeight="1">
      <c r="A42" s="50">
        <v>1990</v>
      </c>
      <c r="B42" s="55">
        <v>328698.34713386715</v>
      </c>
      <c r="C42" s="10">
        <v>6821.2529900352192</v>
      </c>
      <c r="D42" s="10">
        <v>9964.2818506364729</v>
      </c>
      <c r="E42" s="10">
        <v>-3143.0288606012537</v>
      </c>
      <c r="F42" s="10">
        <v>3195.4972173139568</v>
      </c>
      <c r="G42" s="10">
        <v>1075.6073227314798</v>
      </c>
      <c r="H42" s="10">
        <v>2119.8898945824767</v>
      </c>
      <c r="I42" s="10">
        <v>327675.20816784841</v>
      </c>
      <c r="J42" s="10">
        <v>40173.56549761285</v>
      </c>
      <c r="K42" s="10">
        <v>287501.64267023554</v>
      </c>
      <c r="L42" s="10">
        <v>201767.65503102957</v>
      </c>
      <c r="M42" s="10">
        <v>53398.864858379442</v>
      </c>
      <c r="N42" s="10">
        <v>72508.688278439397</v>
      </c>
      <c r="O42" s="10">
        <v>87207.057087923517</v>
      </c>
      <c r="P42" s="10">
        <v>1059.9389371701945</v>
      </c>
      <c r="Q42" s="10">
        <v>443.30652819347785</v>
      </c>
      <c r="R42" s="10">
        <v>616.63240897671676</v>
      </c>
      <c r="S42" s="54">
        <v>-14081.736400507403</v>
      </c>
      <c r="T42" s="557">
        <v>-4.2840910285357809</v>
      </c>
      <c r="U42" s="50">
        <v>1990</v>
      </c>
      <c r="V42" s="55">
        <v>100</v>
      </c>
      <c r="W42" s="10">
        <v>2.075231910812489</v>
      </c>
      <c r="X42" s="10">
        <v>3.0314365549816333</v>
      </c>
      <c r="Y42" s="10">
        <v>-0.95620464416914452</v>
      </c>
      <c r="Z42" s="10">
        <v>0.97216710858985378</v>
      </c>
      <c r="AA42" s="10">
        <v>0.327232349085535</v>
      </c>
      <c r="AB42" s="10">
        <v>0.64493475950431867</v>
      </c>
      <c r="AC42" s="10">
        <v>99.688730115335176</v>
      </c>
      <c r="AD42" s="10">
        <v>12.222016279641219</v>
      </c>
      <c r="AE42" s="10">
        <v>87.466713835693952</v>
      </c>
      <c r="AF42" s="10">
        <v>61.38383621042572</v>
      </c>
      <c r="AG42" s="10">
        <v>16.245553202198483</v>
      </c>
      <c r="AH42" s="10">
        <v>22.059340702710983</v>
      </c>
      <c r="AI42" s="10">
        <v>26.531030000101332</v>
      </c>
      <c r="AJ42" s="10">
        <v>0.32246555129117188</v>
      </c>
      <c r="AK42" s="10">
        <v>0.13486728243660284</v>
      </c>
      <c r="AL42" s="10">
        <v>0.18759826885456904</v>
      </c>
      <c r="AM42" s="54">
        <v>-4.2840910285357809</v>
      </c>
    </row>
    <row r="43" spans="1:39" ht="14.25" customHeight="1">
      <c r="A43" s="50">
        <v>1991</v>
      </c>
      <c r="B43" s="55">
        <v>360444.02666148916</v>
      </c>
      <c r="C43" s="10">
        <v>9810.9816931713012</v>
      </c>
      <c r="D43" s="10">
        <v>13311.01174377652</v>
      </c>
      <c r="E43" s="10">
        <v>-3500.030050605219</v>
      </c>
      <c r="F43" s="10">
        <v>3608.3624824203962</v>
      </c>
      <c r="G43" s="10">
        <v>1643.2572452009183</v>
      </c>
      <c r="H43" s="10">
        <v>1965.1052372194779</v>
      </c>
      <c r="I43" s="10">
        <v>358909.1018481034</v>
      </c>
      <c r="J43" s="10">
        <v>43700.268586797742</v>
      </c>
      <c r="K43" s="10">
        <v>315208.83326130564</v>
      </c>
      <c r="L43" s="10">
        <v>220994.9206053862</v>
      </c>
      <c r="M43" s="10">
        <v>60989.694100442845</v>
      </c>
      <c r="N43" s="10">
        <v>76924.48714227436</v>
      </c>
      <c r="O43" s="10">
        <v>92722.775405835331</v>
      </c>
      <c r="P43" s="10">
        <v>2186.2536511485341</v>
      </c>
      <c r="Q43" s="10">
        <v>505.08456240308681</v>
      </c>
      <c r="R43" s="10">
        <v>1681.1690887454474</v>
      </c>
      <c r="S43" s="54">
        <v>-14117.119174815523</v>
      </c>
      <c r="T43" s="557">
        <v>-3.9165912404129282</v>
      </c>
      <c r="U43" s="50">
        <v>1991</v>
      </c>
      <c r="V43" s="55">
        <v>100</v>
      </c>
      <c r="W43" s="10">
        <v>2.7219154618936936</v>
      </c>
      <c r="X43" s="10">
        <v>3.6929483523602826</v>
      </c>
      <c r="Y43" s="10">
        <v>-0.97103289046658847</v>
      </c>
      <c r="Z43" s="10">
        <v>1.0010881622430625</v>
      </c>
      <c r="AA43" s="10">
        <v>0.45589803787875854</v>
      </c>
      <c r="AB43" s="10">
        <v>0.54519012436430403</v>
      </c>
      <c r="AC43" s="10">
        <v>99.574157233897708</v>
      </c>
      <c r="AD43" s="10">
        <v>12.124009653193346</v>
      </c>
      <c r="AE43" s="10">
        <v>87.450147580704368</v>
      </c>
      <c r="AF43" s="10">
        <v>61.311855450148293</v>
      </c>
      <c r="AG43" s="10">
        <v>16.920711563829379</v>
      </c>
      <c r="AH43" s="10">
        <v>21.341590219920043</v>
      </c>
      <c r="AI43" s="10">
        <v>25.724597592767399</v>
      </c>
      <c r="AJ43" s="10">
        <v>0.60654456432475534</v>
      </c>
      <c r="AK43" s="10">
        <v>0.1401284318903242</v>
      </c>
      <c r="AL43" s="10">
        <v>0.46641613243443114</v>
      </c>
      <c r="AM43" s="54">
        <v>-3.9165912404129282</v>
      </c>
    </row>
    <row r="44" spans="1:39" ht="14.25" customHeight="1">
      <c r="A44" s="50">
        <v>1992</v>
      </c>
      <c r="B44" s="55">
        <v>388205.45191817905</v>
      </c>
      <c r="C44" s="10">
        <v>11922.836055918167</v>
      </c>
      <c r="D44" s="10">
        <v>16587.266957556527</v>
      </c>
      <c r="E44" s="10">
        <v>-4664.4309016383595</v>
      </c>
      <c r="F44" s="10">
        <v>4031.4028824540528</v>
      </c>
      <c r="G44" s="10">
        <v>2318.9330833122981</v>
      </c>
      <c r="H44" s="10">
        <v>1712.4697991417547</v>
      </c>
      <c r="I44" s="10">
        <v>385253.49081568245</v>
      </c>
      <c r="J44" s="10">
        <v>46876.545329531298</v>
      </c>
      <c r="K44" s="10">
        <v>338376.94548615115</v>
      </c>
      <c r="L44" s="10">
        <v>240652.52196799745</v>
      </c>
      <c r="M44" s="10">
        <v>69133.376601662094</v>
      </c>
      <c r="N44" s="10">
        <v>75467.592246022905</v>
      </c>
      <c r="O44" s="10">
        <v>92407.922861222731</v>
      </c>
      <c r="P44" s="10">
        <v>2648.3297873619176</v>
      </c>
      <c r="Q44" s="10">
        <v>549.20486098590027</v>
      </c>
      <c r="R44" s="10">
        <v>2099.1249263760174</v>
      </c>
      <c r="S44" s="54">
        <v>-14841.205688823808</v>
      </c>
      <c r="T44" s="557">
        <v>-3.8230286605948662</v>
      </c>
      <c r="U44" s="50">
        <v>1992</v>
      </c>
      <c r="V44" s="55">
        <v>99.999999999999986</v>
      </c>
      <c r="W44" s="10">
        <v>3.0712696065976708</v>
      </c>
      <c r="X44" s="10">
        <v>4.2728062873914965</v>
      </c>
      <c r="Y44" s="10">
        <v>-1.2015366807938257</v>
      </c>
      <c r="Z44" s="10">
        <v>1.038471474971387</v>
      </c>
      <c r="AA44" s="10">
        <v>0.59734686152760497</v>
      </c>
      <c r="AB44" s="10">
        <v>0.44112461344378207</v>
      </c>
      <c r="AC44" s="10">
        <v>99.239587932649968</v>
      </c>
      <c r="AD44" s="10">
        <v>12.07518985060811</v>
      </c>
      <c r="AE44" s="10">
        <v>87.164398082041842</v>
      </c>
      <c r="AF44" s="10">
        <v>61.991020677040638</v>
      </c>
      <c r="AG44" s="10">
        <v>17.808450721148848</v>
      </c>
      <c r="AH44" s="10">
        <v>19.440116534460469</v>
      </c>
      <c r="AI44" s="10">
        <v>23.803870451747105</v>
      </c>
      <c r="AJ44" s="10">
        <v>0.6821979893059561</v>
      </c>
      <c r="AK44" s="10">
        <v>0.14147273261418664</v>
      </c>
      <c r="AL44" s="10">
        <v>0.54072525669176952</v>
      </c>
      <c r="AM44" s="54">
        <v>-3.8230286605948662</v>
      </c>
    </row>
    <row r="45" spans="1:39" ht="14.25" customHeight="1">
      <c r="A45" s="50">
        <v>1993</v>
      </c>
      <c r="B45" s="55">
        <v>401630.08474022639</v>
      </c>
      <c r="C45" s="10">
        <v>13517.339199211472</v>
      </c>
      <c r="D45" s="10">
        <v>16054.397605567776</v>
      </c>
      <c r="E45" s="10">
        <v>-2537.0584063563037</v>
      </c>
      <c r="F45" s="10">
        <v>3316.967773730963</v>
      </c>
      <c r="G45" s="10">
        <v>2432.8489175772002</v>
      </c>
      <c r="H45" s="10">
        <v>884.11885615376286</v>
      </c>
      <c r="I45" s="10">
        <v>399977.14519002382</v>
      </c>
      <c r="J45" s="10">
        <v>50648.061368544033</v>
      </c>
      <c r="K45" s="10">
        <v>349329.08382147981</v>
      </c>
      <c r="L45" s="10">
        <v>248812.45422539712</v>
      </c>
      <c r="M45" s="10">
        <v>73759.158754136311</v>
      </c>
      <c r="N45" s="10">
        <v>77405.53221049039</v>
      </c>
      <c r="O45" s="10">
        <v>85218.457873496955</v>
      </c>
      <c r="P45" s="10">
        <v>2838.4599665837272</v>
      </c>
      <c r="Q45" s="10">
        <v>804.00995276044864</v>
      </c>
      <c r="R45" s="10">
        <v>2034.4500138232786</v>
      </c>
      <c r="S45" s="54">
        <v>-5778.4756491832859</v>
      </c>
      <c r="T45" s="557">
        <v>-1.4387556781063333</v>
      </c>
      <c r="U45" s="50">
        <v>1993</v>
      </c>
      <c r="V45" s="55">
        <v>100</v>
      </c>
      <c r="W45" s="10">
        <v>3.3656191886009887</v>
      </c>
      <c r="X45" s="10">
        <v>3.9973095182726985</v>
      </c>
      <c r="Y45" s="10">
        <v>-0.63169032967170979</v>
      </c>
      <c r="Z45" s="10">
        <v>0.82587632245636478</v>
      </c>
      <c r="AA45" s="10">
        <v>0.60574369550796037</v>
      </c>
      <c r="AB45" s="10">
        <v>0.22013262694840438</v>
      </c>
      <c r="AC45" s="10">
        <v>99.588442297276671</v>
      </c>
      <c r="AD45" s="10">
        <v>12.61062437623494</v>
      </c>
      <c r="AE45" s="10">
        <v>86.977817921041762</v>
      </c>
      <c r="AF45" s="10">
        <v>61.950651527095772</v>
      </c>
      <c r="AG45" s="10">
        <v>18.364948632232966</v>
      </c>
      <c r="AH45" s="10">
        <v>19.272842137947944</v>
      </c>
      <c r="AI45" s="10">
        <v>21.218146028232944</v>
      </c>
      <c r="AJ45" s="10">
        <v>0.70673489721758231</v>
      </c>
      <c r="AK45" s="10">
        <v>0.20018668503891604</v>
      </c>
      <c r="AL45" s="10">
        <v>0.50654821217866619</v>
      </c>
      <c r="AM45" s="54">
        <v>-1.4387556781063333</v>
      </c>
    </row>
    <row r="46" spans="1:39" ht="14.25" customHeight="1">
      <c r="A46" s="50">
        <v>1994</v>
      </c>
      <c r="B46" s="55">
        <v>427163.18928241031</v>
      </c>
      <c r="C46" s="10">
        <v>12038.440734196387</v>
      </c>
      <c r="D46" s="10">
        <v>17700.161071243976</v>
      </c>
      <c r="E46" s="10">
        <v>-5661.7203370475891</v>
      </c>
      <c r="F46" s="10">
        <v>3173.6504273196065</v>
      </c>
      <c r="G46" s="10">
        <v>3438.7208058370297</v>
      </c>
      <c r="H46" s="10">
        <v>-265.07037851742325</v>
      </c>
      <c r="I46" s="10">
        <v>421236.39856684528</v>
      </c>
      <c r="J46" s="10">
        <v>53840.324377532015</v>
      </c>
      <c r="K46" s="10">
        <v>367396.07418931328</v>
      </c>
      <c r="L46" s="10">
        <v>263947.2469639589</v>
      </c>
      <c r="M46" s="10">
        <v>76012.272298669865</v>
      </c>
      <c r="N46" s="10">
        <v>81276.87930421652</v>
      </c>
      <c r="O46" s="10">
        <v>91578.284052326562</v>
      </c>
      <c r="P46" s="10">
        <v>2715.7813758369093</v>
      </c>
      <c r="Q46" s="10">
        <v>939.16555479427359</v>
      </c>
      <c r="R46" s="10">
        <v>1776.6158210426356</v>
      </c>
      <c r="S46" s="54">
        <v>-8524.7889270674059</v>
      </c>
      <c r="T46" s="557">
        <v>-1.995674988144031</v>
      </c>
      <c r="U46" s="50">
        <v>1994</v>
      </c>
      <c r="V46" s="55">
        <v>100</v>
      </c>
      <c r="W46" s="10">
        <v>2.8182299028199771</v>
      </c>
      <c r="X46" s="10">
        <v>4.1436531787718884</v>
      </c>
      <c r="Y46" s="10">
        <v>-1.3254232759519118</v>
      </c>
      <c r="Z46" s="10">
        <v>0.7429597181936507</v>
      </c>
      <c r="AA46" s="10">
        <v>0.80501337477457324</v>
      </c>
      <c r="AB46" s="10">
        <v>-6.2053656580922593E-2</v>
      </c>
      <c r="AC46" s="10">
        <v>98.612523067467166</v>
      </c>
      <c r="AD46" s="10">
        <v>12.604158253424917</v>
      </c>
      <c r="AE46" s="10">
        <v>86.008364814042253</v>
      </c>
      <c r="AF46" s="10">
        <v>61.790728598913866</v>
      </c>
      <c r="AG46" s="10">
        <v>17.794668221848088</v>
      </c>
      <c r="AH46" s="10">
        <v>19.027126246705205</v>
      </c>
      <c r="AI46" s="10">
        <v>21.438711562709454</v>
      </c>
      <c r="AJ46" s="10">
        <v>0.63577139696871798</v>
      </c>
      <c r="AK46" s="10">
        <v>0.2198610691085002</v>
      </c>
      <c r="AL46" s="10">
        <v>0.41591032786021787</v>
      </c>
      <c r="AM46" s="54">
        <v>-1.995674988144031</v>
      </c>
    </row>
    <row r="47" spans="1:39" ht="14.25" customHeight="1" thickBot="1">
      <c r="A47" s="50">
        <v>1995</v>
      </c>
      <c r="B47" s="740">
        <v>460588</v>
      </c>
      <c r="C47" s="716">
        <v>16840</v>
      </c>
      <c r="D47" s="716">
        <v>16607</v>
      </c>
      <c r="E47" s="716">
        <v>233</v>
      </c>
      <c r="F47" s="716">
        <v>5279</v>
      </c>
      <c r="G47" s="716">
        <v>6376</v>
      </c>
      <c r="H47" s="716">
        <v>-1097</v>
      </c>
      <c r="I47" s="716">
        <v>459724</v>
      </c>
      <c r="J47" s="716">
        <v>57567</v>
      </c>
      <c r="K47" s="716">
        <v>402157</v>
      </c>
      <c r="L47" s="716">
        <v>280906</v>
      </c>
      <c r="M47" s="716">
        <v>81127</v>
      </c>
      <c r="N47" s="716">
        <v>97691</v>
      </c>
      <c r="O47" s="716">
        <v>103719</v>
      </c>
      <c r="P47" s="716">
        <v>4677.7430555555557</v>
      </c>
      <c r="Q47" s="716">
        <v>333.74745417515277</v>
      </c>
      <c r="R47" s="716">
        <v>4343.9956013804031</v>
      </c>
      <c r="S47" s="741">
        <v>-1684.0043986195969</v>
      </c>
      <c r="T47" s="862">
        <v>-0.36562055429572565</v>
      </c>
      <c r="U47" s="50">
        <v>1995</v>
      </c>
      <c r="V47" s="740">
        <v>100</v>
      </c>
      <c r="W47" s="716">
        <v>3.6561959929481445</v>
      </c>
      <c r="X47" s="716">
        <v>3.6056084830694677</v>
      </c>
      <c r="Y47" s="716">
        <v>5.0587509878676822E-2</v>
      </c>
      <c r="Z47" s="716">
        <v>1.1461436251053001</v>
      </c>
      <c r="AA47" s="716">
        <v>1.3843174377100576</v>
      </c>
      <c r="AB47" s="716">
        <v>-0.2381738126047574</v>
      </c>
      <c r="AC47" s="716">
        <v>99.812413697273925</v>
      </c>
      <c r="AD47" s="716">
        <v>12.498588760454028</v>
      </c>
      <c r="AE47" s="716">
        <v>87.313824936819884</v>
      </c>
      <c r="AF47" s="716">
        <v>60.988562446264339</v>
      </c>
      <c r="AG47" s="716">
        <v>17.613789330160579</v>
      </c>
      <c r="AH47" s="716">
        <v>21.210061920849</v>
      </c>
      <c r="AI47" s="716">
        <v>22.5188237644055</v>
      </c>
      <c r="AJ47" s="716">
        <v>1.015602459368363</v>
      </c>
      <c r="AK47" s="716">
        <v>7.246117010759133E-2</v>
      </c>
      <c r="AL47" s="716">
        <v>0.94314128926077168</v>
      </c>
      <c r="AM47" s="741">
        <v>-0.36562055429572565</v>
      </c>
    </row>
    <row r="48" spans="1:39" ht="14.25" customHeight="1">
      <c r="A48" s="50">
        <v>1996</v>
      </c>
      <c r="B48" s="55">
        <v>489203</v>
      </c>
      <c r="C48" s="10">
        <v>17707.569</v>
      </c>
      <c r="D48" s="10">
        <v>19354.569</v>
      </c>
      <c r="E48" s="10">
        <v>-1647</v>
      </c>
      <c r="F48" s="10">
        <v>5709</v>
      </c>
      <c r="G48" s="10">
        <v>7364</v>
      </c>
      <c r="H48" s="10">
        <v>-1655</v>
      </c>
      <c r="I48" s="10">
        <v>485901</v>
      </c>
      <c r="J48" s="10">
        <v>61447</v>
      </c>
      <c r="K48" s="10">
        <v>424454</v>
      </c>
      <c r="L48" s="10">
        <v>295805</v>
      </c>
      <c r="M48" s="10">
        <v>85548</v>
      </c>
      <c r="N48" s="10">
        <v>104548</v>
      </c>
      <c r="O48" s="10">
        <v>108733</v>
      </c>
      <c r="P48" s="10">
        <v>4943.1777777777779</v>
      </c>
      <c r="Q48" s="10">
        <v>287.18228105906314</v>
      </c>
      <c r="R48" s="10">
        <v>4655.995496718715</v>
      </c>
      <c r="S48" s="54">
        <v>470.995496718715</v>
      </c>
      <c r="T48" s="557">
        <v>9.6278129267137566E-2</v>
      </c>
      <c r="U48" s="50">
        <v>1996</v>
      </c>
      <c r="V48" s="55">
        <v>100</v>
      </c>
      <c r="W48" s="10">
        <v>3.6196771074584579</v>
      </c>
      <c r="X48" s="10">
        <v>3.956347160585687</v>
      </c>
      <c r="Y48" s="10">
        <v>-0.33667005312722942</v>
      </c>
      <c r="Z48" s="10">
        <v>1.1670002023699773</v>
      </c>
      <c r="AA48" s="10">
        <v>1.5053055684450014</v>
      </c>
      <c r="AB48" s="10">
        <v>-0.33830536607502409</v>
      </c>
      <c r="AC48" s="10">
        <v>99.325024580797745</v>
      </c>
      <c r="AD48" s="10">
        <v>12.56063433789245</v>
      </c>
      <c r="AE48" s="10">
        <v>86.764390242905293</v>
      </c>
      <c r="AF48" s="10">
        <v>60.466718315300604</v>
      </c>
      <c r="AG48" s="10">
        <v>17.487219007242391</v>
      </c>
      <c r="AH48" s="10">
        <v>21.371087258254754</v>
      </c>
      <c r="AI48" s="10">
        <v>22.226560344069846</v>
      </c>
      <c r="AJ48" s="10">
        <v>1.0104553279063657</v>
      </c>
      <c r="AK48" s="10">
        <v>5.8704112824137039E-2</v>
      </c>
      <c r="AL48" s="10">
        <v>0.9517512150822286</v>
      </c>
      <c r="AM48" s="54">
        <v>9.6278129267137566E-2</v>
      </c>
    </row>
    <row r="49" spans="1:39" ht="14.25" customHeight="1">
      <c r="A49" s="50">
        <v>1997</v>
      </c>
      <c r="B49" s="55">
        <v>519268</v>
      </c>
      <c r="C49" s="10">
        <v>19268.172500000001</v>
      </c>
      <c r="D49" s="10">
        <v>21819.172500000001</v>
      </c>
      <c r="E49" s="10">
        <v>-2551</v>
      </c>
      <c r="F49" s="10">
        <v>6371</v>
      </c>
      <c r="G49" s="10">
        <v>8485</v>
      </c>
      <c r="H49" s="10">
        <v>-2114</v>
      </c>
      <c r="I49" s="10">
        <v>514603</v>
      </c>
      <c r="J49" s="10">
        <v>65343</v>
      </c>
      <c r="K49" s="10">
        <v>449260</v>
      </c>
      <c r="L49" s="10">
        <v>312646</v>
      </c>
      <c r="M49" s="10">
        <v>88310</v>
      </c>
      <c r="N49" s="10">
        <v>113647</v>
      </c>
      <c r="O49" s="10">
        <v>117412</v>
      </c>
      <c r="P49" s="10">
        <v>5413.9980555555558</v>
      </c>
      <c r="Q49" s="10">
        <v>305.0224032586558</v>
      </c>
      <c r="R49" s="10">
        <v>5108.9756522969001</v>
      </c>
      <c r="S49" s="54">
        <v>1343.9756522969001</v>
      </c>
      <c r="T49" s="557">
        <v>0.2588211968187718</v>
      </c>
      <c r="U49" s="50">
        <v>1997</v>
      </c>
      <c r="V49" s="55">
        <v>100</v>
      </c>
      <c r="W49" s="10">
        <v>3.7106412295770199</v>
      </c>
      <c r="X49" s="10">
        <v>4.2019097075113425</v>
      </c>
      <c r="Y49" s="10">
        <v>-0.49126847793432293</v>
      </c>
      <c r="Z49" s="10">
        <v>1.226919432739934</v>
      </c>
      <c r="AA49" s="10">
        <v>1.6340309820747667</v>
      </c>
      <c r="AB49" s="10">
        <v>-0.4071115493348329</v>
      </c>
      <c r="AC49" s="10">
        <v>99.101619972730845</v>
      </c>
      <c r="AD49" s="10">
        <v>12.583675481639538</v>
      </c>
      <c r="AE49" s="10">
        <v>86.517944491091299</v>
      </c>
      <c r="AF49" s="10">
        <v>60.208986496375665</v>
      </c>
      <c r="AG49" s="10">
        <v>17.00663241332029</v>
      </c>
      <c r="AH49" s="10">
        <v>21.886001063034886</v>
      </c>
      <c r="AI49" s="10">
        <v>22.61106018472157</v>
      </c>
      <c r="AJ49" s="10">
        <v>1.0426211620118235</v>
      </c>
      <c r="AK49" s="10">
        <v>5.8740843506369697E-2</v>
      </c>
      <c r="AL49" s="10">
        <v>0.98388031850545377</v>
      </c>
      <c r="AM49" s="54">
        <v>0.2588211968187718</v>
      </c>
    </row>
    <row r="50" spans="1:39" ht="14.25" customHeight="1">
      <c r="A50" s="50">
        <v>1998</v>
      </c>
      <c r="B50" s="55">
        <v>555993</v>
      </c>
      <c r="C50" s="10">
        <v>20018.179499999998</v>
      </c>
      <c r="D50" s="10">
        <v>24392.179499999998</v>
      </c>
      <c r="E50" s="10">
        <v>-4374</v>
      </c>
      <c r="F50" s="10">
        <v>6854</v>
      </c>
      <c r="G50" s="10">
        <v>9284</v>
      </c>
      <c r="H50" s="10">
        <v>-2430</v>
      </c>
      <c r="I50" s="10">
        <v>549189</v>
      </c>
      <c r="J50" s="10">
        <v>69038</v>
      </c>
      <c r="K50" s="10">
        <v>480151</v>
      </c>
      <c r="L50" s="10">
        <v>331776</v>
      </c>
      <c r="M50" s="10">
        <v>93728</v>
      </c>
      <c r="N50" s="10">
        <v>123685</v>
      </c>
      <c r="O50" s="10">
        <v>133033</v>
      </c>
      <c r="P50" s="10">
        <v>5492.3230555555556</v>
      </c>
      <c r="Q50" s="10">
        <v>171.4643584521385</v>
      </c>
      <c r="R50" s="10">
        <v>5320.8586971034174</v>
      </c>
      <c r="S50" s="54">
        <v>-4027.1413028965826</v>
      </c>
      <c r="T50" s="557">
        <v>-0.72431510880471206</v>
      </c>
      <c r="U50" s="50">
        <v>1998</v>
      </c>
      <c r="V50" s="55">
        <v>100</v>
      </c>
      <c r="W50" s="10">
        <v>3.600437325649783</v>
      </c>
      <c r="X50" s="10">
        <v>4.3871378776351495</v>
      </c>
      <c r="Y50" s="10">
        <v>-0.7867005519853667</v>
      </c>
      <c r="Z50" s="10">
        <v>1.2327493331750579</v>
      </c>
      <c r="AA50" s="10">
        <v>1.6698051953891506</v>
      </c>
      <c r="AB50" s="10">
        <v>-0.43705586221409265</v>
      </c>
      <c r="AC50" s="10">
        <v>98.776243585800543</v>
      </c>
      <c r="AD50" s="10">
        <v>12.417062804747541</v>
      </c>
      <c r="AE50" s="10">
        <v>86.359180781052999</v>
      </c>
      <c r="AF50" s="10">
        <v>59.672693720964112</v>
      </c>
      <c r="AG50" s="10">
        <v>16.857766194898137</v>
      </c>
      <c r="AH50" s="10">
        <v>22.245783669938291</v>
      </c>
      <c r="AI50" s="10">
        <v>23.927099801616208</v>
      </c>
      <c r="AJ50" s="10">
        <v>0.98784032452846615</v>
      </c>
      <c r="AK50" s="10">
        <v>3.0839301655261581E-2</v>
      </c>
      <c r="AL50" s="10">
        <v>0.95700102287320488</v>
      </c>
      <c r="AM50" s="54">
        <v>-0.72431510880471206</v>
      </c>
    </row>
    <row r="51" spans="1:39" ht="14.25" customHeight="1" thickBot="1">
      <c r="A51" s="50">
        <v>1999</v>
      </c>
      <c r="B51" s="740">
        <v>595723</v>
      </c>
      <c r="C51" s="716">
        <v>19490</v>
      </c>
      <c r="D51" s="716">
        <v>24901</v>
      </c>
      <c r="E51" s="716">
        <v>-5411</v>
      </c>
      <c r="F51" s="716">
        <v>7899</v>
      </c>
      <c r="G51" s="716">
        <v>10264</v>
      </c>
      <c r="H51" s="716">
        <v>-2365</v>
      </c>
      <c r="I51" s="716">
        <v>587947</v>
      </c>
      <c r="J51" s="716">
        <v>74255</v>
      </c>
      <c r="K51" s="716">
        <v>513692</v>
      </c>
      <c r="L51" s="716">
        <v>355082</v>
      </c>
      <c r="M51" s="716">
        <v>100025</v>
      </c>
      <c r="N51" s="716">
        <v>132840</v>
      </c>
      <c r="O51" s="716">
        <v>152134</v>
      </c>
      <c r="P51" s="863">
        <v>6266</v>
      </c>
      <c r="Q51" s="863">
        <v>325</v>
      </c>
      <c r="R51" s="863">
        <v>5941</v>
      </c>
      <c r="S51" s="741">
        <v>-13353</v>
      </c>
      <c r="T51" s="862">
        <v>-2.2414780023601573</v>
      </c>
      <c r="U51" s="50">
        <v>1999</v>
      </c>
      <c r="V51" s="740">
        <v>100</v>
      </c>
      <c r="W51" s="716">
        <v>3.2716547791507127</v>
      </c>
      <c r="X51" s="716">
        <v>4.1799628350760338</v>
      </c>
      <c r="Y51" s="716">
        <v>-0.90830805592532105</v>
      </c>
      <c r="Z51" s="716">
        <v>1.3259518266039754</v>
      </c>
      <c r="AA51" s="716">
        <v>1.7229484173013296</v>
      </c>
      <c r="AB51" s="716">
        <v>-0.39699659069735432</v>
      </c>
      <c r="AC51" s="716">
        <v>98.694695353377327</v>
      </c>
      <c r="AD51" s="716">
        <v>12.464685768385642</v>
      </c>
      <c r="AE51" s="716">
        <v>86.230009584991677</v>
      </c>
      <c r="AF51" s="716">
        <v>59.605219204227467</v>
      </c>
      <c r="AG51" s="716">
        <v>16.790521769345819</v>
      </c>
      <c r="AH51" s="716">
        <v>22.298954379804037</v>
      </c>
      <c r="AI51" s="716">
        <v>25.537707961586172</v>
      </c>
      <c r="AJ51" s="716">
        <v>1.0518311362831383</v>
      </c>
      <c r="AK51" s="716">
        <v>5.4555556861158629E-2</v>
      </c>
      <c r="AL51" s="716">
        <v>0.99727557942197964</v>
      </c>
      <c r="AM51" s="741">
        <v>-2.2414780023601573</v>
      </c>
    </row>
    <row r="52" spans="1:39" ht="14.25" customHeight="1">
      <c r="A52" s="50">
        <v>2000</v>
      </c>
      <c r="B52" s="55">
        <v>647851</v>
      </c>
      <c r="C52" s="10">
        <v>25915</v>
      </c>
      <c r="D52" s="10">
        <v>30548</v>
      </c>
      <c r="E52" s="10">
        <v>-4633</v>
      </c>
      <c r="F52" s="10">
        <v>7241</v>
      </c>
      <c r="G52" s="10">
        <v>11380</v>
      </c>
      <c r="H52" s="10">
        <v>-4139</v>
      </c>
      <c r="I52" s="10">
        <v>639079</v>
      </c>
      <c r="J52" s="10">
        <v>81921</v>
      </c>
      <c r="K52" s="10">
        <v>557158</v>
      </c>
      <c r="L52" s="10">
        <v>386232</v>
      </c>
      <c r="M52" s="10">
        <v>108177</v>
      </c>
      <c r="N52" s="10">
        <v>144670</v>
      </c>
      <c r="O52" s="10">
        <v>172590</v>
      </c>
      <c r="P52" s="53">
        <v>4404</v>
      </c>
      <c r="Q52" s="53">
        <v>203</v>
      </c>
      <c r="R52" s="53">
        <v>4201</v>
      </c>
      <c r="S52" s="54">
        <v>-23719</v>
      </c>
      <c r="T52" s="557">
        <v>-3.6611813518849243</v>
      </c>
      <c r="U52" s="50">
        <v>2000</v>
      </c>
      <c r="V52" s="55">
        <v>100</v>
      </c>
      <c r="W52" s="10">
        <v>4.0001481822209115</v>
      </c>
      <c r="X52" s="10">
        <v>4.7152817546009809</v>
      </c>
      <c r="Y52" s="10">
        <v>-0.71513357238006892</v>
      </c>
      <c r="Z52" s="10">
        <v>1.1176952725240834</v>
      </c>
      <c r="AA52" s="10">
        <v>1.7565767437265667</v>
      </c>
      <c r="AB52" s="10">
        <v>-0.63888147120248329</v>
      </c>
      <c r="AC52" s="10">
        <v>98.64598495641745</v>
      </c>
      <c r="AD52" s="10">
        <v>12.645037207629532</v>
      </c>
      <c r="AE52" s="10">
        <v>86.000947748787922</v>
      </c>
      <c r="AF52" s="10">
        <v>59.617412028383072</v>
      </c>
      <c r="AG52" s="10">
        <v>16.697820949570193</v>
      </c>
      <c r="AH52" s="10">
        <v>22.330751978464185</v>
      </c>
      <c r="AI52" s="10">
        <v>26.640384903318818</v>
      </c>
      <c r="AJ52" s="10">
        <v>0.67978593843337431</v>
      </c>
      <c r="AK52" s="10">
        <v>3.1334365463663715E-2</v>
      </c>
      <c r="AL52" s="10">
        <v>0.64845157296971068</v>
      </c>
      <c r="AM52" s="54">
        <v>-3.6611813518849243</v>
      </c>
    </row>
    <row r="53" spans="1:39" ht="14.25" customHeight="1">
      <c r="A53" s="50">
        <v>2001</v>
      </c>
      <c r="B53" s="55">
        <v>700993</v>
      </c>
      <c r="C53" s="10">
        <v>28372</v>
      </c>
      <c r="D53" s="10">
        <v>38074</v>
      </c>
      <c r="E53" s="10">
        <v>-9702</v>
      </c>
      <c r="F53" s="10">
        <v>8003</v>
      </c>
      <c r="G53" s="10">
        <v>13030</v>
      </c>
      <c r="H53" s="10">
        <v>-5027</v>
      </c>
      <c r="I53" s="10">
        <v>686264</v>
      </c>
      <c r="J53" s="10">
        <v>88510</v>
      </c>
      <c r="K53" s="10">
        <v>597754</v>
      </c>
      <c r="L53" s="10">
        <v>415480</v>
      </c>
      <c r="M53" s="10">
        <v>115977</v>
      </c>
      <c r="N53" s="10">
        <v>154807</v>
      </c>
      <c r="O53" s="10">
        <v>185476</v>
      </c>
      <c r="P53" s="53">
        <v>4959</v>
      </c>
      <c r="Q53" s="53">
        <v>483</v>
      </c>
      <c r="R53" s="53">
        <v>4476</v>
      </c>
      <c r="S53" s="54">
        <v>-26193</v>
      </c>
      <c r="T53" s="557">
        <v>-3.7365565704650403</v>
      </c>
      <c r="U53" s="50">
        <v>2001</v>
      </c>
      <c r="V53" s="55">
        <v>100</v>
      </c>
      <c r="W53" s="10">
        <v>4.0474013292572106</v>
      </c>
      <c r="X53" s="10">
        <v>5.4314379744162924</v>
      </c>
      <c r="Y53" s="10">
        <v>-1.3840366451590815</v>
      </c>
      <c r="Z53" s="10">
        <v>1.1416661792628457</v>
      </c>
      <c r="AA53" s="10">
        <v>1.858791742570896</v>
      </c>
      <c r="AB53" s="10">
        <v>-0.71712556330805011</v>
      </c>
      <c r="AC53" s="10">
        <v>97.89883779153287</v>
      </c>
      <c r="AD53" s="10">
        <v>12.626374300456638</v>
      </c>
      <c r="AE53" s="10">
        <v>85.272463491076223</v>
      </c>
      <c r="AF53" s="10">
        <v>59.2702066925062</v>
      </c>
      <c r="AG53" s="10">
        <v>16.544673056649639</v>
      </c>
      <c r="AH53" s="10">
        <v>22.083958042377027</v>
      </c>
      <c r="AI53" s="10">
        <v>26.459037394096661</v>
      </c>
      <c r="AJ53" s="10">
        <v>0.70742503848112603</v>
      </c>
      <c r="AK53" s="10">
        <v>6.8902257226534355E-2</v>
      </c>
      <c r="AL53" s="10">
        <v>0.63852278125459172</v>
      </c>
      <c r="AM53" s="54">
        <v>-3.7365565704650403</v>
      </c>
    </row>
    <row r="54" spans="1:39" ht="14.25" customHeight="1">
      <c r="A54" s="50">
        <v>2002</v>
      </c>
      <c r="B54" s="55">
        <v>749552</v>
      </c>
      <c r="C54" s="10">
        <v>28916</v>
      </c>
      <c r="D54" s="10">
        <v>37406</v>
      </c>
      <c r="E54" s="10">
        <v>-8490</v>
      </c>
      <c r="F54" s="10">
        <v>9187</v>
      </c>
      <c r="G54" s="10">
        <v>13730</v>
      </c>
      <c r="H54" s="10">
        <v>-4543</v>
      </c>
      <c r="I54" s="10">
        <v>736519</v>
      </c>
      <c r="J54" s="10">
        <v>95740</v>
      </c>
      <c r="K54" s="10">
        <v>640779</v>
      </c>
      <c r="L54" s="10">
        <v>439857</v>
      </c>
      <c r="M54" s="10">
        <v>124608</v>
      </c>
      <c r="N54" s="10">
        <v>172054</v>
      </c>
      <c r="O54" s="10">
        <v>200012</v>
      </c>
      <c r="P54" s="53">
        <v>7255</v>
      </c>
      <c r="Q54" s="53">
        <v>318</v>
      </c>
      <c r="R54" s="53">
        <v>6937</v>
      </c>
      <c r="S54" s="54">
        <v>-21021</v>
      </c>
      <c r="T54" s="557">
        <v>-2.8044752065233634</v>
      </c>
      <c r="U54" s="50">
        <v>2002</v>
      </c>
      <c r="V54" s="55">
        <v>100</v>
      </c>
      <c r="W54" s="10">
        <v>3.857771041902363</v>
      </c>
      <c r="X54" s="10">
        <v>4.9904476273827569</v>
      </c>
      <c r="Y54" s="10">
        <v>-1.1326765854803935</v>
      </c>
      <c r="Z54" s="10">
        <v>1.225665464170598</v>
      </c>
      <c r="AA54" s="10">
        <v>1.8317608384741819</v>
      </c>
      <c r="AB54" s="10">
        <v>-0.60609537430358396</v>
      </c>
      <c r="AC54" s="10">
        <v>98.261228040216025</v>
      </c>
      <c r="AD54" s="10">
        <v>12.772963049928491</v>
      </c>
      <c r="AE54" s="10">
        <v>85.488264990287533</v>
      </c>
      <c r="AF54" s="10">
        <v>58.682653104787924</v>
      </c>
      <c r="AG54" s="10">
        <v>16.624330266612589</v>
      </c>
      <c r="AH54" s="10">
        <v>22.954244668815505</v>
      </c>
      <c r="AI54" s="10">
        <v>26.684206032403356</v>
      </c>
      <c r="AJ54" s="10">
        <v>0.96791149913548358</v>
      </c>
      <c r="AK54" s="10">
        <v>4.2425342070997074E-2</v>
      </c>
      <c r="AL54" s="10">
        <v>0.92548615706448656</v>
      </c>
      <c r="AM54" s="54">
        <v>-2.8044752065233634</v>
      </c>
    </row>
    <row r="55" spans="1:39" ht="14.25" customHeight="1">
      <c r="A55" s="50">
        <v>2003</v>
      </c>
      <c r="B55" s="55">
        <v>802266</v>
      </c>
      <c r="C55" s="10">
        <v>29990</v>
      </c>
      <c r="D55" s="10">
        <v>36574</v>
      </c>
      <c r="E55" s="10">
        <v>-6584</v>
      </c>
      <c r="F55" s="10">
        <v>8954</v>
      </c>
      <c r="G55" s="10">
        <v>15827</v>
      </c>
      <c r="H55" s="10">
        <v>-6873</v>
      </c>
      <c r="I55" s="10">
        <v>788809</v>
      </c>
      <c r="J55" s="10">
        <v>103905</v>
      </c>
      <c r="K55" s="10">
        <v>684904</v>
      </c>
      <c r="L55" s="10">
        <v>464719</v>
      </c>
      <c r="M55" s="10">
        <v>134593</v>
      </c>
      <c r="N55" s="10">
        <v>189497</v>
      </c>
      <c r="O55" s="10">
        <v>220651</v>
      </c>
      <c r="P55" s="53">
        <v>8702</v>
      </c>
      <c r="Q55" s="53">
        <v>507</v>
      </c>
      <c r="R55" s="53">
        <v>8195</v>
      </c>
      <c r="S55" s="54">
        <v>-22959</v>
      </c>
      <c r="T55" s="557">
        <v>-2.8617690391964761</v>
      </c>
      <c r="U55" s="50">
        <v>2003</v>
      </c>
      <c r="V55" s="55">
        <v>100</v>
      </c>
      <c r="W55" s="10">
        <v>3.7381616571062466</v>
      </c>
      <c r="X55" s="10">
        <v>4.5588370939314391</v>
      </c>
      <c r="Y55" s="10">
        <v>-0.82067543682519262</v>
      </c>
      <c r="Z55" s="10">
        <v>1.1160886788172502</v>
      </c>
      <c r="AA55" s="10">
        <v>1.9727870805942169</v>
      </c>
      <c r="AB55" s="10">
        <v>-0.85669840177696677</v>
      </c>
      <c r="AC55" s="10">
        <v>98.322626161397835</v>
      </c>
      <c r="AD55" s="10">
        <v>12.951440046069509</v>
      </c>
      <c r="AE55" s="10">
        <v>85.371186115328328</v>
      </c>
      <c r="AF55" s="10">
        <v>57.925800171015595</v>
      </c>
      <c r="AG55" s="10">
        <v>16.776605265585228</v>
      </c>
      <c r="AH55" s="10">
        <v>23.620220724797012</v>
      </c>
      <c r="AI55" s="10">
        <v>27.503471417210751</v>
      </c>
      <c r="AJ55" s="10">
        <v>1.0846776505548035</v>
      </c>
      <c r="AK55" s="10">
        <v>6.3195997337541415E-2</v>
      </c>
      <c r="AL55" s="10">
        <v>1.0214816532172621</v>
      </c>
      <c r="AM55" s="54">
        <v>-2.8617690391964761</v>
      </c>
    </row>
    <row r="56" spans="1:39" ht="14.25" customHeight="1">
      <c r="A56" s="50">
        <v>2004</v>
      </c>
      <c r="B56" s="55">
        <v>859437</v>
      </c>
      <c r="C56" s="10">
        <v>33778</v>
      </c>
      <c r="D56" s="10">
        <v>41791</v>
      </c>
      <c r="E56" s="10">
        <v>-8013</v>
      </c>
      <c r="F56" s="10">
        <v>9218</v>
      </c>
      <c r="G56" s="10">
        <v>16521</v>
      </c>
      <c r="H56" s="10">
        <v>-7303</v>
      </c>
      <c r="I56" s="10">
        <v>844121</v>
      </c>
      <c r="J56" s="10">
        <v>113802</v>
      </c>
      <c r="K56" s="10">
        <v>730319</v>
      </c>
      <c r="L56" s="10">
        <v>500587</v>
      </c>
      <c r="M56" s="10">
        <v>147556</v>
      </c>
      <c r="N56" s="10">
        <v>195978</v>
      </c>
      <c r="O56" s="10">
        <v>243095</v>
      </c>
      <c r="P56" s="53">
        <v>7860</v>
      </c>
      <c r="Q56" s="53">
        <v>684</v>
      </c>
      <c r="R56" s="53">
        <v>7176</v>
      </c>
      <c r="S56" s="54">
        <v>-39941</v>
      </c>
      <c r="T56" s="557">
        <v>-4.6473447152030927</v>
      </c>
      <c r="U56" s="50">
        <v>2004</v>
      </c>
      <c r="V56" s="55">
        <v>100</v>
      </c>
      <c r="W56" s="10">
        <v>3.930247359608674</v>
      </c>
      <c r="X56" s="10">
        <v>4.8626019126474658</v>
      </c>
      <c r="Y56" s="10">
        <v>-0.93235455303879167</v>
      </c>
      <c r="Z56" s="10">
        <v>1.072562619482289</v>
      </c>
      <c r="AA56" s="10">
        <v>1.9223049507991861</v>
      </c>
      <c r="AB56" s="10">
        <v>-0.84974233131689703</v>
      </c>
      <c r="AC56" s="10">
        <v>98.217903115644305</v>
      </c>
      <c r="AD56" s="10">
        <v>13.241459234359237</v>
      </c>
      <c r="AE56" s="10">
        <v>84.976443881285078</v>
      </c>
      <c r="AF56" s="10">
        <v>58.245921457884641</v>
      </c>
      <c r="AG56" s="10">
        <v>17.168914068163229</v>
      </c>
      <c r="AH56" s="10">
        <v>22.803067589596445</v>
      </c>
      <c r="AI56" s="10">
        <v>28.285377520399983</v>
      </c>
      <c r="AJ56" s="10">
        <v>0.91455220103393264</v>
      </c>
      <c r="AK56" s="10">
        <v>7.9586985433487273E-2</v>
      </c>
      <c r="AL56" s="10">
        <v>0.83496521560044545</v>
      </c>
      <c r="AM56" s="54">
        <v>-4.6473447152030927</v>
      </c>
    </row>
    <row r="57" spans="1:39" ht="14.25" customHeight="1">
      <c r="A57" s="50">
        <v>2005</v>
      </c>
      <c r="B57" s="55">
        <v>927357</v>
      </c>
      <c r="C57" s="10">
        <v>38757</v>
      </c>
      <c r="D57" s="10">
        <v>51561</v>
      </c>
      <c r="E57" s="10">
        <v>-12804</v>
      </c>
      <c r="F57" s="10">
        <v>10016</v>
      </c>
      <c r="G57" s="10">
        <v>19941</v>
      </c>
      <c r="H57" s="10">
        <v>-9925</v>
      </c>
      <c r="I57" s="10">
        <v>904628</v>
      </c>
      <c r="J57" s="10">
        <v>124681</v>
      </c>
      <c r="K57" s="10">
        <v>779947</v>
      </c>
      <c r="L57" s="10">
        <v>538655</v>
      </c>
      <c r="M57" s="10">
        <v>160726</v>
      </c>
      <c r="N57" s="10">
        <v>205247</v>
      </c>
      <c r="O57" s="10">
        <v>272524</v>
      </c>
      <c r="P57" s="53">
        <v>6670</v>
      </c>
      <c r="Q57" s="53">
        <v>784</v>
      </c>
      <c r="R57" s="53">
        <v>5886</v>
      </c>
      <c r="S57" s="54">
        <v>-61391</v>
      </c>
      <c r="T57" s="557">
        <v>-6.6199963983665402</v>
      </c>
      <c r="U57" s="50">
        <v>2005</v>
      </c>
      <c r="V57" s="55">
        <v>100</v>
      </c>
      <c r="W57" s="10">
        <v>4.1792966462753824</v>
      </c>
      <c r="X57" s="10">
        <v>5.5599946945998147</v>
      </c>
      <c r="Y57" s="10">
        <v>-1.3806980483244318</v>
      </c>
      <c r="Z57" s="10">
        <v>1.0800587044687213</v>
      </c>
      <c r="AA57" s="10">
        <v>2.1503045752606602</v>
      </c>
      <c r="AB57" s="10">
        <v>-1.0702458707919389</v>
      </c>
      <c r="AC57" s="10">
        <v>97.549056080883631</v>
      </c>
      <c r="AD57" s="10">
        <v>13.444768303900224</v>
      </c>
      <c r="AE57" s="10">
        <v>84.104287776983412</v>
      </c>
      <c r="AF57" s="10">
        <v>58.084966199640483</v>
      </c>
      <c r="AG57" s="10">
        <v>17.331620939940066</v>
      </c>
      <c r="AH57" s="10">
        <v>22.132468941303081</v>
      </c>
      <c r="AI57" s="10">
        <v>29.387172361884367</v>
      </c>
      <c r="AJ57" s="10">
        <v>0.71924835850702584</v>
      </c>
      <c r="AK57" s="10">
        <v>8.4541336292280098E-2</v>
      </c>
      <c r="AL57" s="10">
        <v>0.63470702221474573</v>
      </c>
      <c r="AM57" s="54">
        <v>-6.6199963983665402</v>
      </c>
    </row>
    <row r="58" spans="1:39" ht="14.25" customHeight="1">
      <c r="A58" s="50">
        <v>2006</v>
      </c>
      <c r="B58" s="55">
        <v>1003823</v>
      </c>
      <c r="C58" s="10">
        <v>52683</v>
      </c>
      <c r="D58" s="10">
        <v>71248</v>
      </c>
      <c r="E58" s="10">
        <v>-18565</v>
      </c>
      <c r="F58" s="10">
        <v>10168</v>
      </c>
      <c r="G58" s="10">
        <v>23288</v>
      </c>
      <c r="H58" s="10">
        <v>-13120</v>
      </c>
      <c r="I58" s="10">
        <v>972138</v>
      </c>
      <c r="J58" s="10">
        <v>135476</v>
      </c>
      <c r="K58" s="10">
        <v>836662</v>
      </c>
      <c r="L58" s="10">
        <v>579897</v>
      </c>
      <c r="M58" s="10">
        <v>174267</v>
      </c>
      <c r="N58" s="10">
        <v>217974</v>
      </c>
      <c r="O58" s="10">
        <v>306822</v>
      </c>
      <c r="P58" s="53">
        <v>5049</v>
      </c>
      <c r="Q58" s="53">
        <v>1132</v>
      </c>
      <c r="R58" s="53">
        <v>3917</v>
      </c>
      <c r="S58" s="54">
        <v>-84931</v>
      </c>
      <c r="T58" s="557">
        <v>-8.4607545354111231</v>
      </c>
      <c r="U58" s="50">
        <v>2006</v>
      </c>
      <c r="V58" s="55">
        <v>100</v>
      </c>
      <c r="W58" s="10">
        <v>5.2482359937957188</v>
      </c>
      <c r="X58" s="10">
        <v>7.097665624318231</v>
      </c>
      <c r="Y58" s="10">
        <v>-1.8494296305225124</v>
      </c>
      <c r="Z58" s="10">
        <v>1.0129275778698037</v>
      </c>
      <c r="AA58" s="10">
        <v>2.3199309041534213</v>
      </c>
      <c r="AB58" s="10">
        <v>-1.3070033262836178</v>
      </c>
      <c r="AC58" s="10">
        <v>96.843567043193872</v>
      </c>
      <c r="AD58" s="10">
        <v>13.496004773749954</v>
      </c>
      <c r="AE58" s="10">
        <v>83.347562269443912</v>
      </c>
      <c r="AF58" s="10">
        <v>57.768849687644135</v>
      </c>
      <c r="AG58" s="10">
        <v>17.360331452855732</v>
      </c>
      <c r="AH58" s="10">
        <v>21.714385902694001</v>
      </c>
      <c r="AI58" s="10">
        <v>30.56534867202684</v>
      </c>
      <c r="AJ58" s="10">
        <v>0.50297711847606597</v>
      </c>
      <c r="AK58" s="10">
        <v>0.11276888455434872</v>
      </c>
      <c r="AL58" s="10">
        <v>0.39020823392171727</v>
      </c>
      <c r="AM58" s="54">
        <v>-8.4607545354111231</v>
      </c>
    </row>
    <row r="59" spans="1:39" ht="14.25" customHeight="1">
      <c r="A59" s="50">
        <v>2007</v>
      </c>
      <c r="B59" s="55">
        <v>1075539</v>
      </c>
      <c r="C59" s="10">
        <v>64383</v>
      </c>
      <c r="D59" s="10">
        <v>90776</v>
      </c>
      <c r="E59" s="10">
        <v>-26393</v>
      </c>
      <c r="F59" s="10">
        <v>11982</v>
      </c>
      <c r="G59" s="10">
        <v>24888</v>
      </c>
      <c r="H59" s="10">
        <v>-12906</v>
      </c>
      <c r="I59" s="10">
        <v>1036240</v>
      </c>
      <c r="J59" s="10">
        <v>145529</v>
      </c>
      <c r="K59" s="10">
        <v>890711</v>
      </c>
      <c r="L59" s="10">
        <v>619836</v>
      </c>
      <c r="M59" s="10">
        <v>190431</v>
      </c>
      <c r="N59" s="10">
        <v>225973</v>
      </c>
      <c r="O59" s="10">
        <v>327418</v>
      </c>
      <c r="P59" s="53">
        <v>4962</v>
      </c>
      <c r="Q59" s="53">
        <v>1051</v>
      </c>
      <c r="R59" s="53">
        <v>3911</v>
      </c>
      <c r="S59" s="54">
        <v>-97534</v>
      </c>
      <c r="T59" s="557">
        <v>-9.0683833873062714</v>
      </c>
      <c r="U59" s="50">
        <v>2007</v>
      </c>
      <c r="V59" s="55">
        <v>100</v>
      </c>
      <c r="W59" s="10">
        <v>5.9861148689168875</v>
      </c>
      <c r="X59" s="10">
        <v>8.4400472693226369</v>
      </c>
      <c r="Y59" s="10">
        <v>-2.4539324004057499</v>
      </c>
      <c r="Z59" s="10">
        <v>1.1140460736430757</v>
      </c>
      <c r="AA59" s="10">
        <v>2.3140025605766037</v>
      </c>
      <c r="AB59" s="10">
        <v>-1.1999564869335282</v>
      </c>
      <c r="AC59" s="10">
        <v>96.346111112660722</v>
      </c>
      <c r="AD59" s="10">
        <v>13.530797116608509</v>
      </c>
      <c r="AE59" s="10">
        <v>82.815313996052211</v>
      </c>
      <c r="AF59" s="10">
        <v>57.630267242749916</v>
      </c>
      <c r="AG59" s="10">
        <v>17.705634105318357</v>
      </c>
      <c r="AH59" s="10">
        <v>21.010209764592449</v>
      </c>
      <c r="AI59" s="10">
        <v>30.442224782178982</v>
      </c>
      <c r="AJ59" s="10">
        <v>0.4613500765662612</v>
      </c>
      <c r="AK59" s="10">
        <v>9.7718446286001723E-2</v>
      </c>
      <c r="AL59" s="10">
        <v>0.36363163028025947</v>
      </c>
      <c r="AM59" s="54">
        <v>-9.0683833873062714</v>
      </c>
    </row>
    <row r="60" spans="1:39" ht="15">
      <c r="A60" s="50">
        <v>2008</v>
      </c>
      <c r="B60" s="55">
        <v>1109541</v>
      </c>
      <c r="C60" s="10">
        <v>59849</v>
      </c>
      <c r="D60" s="10">
        <v>90649</v>
      </c>
      <c r="E60" s="10">
        <v>-30800</v>
      </c>
      <c r="F60" s="10">
        <v>11861</v>
      </c>
      <c r="G60" s="10">
        <v>27304</v>
      </c>
      <c r="H60" s="10">
        <v>-15443</v>
      </c>
      <c r="I60" s="10">
        <v>1063298</v>
      </c>
      <c r="J60" s="10">
        <v>153861</v>
      </c>
      <c r="K60" s="10">
        <v>909437</v>
      </c>
      <c r="L60" s="10">
        <v>637518</v>
      </c>
      <c r="M60" s="10">
        <v>208850</v>
      </c>
      <c r="N60" s="10">
        <v>216930</v>
      </c>
      <c r="O60" s="10">
        <v>315715</v>
      </c>
      <c r="P60" s="53">
        <v>4785</v>
      </c>
      <c r="Q60" s="53">
        <v>906</v>
      </c>
      <c r="R60" s="53">
        <v>3879</v>
      </c>
      <c r="S60" s="54">
        <v>-94906</v>
      </c>
      <c r="T60" s="557">
        <v>-8.5536271304981071</v>
      </c>
      <c r="U60" s="50">
        <v>2008</v>
      </c>
      <c r="V60" s="55">
        <v>100</v>
      </c>
      <c r="W60" s="10">
        <v>5.3940323070530969</v>
      </c>
      <c r="X60" s="10">
        <v>8.1699549633587214</v>
      </c>
      <c r="Y60" s="10">
        <v>-2.7759226563056254</v>
      </c>
      <c r="Z60" s="10">
        <v>1.0690006047545786</v>
      </c>
      <c r="AA60" s="10">
        <v>2.4608374093431427</v>
      </c>
      <c r="AB60" s="10">
        <v>-1.3918368045885641</v>
      </c>
      <c r="AC60" s="10">
        <v>95.832240539105811</v>
      </c>
      <c r="AD60" s="10">
        <v>13.867085578631164</v>
      </c>
      <c r="AE60" s="10">
        <v>81.965154960474649</v>
      </c>
      <c r="AF60" s="10">
        <v>57.457813636449664</v>
      </c>
      <c r="AG60" s="10">
        <v>18.823098921085386</v>
      </c>
      <c r="AH60" s="10">
        <v>19.551327981570758</v>
      </c>
      <c r="AI60" s="10">
        <v>28.454559137517226</v>
      </c>
      <c r="AJ60" s="10">
        <v>0.43125941267605256</v>
      </c>
      <c r="AK60" s="10">
        <v>8.1655387227691445E-2</v>
      </c>
      <c r="AL60" s="10">
        <v>0.34960402544836106</v>
      </c>
      <c r="AM60" s="54">
        <v>-8.5536271304981071</v>
      </c>
    </row>
    <row r="61" spans="1:39" ht="15">
      <c r="A61" s="50">
        <v>2009</v>
      </c>
      <c r="B61" s="55">
        <v>1069323</v>
      </c>
      <c r="C61" s="10">
        <v>51897</v>
      </c>
      <c r="D61" s="10">
        <v>72371</v>
      </c>
      <c r="E61" s="10">
        <v>-20474</v>
      </c>
      <c r="F61" s="10">
        <v>12573</v>
      </c>
      <c r="G61" s="10">
        <v>26494</v>
      </c>
      <c r="H61" s="10">
        <v>-13921</v>
      </c>
      <c r="I61" s="10">
        <v>1034928</v>
      </c>
      <c r="J61" s="10">
        <v>156714</v>
      </c>
      <c r="K61" s="10">
        <v>878214</v>
      </c>
      <c r="L61" s="10">
        <v>608749</v>
      </c>
      <c r="M61" s="10">
        <v>220705</v>
      </c>
      <c r="N61" s="10">
        <v>205474</v>
      </c>
      <c r="O61" s="10">
        <v>249188</v>
      </c>
      <c r="P61" s="53">
        <v>5497</v>
      </c>
      <c r="Q61" s="53">
        <v>1334</v>
      </c>
      <c r="R61" s="53">
        <v>4163</v>
      </c>
      <c r="S61" s="54">
        <v>-39551</v>
      </c>
      <c r="T61" s="557">
        <v>-3.6986953427542475</v>
      </c>
      <c r="U61" s="50">
        <v>2009</v>
      </c>
      <c r="V61" s="55">
        <v>100</v>
      </c>
      <c r="W61" s="10">
        <v>4.8532576218785159</v>
      </c>
      <c r="X61" s="10">
        <v>6.7679269968007798</v>
      </c>
      <c r="Y61" s="10">
        <v>-1.9146693749222639</v>
      </c>
      <c r="Z61" s="10">
        <v>1.1757906638125244</v>
      </c>
      <c r="AA61" s="10">
        <v>2.4776423961702871</v>
      </c>
      <c r="AB61" s="10">
        <v>-1.3018517323577627</v>
      </c>
      <c r="AC61" s="10">
        <v>96.78347889271997</v>
      </c>
      <c r="AD61" s="10">
        <v>14.655440872402446</v>
      </c>
      <c r="AE61" s="10">
        <v>82.128038020317533</v>
      </c>
      <c r="AF61" s="10">
        <v>56.928449121546997</v>
      </c>
      <c r="AG61" s="10">
        <v>20.639694460887871</v>
      </c>
      <c r="AH61" s="10">
        <v>19.215335310285106</v>
      </c>
      <c r="AI61" s="10">
        <v>23.303342395141598</v>
      </c>
      <c r="AJ61" s="10">
        <v>0.51406357106318668</v>
      </c>
      <c r="AK61" s="10">
        <v>0.12475182896094071</v>
      </c>
      <c r="AL61" s="10">
        <v>0.38931174210224601</v>
      </c>
      <c r="AM61" s="54">
        <v>-3.6986953427542475</v>
      </c>
    </row>
    <row r="62" spans="1:39" s="68" customFormat="1" ht="15">
      <c r="A62" s="50">
        <v>2010</v>
      </c>
      <c r="B62" s="84">
        <v>1072709</v>
      </c>
      <c r="C62" s="53">
        <v>53876</v>
      </c>
      <c r="D62" s="53">
        <v>69510</v>
      </c>
      <c r="E62" s="53">
        <v>-15634</v>
      </c>
      <c r="F62" s="53">
        <v>13117</v>
      </c>
      <c r="G62" s="53">
        <v>25701</v>
      </c>
      <c r="H62" s="53">
        <v>-12584</v>
      </c>
      <c r="I62" s="53">
        <v>1044491</v>
      </c>
      <c r="J62" s="53">
        <v>161557</v>
      </c>
      <c r="K62" s="53">
        <v>882934</v>
      </c>
      <c r="L62" s="53">
        <v>623125</v>
      </c>
      <c r="M62" s="53">
        <v>221331</v>
      </c>
      <c r="N62" s="53">
        <v>200035</v>
      </c>
      <c r="O62" s="53">
        <v>239247</v>
      </c>
      <c r="P62" s="53">
        <v>4842</v>
      </c>
      <c r="Q62" s="53">
        <v>824</v>
      </c>
      <c r="R62" s="53">
        <v>4018</v>
      </c>
      <c r="S62" s="85">
        <v>-35194</v>
      </c>
      <c r="T62" s="452">
        <v>-3.2808524958772605</v>
      </c>
      <c r="U62" s="50">
        <v>2010</v>
      </c>
      <c r="V62" s="84">
        <v>100</v>
      </c>
      <c r="W62" s="53">
        <v>5.0224245345196135</v>
      </c>
      <c r="X62" s="53">
        <v>6.4798561399223837</v>
      </c>
      <c r="Y62" s="53">
        <v>-1.4574316054027701</v>
      </c>
      <c r="Z62" s="53">
        <v>1.2227920153555158</v>
      </c>
      <c r="AA62" s="53">
        <v>2.395896743664871</v>
      </c>
      <c r="AB62" s="53">
        <v>-1.1731047283093552</v>
      </c>
      <c r="AC62" s="53">
        <v>97.369463666287871</v>
      </c>
      <c r="AD62" s="53">
        <v>15.060654846747813</v>
      </c>
      <c r="AE62" s="53">
        <v>82.308808819540062</v>
      </c>
      <c r="AF62" s="53">
        <v>58.088913209453821</v>
      </c>
      <c r="AG62" s="53">
        <v>20.63290230621725</v>
      </c>
      <c r="AH62" s="53">
        <v>18.647648150616803</v>
      </c>
      <c r="AI62" s="53">
        <v>22.303066348842044</v>
      </c>
      <c r="AJ62" s="53">
        <v>0.45138057012666061</v>
      </c>
      <c r="AK62" s="53">
        <v>7.6814867778679963E-2</v>
      </c>
      <c r="AL62" s="53">
        <v>0.3745657023479807</v>
      </c>
      <c r="AM62" s="85">
        <v>-3.2808524958772605</v>
      </c>
    </row>
    <row r="63" spans="1:39" ht="15">
      <c r="A63" s="50">
        <v>2011</v>
      </c>
      <c r="B63" s="55">
        <v>1063763</v>
      </c>
      <c r="C63" s="10">
        <v>53449</v>
      </c>
      <c r="D63" s="10">
        <v>72221</v>
      </c>
      <c r="E63" s="10">
        <v>-18772</v>
      </c>
      <c r="F63" s="10">
        <v>12955</v>
      </c>
      <c r="G63" s="10">
        <v>26098</v>
      </c>
      <c r="H63" s="10">
        <v>-13143</v>
      </c>
      <c r="I63" s="10">
        <v>1031848</v>
      </c>
      <c r="J63" s="10">
        <v>164610</v>
      </c>
      <c r="K63" s="10">
        <v>867238</v>
      </c>
      <c r="L63" s="10">
        <v>622085</v>
      </c>
      <c r="M63" s="10">
        <v>219898</v>
      </c>
      <c r="N63" s="10">
        <v>189865</v>
      </c>
      <c r="O63" s="10">
        <v>218836</v>
      </c>
      <c r="P63" s="53">
        <v>5313</v>
      </c>
      <c r="Q63" s="53">
        <v>1783</v>
      </c>
      <c r="R63" s="53">
        <v>3530</v>
      </c>
      <c r="S63" s="54">
        <v>-25441</v>
      </c>
      <c r="T63" s="557">
        <v>-2.3916041449082175</v>
      </c>
      <c r="U63" s="50">
        <v>2011</v>
      </c>
      <c r="V63" s="55">
        <v>100</v>
      </c>
      <c r="W63" s="10">
        <v>5.0245214394559694</v>
      </c>
      <c r="X63" s="10">
        <v>6.7892002259901876</v>
      </c>
      <c r="Y63" s="10">
        <v>-1.7646787865342186</v>
      </c>
      <c r="Z63" s="10">
        <v>1.2178464564005329</v>
      </c>
      <c r="AA63" s="10">
        <v>2.4533660223188813</v>
      </c>
      <c r="AB63" s="10">
        <v>-1.2355195659183484</v>
      </c>
      <c r="AC63" s="10">
        <v>96.999801647547429</v>
      </c>
      <c r="AD63" s="10">
        <v>15.474311477274544</v>
      </c>
      <c r="AE63" s="10">
        <v>81.525490170272889</v>
      </c>
      <c r="AF63" s="10">
        <v>58.479661353139747</v>
      </c>
      <c r="AG63" s="10">
        <v>20.671709769939358</v>
      </c>
      <c r="AH63" s="10">
        <v>17.848430524468327</v>
      </c>
      <c r="AI63" s="10">
        <v>20.571875502344039</v>
      </c>
      <c r="AJ63" s="10">
        <v>0.49945335568166971</v>
      </c>
      <c r="AK63" s="10">
        <v>0.16761252271417598</v>
      </c>
      <c r="AL63" s="10">
        <v>0.33184083296749373</v>
      </c>
      <c r="AM63" s="54">
        <v>-2.3916041449082175</v>
      </c>
    </row>
    <row r="64" spans="1:39" ht="15">
      <c r="A64" s="50">
        <v>2012</v>
      </c>
      <c r="B64" s="55">
        <v>1031104</v>
      </c>
      <c r="C64" s="10">
        <v>49737</v>
      </c>
      <c r="D64" s="10">
        <v>57984</v>
      </c>
      <c r="E64" s="10">
        <v>-8247</v>
      </c>
      <c r="F64" s="10">
        <v>12566</v>
      </c>
      <c r="G64" s="10">
        <v>24726</v>
      </c>
      <c r="H64" s="10">
        <v>-12160</v>
      </c>
      <c r="I64" s="10">
        <v>1010697</v>
      </c>
      <c r="J64" s="10">
        <v>164719</v>
      </c>
      <c r="K64" s="10">
        <v>845978</v>
      </c>
      <c r="L64" s="10">
        <v>613733</v>
      </c>
      <c r="M64" s="10">
        <v>205987</v>
      </c>
      <c r="N64" s="10">
        <v>190977</v>
      </c>
      <c r="O64" s="10">
        <v>190090</v>
      </c>
      <c r="P64" s="53">
        <v>6286</v>
      </c>
      <c r="Q64" s="53">
        <v>892</v>
      </c>
      <c r="R64" s="53">
        <v>5394</v>
      </c>
      <c r="S64" s="54">
        <v>6281</v>
      </c>
      <c r="T64" s="557">
        <v>0.60915290795108934</v>
      </c>
      <c r="U64" s="50">
        <v>2012</v>
      </c>
      <c r="V64" s="55">
        <v>100</v>
      </c>
      <c r="W64" s="10">
        <v>4.8236647321705668</v>
      </c>
      <c r="X64" s="10">
        <v>5.6234870585314383</v>
      </c>
      <c r="Y64" s="10">
        <v>-0.79982232636087147</v>
      </c>
      <c r="Z64" s="10">
        <v>1.2186937496120662</v>
      </c>
      <c r="AA64" s="10">
        <v>2.3980122276705358</v>
      </c>
      <c r="AB64" s="10">
        <v>-1.1793184780584693</v>
      </c>
      <c r="AC64" s="10">
        <v>98.020859195580655</v>
      </c>
      <c r="AD64" s="10">
        <v>15.975013189746136</v>
      </c>
      <c r="AE64" s="10">
        <v>82.04584600583452</v>
      </c>
      <c r="AF64" s="10">
        <v>59.521929892619951</v>
      </c>
      <c r="AG64" s="10">
        <v>19.977325274657066</v>
      </c>
      <c r="AH64" s="10">
        <v>18.521604028303642</v>
      </c>
      <c r="AI64" s="10">
        <v>18.435579728136055</v>
      </c>
      <c r="AJ64" s="10">
        <v>0.60963782508844888</v>
      </c>
      <c r="AK64" s="10">
        <v>8.6509217304946928E-2</v>
      </c>
      <c r="AL64" s="10">
        <v>0.52312860778350201</v>
      </c>
      <c r="AM64" s="54">
        <v>0.60915290795108934</v>
      </c>
    </row>
    <row r="65" spans="1:39" ht="15">
      <c r="A65" s="50">
        <v>2013</v>
      </c>
      <c r="B65" s="55">
        <v>1020677</v>
      </c>
      <c r="C65" s="10">
        <v>54142</v>
      </c>
      <c r="D65" s="10">
        <v>60956</v>
      </c>
      <c r="E65" s="10">
        <v>-6814</v>
      </c>
      <c r="F65" s="10">
        <v>13159</v>
      </c>
      <c r="G65" s="10">
        <v>25625</v>
      </c>
      <c r="H65" s="10">
        <v>-12466</v>
      </c>
      <c r="I65" s="10">
        <v>1001397</v>
      </c>
      <c r="J65" s="10">
        <v>162574</v>
      </c>
      <c r="K65" s="10">
        <v>838823</v>
      </c>
      <c r="L65" s="10">
        <v>601748</v>
      </c>
      <c r="M65" s="10">
        <v>203181</v>
      </c>
      <c r="N65" s="10">
        <v>196468</v>
      </c>
      <c r="O65" s="10">
        <v>175660</v>
      </c>
      <c r="P65" s="53">
        <v>5929</v>
      </c>
      <c r="Q65" s="53">
        <v>-255</v>
      </c>
      <c r="R65" s="53">
        <v>6184</v>
      </c>
      <c r="S65" s="54">
        <v>26992</v>
      </c>
      <c r="T65" s="557">
        <v>2.6445192749518212</v>
      </c>
      <c r="U65" s="50">
        <v>2013</v>
      </c>
      <c r="V65" s="55">
        <v>100</v>
      </c>
      <c r="W65" s="10">
        <v>5.3045184715634823</v>
      </c>
      <c r="X65" s="10">
        <v>5.9721145866909904</v>
      </c>
      <c r="Y65" s="10">
        <v>-0.66759611512750849</v>
      </c>
      <c r="Z65" s="10">
        <v>1.289242336214101</v>
      </c>
      <c r="AA65" s="10">
        <v>2.5105885603378932</v>
      </c>
      <c r="AB65" s="10">
        <v>-1.2213462241237925</v>
      </c>
      <c r="AC65" s="10">
        <v>98.111057660748699</v>
      </c>
      <c r="AD65" s="10">
        <v>15.928055594473079</v>
      </c>
      <c r="AE65" s="10">
        <v>82.18300206627562</v>
      </c>
      <c r="AF65" s="10">
        <v>58.95577151243733</v>
      </c>
      <c r="AG65" s="10">
        <v>19.90649343523955</v>
      </c>
      <c r="AH65" s="10">
        <v>19.248792713071815</v>
      </c>
      <c r="AI65" s="10">
        <v>17.210145814983584</v>
      </c>
      <c r="AJ65" s="10">
        <v>0.58088895899486326</v>
      </c>
      <c r="AK65" s="10">
        <v>-2.4983417868728305E-2</v>
      </c>
      <c r="AL65" s="10">
        <v>0.60587237686359152</v>
      </c>
      <c r="AM65" s="54">
        <v>2.6445192749518212</v>
      </c>
    </row>
    <row r="66" spans="1:39" ht="15">
      <c r="A66" s="50">
        <v>2014</v>
      </c>
      <c r="B66" s="55">
        <v>1032608</v>
      </c>
      <c r="C66" s="10">
        <v>52270</v>
      </c>
      <c r="D66" s="10">
        <v>56049</v>
      </c>
      <c r="E66" s="10">
        <v>-3779</v>
      </c>
      <c r="F66" s="10">
        <v>13245</v>
      </c>
      <c r="G66" s="10">
        <v>23916</v>
      </c>
      <c r="H66" s="10">
        <v>-10671</v>
      </c>
      <c r="I66" s="10">
        <v>1018158</v>
      </c>
      <c r="J66" s="10">
        <v>164486</v>
      </c>
      <c r="K66" s="10">
        <v>853672</v>
      </c>
      <c r="L66" s="10">
        <v>612711</v>
      </c>
      <c r="M66" s="10">
        <v>203133</v>
      </c>
      <c r="N66" s="10">
        <v>202314</v>
      </c>
      <c r="O66" s="10">
        <v>184777</v>
      </c>
      <c r="P66" s="53">
        <v>4965</v>
      </c>
      <c r="Q66" s="53">
        <v>422</v>
      </c>
      <c r="R66" s="53">
        <v>4543</v>
      </c>
      <c r="S66" s="54">
        <v>22080</v>
      </c>
      <c r="T66" s="557">
        <v>2.1382751247327154</v>
      </c>
      <c r="U66" s="50">
        <v>2014</v>
      </c>
      <c r="V66" s="55">
        <v>100</v>
      </c>
      <c r="W66" s="10">
        <v>5.0619402522544856</v>
      </c>
      <c r="X66" s="10">
        <v>5.4279068145898544</v>
      </c>
      <c r="Y66" s="10">
        <v>-0.36596656233536828</v>
      </c>
      <c r="Z66" s="10">
        <v>1.2826745483281168</v>
      </c>
      <c r="AA66" s="10">
        <v>2.3160773497784253</v>
      </c>
      <c r="AB66" s="10">
        <v>-1.0334028014503083</v>
      </c>
      <c r="AC66" s="10">
        <v>98.600630636214319</v>
      </c>
      <c r="AD66" s="10">
        <v>15.92918125755369</v>
      </c>
      <c r="AE66" s="10">
        <v>82.67144937866064</v>
      </c>
      <c r="AF66" s="10">
        <v>59.336263131798319</v>
      </c>
      <c r="AG66" s="10">
        <v>19.671840621029471</v>
      </c>
      <c r="AH66" s="10">
        <v>19.592526883386533</v>
      </c>
      <c r="AI66" s="10">
        <v>17.894205739254392</v>
      </c>
      <c r="AJ66" s="10">
        <v>0.48082137655334839</v>
      </c>
      <c r="AK66" s="10">
        <v>4.0867395952772008E-2</v>
      </c>
      <c r="AL66" s="10">
        <v>0.43995398060057639</v>
      </c>
      <c r="AM66" s="54">
        <v>2.1382751247327154</v>
      </c>
    </row>
    <row r="67" spans="1:39" s="225" customFormat="1" ht="15">
      <c r="A67" s="50">
        <v>2015</v>
      </c>
      <c r="B67" s="747">
        <v>1078092</v>
      </c>
      <c r="C67" s="403">
        <v>54954</v>
      </c>
      <c r="D67" s="403">
        <v>55191</v>
      </c>
      <c r="E67" s="403">
        <v>-237</v>
      </c>
      <c r="F67" s="403">
        <v>13704</v>
      </c>
      <c r="G67" s="403">
        <v>24397</v>
      </c>
      <c r="H67" s="403">
        <v>-10693</v>
      </c>
      <c r="I67" s="403">
        <v>1067162</v>
      </c>
      <c r="J67" s="403">
        <v>168700</v>
      </c>
      <c r="K67" s="403">
        <v>898462</v>
      </c>
      <c r="L67" s="403">
        <v>630215</v>
      </c>
      <c r="M67" s="403">
        <v>210417</v>
      </c>
      <c r="N67" s="403">
        <v>226530</v>
      </c>
      <c r="O67" s="403">
        <v>204702</v>
      </c>
      <c r="P67" s="403">
        <v>7048</v>
      </c>
      <c r="Q67" s="403">
        <v>72</v>
      </c>
      <c r="R67" s="403">
        <v>6976</v>
      </c>
      <c r="S67" s="749">
        <v>28804</v>
      </c>
      <c r="T67" s="865">
        <v>2.6717571413200356</v>
      </c>
      <c r="U67" s="50">
        <v>2015</v>
      </c>
      <c r="V67" s="747">
        <v>100</v>
      </c>
      <c r="W67" s="403">
        <v>5.0973386315824625</v>
      </c>
      <c r="X67" s="403">
        <v>5.1193219131576893</v>
      </c>
      <c r="Y67" s="403">
        <v>-2.1983281575227345E-2</v>
      </c>
      <c r="Z67" s="403">
        <v>1.2711345599447914</v>
      </c>
      <c r="AA67" s="403">
        <v>2.2629794117756186</v>
      </c>
      <c r="AB67" s="403">
        <v>-0.99184485183082705</v>
      </c>
      <c r="AC67" s="403">
        <v>98.986171866593949</v>
      </c>
      <c r="AD67" s="403">
        <v>15.64801519721879</v>
      </c>
      <c r="AE67" s="403">
        <v>83.338156669375152</v>
      </c>
      <c r="AF67" s="403">
        <v>58.456513915324479</v>
      </c>
      <c r="AG67" s="403">
        <v>19.517536536770518</v>
      </c>
      <c r="AH67" s="403">
        <v>21.012121414498949</v>
      </c>
      <c r="AI67" s="403">
        <v>18.987433354481805</v>
      </c>
      <c r="AJ67" s="403">
        <v>0.65374754659157108</v>
      </c>
      <c r="AK67" s="403">
        <v>6.6784652886766622E-3</v>
      </c>
      <c r="AL67" s="403">
        <v>0.64706908130289442</v>
      </c>
      <c r="AM67" s="749">
        <v>2.6717571413200356</v>
      </c>
    </row>
    <row r="68" spans="1:39" s="68" customFormat="1" ht="15">
      <c r="A68" s="50">
        <v>2016</v>
      </c>
      <c r="B68" s="84">
        <v>1114420</v>
      </c>
      <c r="C68" s="53">
        <v>57671</v>
      </c>
      <c r="D68" s="53">
        <v>54914</v>
      </c>
      <c r="E68" s="53">
        <v>2757</v>
      </c>
      <c r="F68" s="53">
        <v>14051</v>
      </c>
      <c r="G68" s="53">
        <v>25848</v>
      </c>
      <c r="H68" s="53">
        <v>-11797</v>
      </c>
      <c r="I68" s="53">
        <v>1105380</v>
      </c>
      <c r="J68" s="53">
        <v>172648</v>
      </c>
      <c r="K68" s="53">
        <v>932732</v>
      </c>
      <c r="L68" s="53">
        <v>648265</v>
      </c>
      <c r="M68" s="53">
        <v>212863</v>
      </c>
      <c r="N68" s="53">
        <v>244252</v>
      </c>
      <c r="O68" s="53">
        <v>208882</v>
      </c>
      <c r="P68" s="53">
        <v>2392</v>
      </c>
      <c r="Q68" s="53">
        <v>-38</v>
      </c>
      <c r="R68" s="53">
        <v>2430</v>
      </c>
      <c r="S68" s="85">
        <v>37800</v>
      </c>
      <c r="T68" s="452">
        <v>3.391898925001346</v>
      </c>
      <c r="U68" s="50">
        <v>2016</v>
      </c>
      <c r="V68" s="84">
        <v>100</v>
      </c>
      <c r="W68" s="53">
        <v>5.1749789127976884</v>
      </c>
      <c r="X68" s="53">
        <v>4.9275856499344952</v>
      </c>
      <c r="Y68" s="53">
        <v>0.24739326286319341</v>
      </c>
      <c r="Z68" s="53">
        <v>1.2608352326770875</v>
      </c>
      <c r="AA68" s="53">
        <v>2.3194127887152063</v>
      </c>
      <c r="AB68" s="53">
        <v>-1.0585775560381185</v>
      </c>
      <c r="AC68" s="53">
        <v>99.188815706825082</v>
      </c>
      <c r="AD68" s="53">
        <v>15.49218427522837</v>
      </c>
      <c r="AE68" s="53">
        <v>83.6966314315967</v>
      </c>
      <c r="AF68" s="53">
        <v>58.170617899894118</v>
      </c>
      <c r="AG68" s="53">
        <v>19.100787853771468</v>
      </c>
      <c r="AH68" s="53">
        <v>21.917409953159492</v>
      </c>
      <c r="AI68" s="53">
        <v>18.743561673336803</v>
      </c>
      <c r="AJ68" s="53">
        <v>0.21464079969849786</v>
      </c>
      <c r="AK68" s="53">
        <v>-3.4098454801600835E-3</v>
      </c>
      <c r="AL68" s="53">
        <v>0.21805064517865796</v>
      </c>
      <c r="AM68" s="85">
        <v>3.391898925001346</v>
      </c>
    </row>
    <row r="69" spans="1:39" ht="15">
      <c r="A69" s="50">
        <v>2017</v>
      </c>
      <c r="B69" s="55">
        <v>1162492</v>
      </c>
      <c r="C69" s="10">
        <v>60064</v>
      </c>
      <c r="D69" s="10">
        <v>59627</v>
      </c>
      <c r="E69" s="10">
        <v>437</v>
      </c>
      <c r="F69" s="10">
        <v>15844</v>
      </c>
      <c r="G69" s="10">
        <v>25969</v>
      </c>
      <c r="H69" s="10">
        <v>-10125</v>
      </c>
      <c r="I69" s="10">
        <v>1152804</v>
      </c>
      <c r="J69" s="10">
        <v>178069</v>
      </c>
      <c r="K69" s="10">
        <v>974735</v>
      </c>
      <c r="L69" s="10">
        <v>678102</v>
      </c>
      <c r="M69" s="10">
        <v>216961</v>
      </c>
      <c r="N69" s="10">
        <v>257741</v>
      </c>
      <c r="O69" s="10">
        <v>225532</v>
      </c>
      <c r="P69" s="53">
        <v>2592</v>
      </c>
      <c r="Q69" s="53">
        <v>-251</v>
      </c>
      <c r="R69" s="53">
        <v>2843</v>
      </c>
      <c r="S69" s="54">
        <v>35052</v>
      </c>
      <c r="T69" s="557">
        <v>3.0152465565354429</v>
      </c>
      <c r="U69" s="50">
        <v>2017</v>
      </c>
      <c r="V69" s="55">
        <v>100</v>
      </c>
      <c r="W69" s="10">
        <v>5.1668312556129417</v>
      </c>
      <c r="X69" s="10">
        <v>5.1292395990682085</v>
      </c>
      <c r="Y69" s="10">
        <v>3.7591656544733211E-2</v>
      </c>
      <c r="Z69" s="10">
        <v>1.3629341105143089</v>
      </c>
      <c r="AA69" s="10">
        <v>2.2339078462475439</v>
      </c>
      <c r="AB69" s="10">
        <v>-0.87097373573323511</v>
      </c>
      <c r="AC69" s="10">
        <v>99.166617920811504</v>
      </c>
      <c r="AD69" s="10">
        <v>15.317868854151254</v>
      </c>
      <c r="AE69" s="10">
        <v>83.848749066660247</v>
      </c>
      <c r="AF69" s="10">
        <v>58.331756261548463</v>
      </c>
      <c r="AG69" s="10">
        <v>18.663440264535154</v>
      </c>
      <c r="AH69" s="10">
        <v>22.171421394727879</v>
      </c>
      <c r="AI69" s="10">
        <v>19.40073566097659</v>
      </c>
      <c r="AJ69" s="10">
        <v>0.22296927634770819</v>
      </c>
      <c r="AK69" s="10">
        <v>-2.1591546436448596E-2</v>
      </c>
      <c r="AL69" s="10">
        <v>0.24456082278415681</v>
      </c>
      <c r="AM69" s="54">
        <v>3.0152465565354429</v>
      </c>
    </row>
    <row r="70" spans="1:39" ht="15">
      <c r="A70" s="50">
        <v>2018</v>
      </c>
      <c r="B70" s="55">
        <v>1203859</v>
      </c>
      <c r="C70" s="10">
        <v>65248</v>
      </c>
      <c r="D70" s="10">
        <v>63513</v>
      </c>
      <c r="E70" s="10">
        <v>1735</v>
      </c>
      <c r="F70" s="10">
        <v>17403</v>
      </c>
      <c r="G70" s="10">
        <v>29215</v>
      </c>
      <c r="H70" s="10">
        <v>-11812</v>
      </c>
      <c r="I70" s="10">
        <v>1193782</v>
      </c>
      <c r="J70" s="10">
        <v>183344</v>
      </c>
      <c r="K70" s="10">
        <v>1010438</v>
      </c>
      <c r="L70" s="10">
        <v>699474</v>
      </c>
      <c r="M70" s="10">
        <v>225295</v>
      </c>
      <c r="N70" s="10">
        <v>269013</v>
      </c>
      <c r="O70" s="10">
        <v>246403</v>
      </c>
      <c r="P70" s="53">
        <v>5222</v>
      </c>
      <c r="Q70" s="53">
        <v>-585</v>
      </c>
      <c r="R70" s="53">
        <v>5807</v>
      </c>
      <c r="S70" s="54">
        <v>28417</v>
      </c>
      <c r="T70" s="557">
        <v>2.3604923832442171</v>
      </c>
      <c r="U70" s="50">
        <v>2018</v>
      </c>
      <c r="V70" s="55">
        <v>100</v>
      </c>
      <c r="W70" s="10">
        <v>5.4199038259463936</v>
      </c>
      <c r="X70" s="10">
        <v>5.2757839580881152</v>
      </c>
      <c r="Y70" s="10">
        <v>0.14411986785827907</v>
      </c>
      <c r="Z70" s="10">
        <v>1.4456011875144847</v>
      </c>
      <c r="AA70" s="10">
        <v>2.4267792158383998</v>
      </c>
      <c r="AB70" s="10">
        <v>-0.98117802832391499</v>
      </c>
      <c r="AC70" s="10">
        <v>99.162941839534369</v>
      </c>
      <c r="AD70" s="10">
        <v>15.229690520235343</v>
      </c>
      <c r="AE70" s="10">
        <v>83.933251319299018</v>
      </c>
      <c r="AF70" s="10">
        <v>58.10265155636997</v>
      </c>
      <c r="AG70" s="10">
        <v>18.714400938980397</v>
      </c>
      <c r="AH70" s="10">
        <v>22.345889344183995</v>
      </c>
      <c r="AI70" s="10">
        <v>20.467762420682156</v>
      </c>
      <c r="AJ70" s="10">
        <v>0.43377172908122963</v>
      </c>
      <c r="AK70" s="10">
        <v>-4.8593730661148853E-2</v>
      </c>
      <c r="AL70" s="10">
        <v>0.48236545974237849</v>
      </c>
      <c r="AM70" s="54">
        <v>2.3604923832442171</v>
      </c>
    </row>
    <row r="71" spans="1:39" ht="15">
      <c r="A71" s="50">
        <v>2019</v>
      </c>
      <c r="B71" s="55">
        <v>1245513</v>
      </c>
      <c r="C71" s="10">
        <v>67674</v>
      </c>
      <c r="D71" s="10">
        <v>65471</v>
      </c>
      <c r="E71" s="10">
        <v>2203</v>
      </c>
      <c r="F71" s="10">
        <v>17570</v>
      </c>
      <c r="G71" s="10">
        <v>30151</v>
      </c>
      <c r="H71" s="10">
        <v>-12581</v>
      </c>
      <c r="I71" s="10">
        <v>1235135</v>
      </c>
      <c r="J71" s="10">
        <v>189683</v>
      </c>
      <c r="K71" s="10">
        <v>1045452</v>
      </c>
      <c r="L71" s="10">
        <v>714535</v>
      </c>
      <c r="M71" s="10">
        <v>234928</v>
      </c>
      <c r="N71" s="10">
        <v>285672</v>
      </c>
      <c r="O71" s="10">
        <v>259433</v>
      </c>
      <c r="P71" s="53">
        <v>3730</v>
      </c>
      <c r="Q71" s="53">
        <v>-483</v>
      </c>
      <c r="R71" s="53">
        <v>4213</v>
      </c>
      <c r="S71" s="54">
        <v>30452</v>
      </c>
      <c r="T71" s="557">
        <v>2.4449363434986227</v>
      </c>
      <c r="U71" s="50">
        <v>2019</v>
      </c>
      <c r="V71" s="55">
        <v>100</v>
      </c>
      <c r="W71" s="10">
        <v>5.4334238181375865</v>
      </c>
      <c r="X71" s="10">
        <v>5.2565489079600134</v>
      </c>
      <c r="Y71" s="10">
        <v>0.17687491017757342</v>
      </c>
      <c r="Z71" s="10">
        <v>1.4106637184838697</v>
      </c>
      <c r="AA71" s="10">
        <v>2.4207695945365484</v>
      </c>
      <c r="AB71" s="10">
        <v>-1.0101058760526787</v>
      </c>
      <c r="AC71" s="10">
        <v>99.166769034124897</v>
      </c>
      <c r="AD71" s="10">
        <v>15.229307120840971</v>
      </c>
      <c r="AE71" s="10">
        <v>83.937461913283926</v>
      </c>
      <c r="AF71" s="10">
        <v>57.368730796065556</v>
      </c>
      <c r="AG71" s="10">
        <v>18.86194684439263</v>
      </c>
      <c r="AH71" s="10">
        <v>22.936091393666707</v>
      </c>
      <c r="AI71" s="10">
        <v>20.82940924743459</v>
      </c>
      <c r="AJ71" s="10">
        <v>0.29947499544364453</v>
      </c>
      <c r="AK71" s="10">
        <v>-3.8779201822863353E-2</v>
      </c>
      <c r="AL71" s="10">
        <v>0.33825419726650785</v>
      </c>
      <c r="AM71" s="54">
        <v>2.4449363434986227</v>
      </c>
    </row>
    <row r="72" spans="1:39" ht="15">
      <c r="A72" s="50">
        <v>2020</v>
      </c>
      <c r="B72" s="55">
        <v>1119010</v>
      </c>
      <c r="C72" s="10">
        <v>51916</v>
      </c>
      <c r="D72" s="10">
        <v>49050</v>
      </c>
      <c r="E72" s="10">
        <v>2866</v>
      </c>
      <c r="F72" s="10">
        <v>17715</v>
      </c>
      <c r="G72" s="10">
        <v>29767</v>
      </c>
      <c r="H72" s="10">
        <v>-12052</v>
      </c>
      <c r="I72" s="10">
        <v>1109824</v>
      </c>
      <c r="J72" s="10">
        <v>194665</v>
      </c>
      <c r="K72" s="53">
        <v>915159</v>
      </c>
      <c r="L72" s="10">
        <v>627505</v>
      </c>
      <c r="M72" s="10">
        <v>246346</v>
      </c>
      <c r="N72" s="10">
        <v>235973</v>
      </c>
      <c r="O72" s="10">
        <v>229056</v>
      </c>
      <c r="P72" s="53">
        <v>4551</v>
      </c>
      <c r="Q72" s="53">
        <v>-596</v>
      </c>
      <c r="R72" s="53">
        <v>5147</v>
      </c>
      <c r="S72" s="54">
        <v>12064</v>
      </c>
      <c r="T72" s="557">
        <v>1.0780958168380979</v>
      </c>
      <c r="U72" s="50">
        <v>2020</v>
      </c>
      <c r="V72" s="55">
        <v>100</v>
      </c>
      <c r="W72" s="10">
        <v>4.6394580924209796</v>
      </c>
      <c r="X72" s="10">
        <v>4.3833388441568886</v>
      </c>
      <c r="Y72" s="10">
        <v>0.2561192482640906</v>
      </c>
      <c r="Z72" s="10">
        <v>1.5830957721557448</v>
      </c>
      <c r="AA72" s="10">
        <v>2.6601192125182083</v>
      </c>
      <c r="AB72" s="10">
        <v>-1.0770234403624632</v>
      </c>
      <c r="AC72" s="10">
        <v>99.179095807901632</v>
      </c>
      <c r="AD72" s="10">
        <v>17.396180552452613</v>
      </c>
      <c r="AE72" s="10">
        <v>81.782915255449012</v>
      </c>
      <c r="AF72" s="10">
        <v>56.076800028596708</v>
      </c>
      <c r="AG72" s="10">
        <v>22.014637938892413</v>
      </c>
      <c r="AH72" s="10">
        <v>21.087657840412508</v>
      </c>
      <c r="AI72" s="10">
        <v>20.4695221669154</v>
      </c>
      <c r="AJ72" s="10">
        <v>0.40669877838446483</v>
      </c>
      <c r="AK72" s="10">
        <v>-5.3261364956524074E-2</v>
      </c>
      <c r="AL72" s="10">
        <v>0.45996014334098889</v>
      </c>
      <c r="AM72" s="54">
        <v>1.0780958168380979</v>
      </c>
    </row>
    <row r="73" spans="1:39" ht="15">
      <c r="A73" s="50" t="s">
        <v>934</v>
      </c>
      <c r="B73" s="55">
        <v>1222290</v>
      </c>
      <c r="C73" s="10">
        <v>64329</v>
      </c>
      <c r="D73" s="10">
        <v>54832</v>
      </c>
      <c r="E73" s="10">
        <v>9497</v>
      </c>
      <c r="F73" s="10">
        <v>22066</v>
      </c>
      <c r="G73" s="10">
        <v>34017</v>
      </c>
      <c r="H73" s="10">
        <v>-11951</v>
      </c>
      <c r="I73" s="10">
        <v>1219836</v>
      </c>
      <c r="J73" s="10">
        <v>206531</v>
      </c>
      <c r="K73" s="53">
        <v>1013305</v>
      </c>
      <c r="L73" s="10">
        <v>687133</v>
      </c>
      <c r="M73" s="10">
        <v>259513</v>
      </c>
      <c r="N73" s="10">
        <v>273190</v>
      </c>
      <c r="O73" s="10">
        <v>263891</v>
      </c>
      <c r="P73" s="53">
        <v>9996</v>
      </c>
      <c r="Q73" s="53">
        <v>-834</v>
      </c>
      <c r="R73" s="53">
        <v>10830</v>
      </c>
      <c r="S73" s="54">
        <v>20129</v>
      </c>
      <c r="T73" s="557">
        <v>1.6468268577833411</v>
      </c>
      <c r="U73" s="50" t="s">
        <v>934</v>
      </c>
      <c r="V73" s="55">
        <v>100</v>
      </c>
      <c r="W73" s="10">
        <v>5.2629899614657729</v>
      </c>
      <c r="X73" s="10">
        <v>4.4860057760433287</v>
      </c>
      <c r="Y73" s="10">
        <v>0.77698418542244474</v>
      </c>
      <c r="Z73" s="10">
        <v>1.8052998879153066</v>
      </c>
      <c r="AA73" s="10">
        <v>2.783054757872518</v>
      </c>
      <c r="AB73" s="10">
        <v>-0.9777548699572115</v>
      </c>
      <c r="AC73" s="10">
        <v>99.79922931546524</v>
      </c>
      <c r="AD73" s="10">
        <v>16.897053890647882</v>
      </c>
      <c r="AE73" s="10">
        <v>82.902175424817358</v>
      </c>
      <c r="AF73" s="10">
        <v>56.216855247118112</v>
      </c>
      <c r="AG73" s="10">
        <v>21.231704423663778</v>
      </c>
      <c r="AH73" s="10">
        <v>22.350669644683339</v>
      </c>
      <c r="AI73" s="10">
        <v>21.589884560947073</v>
      </c>
      <c r="AJ73" s="10">
        <v>0.81780919421741161</v>
      </c>
      <c r="AK73" s="10">
        <v>-6.8232579829663992E-2</v>
      </c>
      <c r="AL73" s="10">
        <v>0.88604177404707563</v>
      </c>
      <c r="AM73" s="54">
        <v>1.6468268577833411</v>
      </c>
    </row>
    <row r="74" spans="1:39" ht="15">
      <c r="A74" s="50" t="s">
        <v>933</v>
      </c>
      <c r="B74" s="55">
        <v>1346377</v>
      </c>
      <c r="C74" s="10">
        <v>73574</v>
      </c>
      <c r="D74" s="10">
        <v>67179</v>
      </c>
      <c r="E74" s="10">
        <v>6395</v>
      </c>
      <c r="F74" s="10">
        <v>23615</v>
      </c>
      <c r="G74" s="10">
        <v>38084</v>
      </c>
      <c r="H74" s="10">
        <v>-14469</v>
      </c>
      <c r="I74" s="10">
        <v>1338303</v>
      </c>
      <c r="J74" s="10">
        <v>226116</v>
      </c>
      <c r="K74" s="53">
        <v>1112187</v>
      </c>
      <c r="L74" s="10">
        <v>766611</v>
      </c>
      <c r="M74" s="10">
        <v>274233</v>
      </c>
      <c r="N74" s="10">
        <v>297459</v>
      </c>
      <c r="O74" s="10">
        <v>289220</v>
      </c>
      <c r="P74" s="53">
        <v>10458</v>
      </c>
      <c r="Q74" s="53">
        <v>-2049</v>
      </c>
      <c r="R74" s="53">
        <v>12507</v>
      </c>
      <c r="S74" s="54">
        <v>20746</v>
      </c>
      <c r="T74" s="557">
        <v>1.5408759953564268</v>
      </c>
      <c r="U74" s="50" t="s">
        <v>933</v>
      </c>
      <c r="V74" s="55">
        <v>100</v>
      </c>
      <c r="W74" s="10">
        <v>5.4645912697557968</v>
      </c>
      <c r="X74" s="10">
        <v>4.9896128647473921</v>
      </c>
      <c r="Y74" s="10">
        <v>0.47497840500840405</v>
      </c>
      <c r="Z74" s="10">
        <v>1.7539663853437781</v>
      </c>
      <c r="AA74" s="10">
        <v>2.8286282371133793</v>
      </c>
      <c r="AB74" s="10">
        <v>-1.0746618517696009</v>
      </c>
      <c r="AC74" s="10">
        <v>99.40031655323881</v>
      </c>
      <c r="AD74" s="10">
        <v>16.794404538996137</v>
      </c>
      <c r="AE74" s="10">
        <v>82.605912014242662</v>
      </c>
      <c r="AF74" s="10">
        <v>56.938806886926919</v>
      </c>
      <c r="AG74" s="10">
        <v>20.368217817149283</v>
      </c>
      <c r="AH74" s="10">
        <v>22.093291849162604</v>
      </c>
      <c r="AI74" s="10">
        <v>21.481353291091573</v>
      </c>
      <c r="AJ74" s="10">
        <v>0.77675123683782477</v>
      </c>
      <c r="AK74" s="10">
        <v>-0.15218620044757153</v>
      </c>
      <c r="AL74" s="10">
        <v>0.92893743728539624</v>
      </c>
      <c r="AM74" s="54">
        <v>1.5408759953564268</v>
      </c>
    </row>
  </sheetData>
  <mergeCells count="3">
    <mergeCell ref="B2:S2"/>
    <mergeCell ref="V1:AM1"/>
    <mergeCell ref="V2:AM2"/>
  </mergeCells>
  <hyperlinks>
    <hyperlink ref="A1" location="'INDICE DE CUADROS'!A1" display="Índice"/>
  </hyperlinks>
  <pageMargins left="0.75" right="0.75" top="1" bottom="1" header="0" footer="0"/>
  <pageSetup paperSize="9" scale="22" orientation="landscape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rgb="FFFF9999"/>
    <pageSetUpPr fitToPage="1"/>
  </sheetPr>
  <dimension ref="A1:AB74"/>
  <sheetViews>
    <sheetView showGridLines="0" zoomScaleNormal="100" workbookViewId="0">
      <pane xSplit="1" ySplit="5" topLeftCell="X6" activePane="bottomRight" state="frozen"/>
      <selection activeCell="A2" sqref="A2:XFD110"/>
      <selection pane="topRight" activeCell="A2" sqref="A2:XFD110"/>
      <selection pane="bottomLeft" activeCell="A2" sqref="A2:XFD110"/>
      <selection pane="bottomRight"/>
    </sheetView>
  </sheetViews>
  <sheetFormatPr baseColWidth="10" defaultColWidth="11.42578125" defaultRowHeight="12.75"/>
  <cols>
    <col min="1" max="1" width="13" style="74" customWidth="1"/>
    <col min="2" max="2" width="13.28515625" style="74" customWidth="1"/>
    <col min="3" max="8" width="11.7109375" style="74" customWidth="1"/>
    <col min="9" max="9" width="19.140625" style="74" bestFit="1" customWidth="1"/>
    <col min="10" max="10" width="21.7109375" style="74" bestFit="1" customWidth="1"/>
    <col min="11" max="11" width="16" style="74" bestFit="1" customWidth="1"/>
    <col min="12" max="14" width="11.7109375" style="74" customWidth="1"/>
    <col min="15" max="15" width="6.7109375" style="74" customWidth="1"/>
    <col min="16" max="21" width="9.7109375" style="74" customWidth="1"/>
    <col min="22" max="22" width="12.5703125" style="74" bestFit="1" customWidth="1"/>
    <col min="23" max="28" width="9.7109375" style="74" customWidth="1"/>
    <col min="29" max="16384" width="11.42578125" style="74"/>
  </cols>
  <sheetData>
    <row r="1" spans="1:28" ht="50.1" customHeight="1" thickTop="1" thickBot="1">
      <c r="A1" s="546" t="s">
        <v>136</v>
      </c>
      <c r="B1" s="384" t="s">
        <v>593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6"/>
      <c r="O1" s="29"/>
      <c r="P1" s="379" t="s">
        <v>812</v>
      </c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1"/>
    </row>
    <row r="2" spans="1:28" ht="52.9" customHeight="1" thickTop="1" thickBot="1">
      <c r="A2" s="21"/>
      <c r="B2" s="6" t="s">
        <v>36</v>
      </c>
      <c r="C2" s="7"/>
      <c r="D2" s="7"/>
      <c r="E2" s="1193" t="s">
        <v>238</v>
      </c>
      <c r="F2" s="1193"/>
      <c r="G2" s="1193"/>
      <c r="H2" s="1193"/>
      <c r="I2" s="1193"/>
      <c r="J2" s="1193"/>
      <c r="K2" s="1193"/>
      <c r="L2" s="1193"/>
      <c r="M2" s="1193"/>
      <c r="N2" s="1194"/>
      <c r="O2" s="29"/>
      <c r="P2" s="1190" t="s">
        <v>160</v>
      </c>
      <c r="Q2" s="1191"/>
      <c r="R2" s="1191"/>
      <c r="S2" s="1191"/>
      <c r="T2" s="1191"/>
      <c r="U2" s="1191"/>
      <c r="V2" s="1191"/>
      <c r="W2" s="1191"/>
      <c r="X2" s="1191"/>
      <c r="Y2" s="1191"/>
      <c r="Z2" s="1191"/>
      <c r="AA2" s="1191"/>
      <c r="AB2" s="1192"/>
    </row>
    <row r="3" spans="1:28" ht="13.5" thickTop="1">
      <c r="A3" s="21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21"/>
      <c r="O3" s="29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21"/>
    </row>
    <row r="4" spans="1:28" ht="60" customHeight="1" thickBot="1">
      <c r="A4" s="21"/>
      <c r="B4" s="104" t="s">
        <v>620</v>
      </c>
      <c r="C4" s="104" t="s">
        <v>10</v>
      </c>
      <c r="D4" s="104" t="s">
        <v>117</v>
      </c>
      <c r="E4" s="104" t="s">
        <v>22</v>
      </c>
      <c r="F4" s="104" t="s">
        <v>12</v>
      </c>
      <c r="G4" s="104" t="s">
        <v>120</v>
      </c>
      <c r="H4" s="104" t="s">
        <v>144</v>
      </c>
      <c r="I4" s="104" t="s">
        <v>636</v>
      </c>
      <c r="J4" s="104" t="s">
        <v>639</v>
      </c>
      <c r="K4" s="104" t="s">
        <v>104</v>
      </c>
      <c r="L4" s="104" t="s">
        <v>106</v>
      </c>
      <c r="M4" s="104" t="s">
        <v>115</v>
      </c>
      <c r="N4" s="104" t="s">
        <v>673</v>
      </c>
      <c r="O4" s="29"/>
      <c r="P4" s="104" t="s">
        <v>620</v>
      </c>
      <c r="Q4" s="104" t="s">
        <v>10</v>
      </c>
      <c r="R4" s="104" t="s">
        <v>117</v>
      </c>
      <c r="S4" s="104" t="s">
        <v>22</v>
      </c>
      <c r="T4" s="104" t="s">
        <v>636</v>
      </c>
      <c r="U4" s="104" t="s">
        <v>12</v>
      </c>
      <c r="V4" s="104" t="s">
        <v>120</v>
      </c>
      <c r="W4" s="104" t="s">
        <v>144</v>
      </c>
      <c r="X4" s="104" t="s">
        <v>639</v>
      </c>
      <c r="Y4" s="104" t="s">
        <v>104</v>
      </c>
      <c r="Z4" s="104" t="s">
        <v>106</v>
      </c>
      <c r="AA4" s="104" t="s">
        <v>115</v>
      </c>
      <c r="AB4" s="104" t="s">
        <v>673</v>
      </c>
    </row>
    <row r="5" spans="1:28" ht="40.15" customHeight="1" thickTop="1" thickBot="1">
      <c r="A5" s="110"/>
      <c r="B5" s="108" t="s">
        <v>0</v>
      </c>
      <c r="C5" s="391" t="s">
        <v>9</v>
      </c>
      <c r="D5" s="109" t="s">
        <v>19</v>
      </c>
      <c r="E5" s="109" t="s">
        <v>21</v>
      </c>
      <c r="F5" s="391" t="s">
        <v>11</v>
      </c>
      <c r="G5" s="109" t="s">
        <v>23</v>
      </c>
      <c r="H5" s="109" t="s">
        <v>24</v>
      </c>
      <c r="I5" s="109" t="s">
        <v>637</v>
      </c>
      <c r="J5" s="109" t="s">
        <v>641</v>
      </c>
      <c r="K5" s="109" t="s">
        <v>533</v>
      </c>
      <c r="L5" s="109" t="s">
        <v>527</v>
      </c>
      <c r="M5" s="109" t="s">
        <v>528</v>
      </c>
      <c r="N5" s="64" t="s">
        <v>100</v>
      </c>
      <c r="O5" s="29"/>
      <c r="P5" s="108" t="s">
        <v>0</v>
      </c>
      <c r="Q5" s="109" t="s">
        <v>9</v>
      </c>
      <c r="R5" s="109" t="s">
        <v>116</v>
      </c>
      <c r="S5" s="109" t="s">
        <v>118</v>
      </c>
      <c r="T5" s="109" t="s">
        <v>161</v>
      </c>
      <c r="U5" s="109" t="s">
        <v>11</v>
      </c>
      <c r="V5" s="109" t="s">
        <v>119</v>
      </c>
      <c r="W5" s="109" t="s">
        <v>121</v>
      </c>
      <c r="X5" s="109" t="s">
        <v>162</v>
      </c>
      <c r="Y5" s="109" t="s">
        <v>103</v>
      </c>
      <c r="Z5" s="109" t="s">
        <v>105</v>
      </c>
      <c r="AA5" s="109" t="s">
        <v>163</v>
      </c>
      <c r="AB5" s="64" t="s">
        <v>100</v>
      </c>
    </row>
    <row r="6" spans="1:28" ht="14.25" customHeight="1" thickTop="1">
      <c r="A6" s="43">
        <v>1954</v>
      </c>
      <c r="B6" s="105">
        <v>2472.6066296374611</v>
      </c>
      <c r="C6" s="106">
        <v>93.105610822381422</v>
      </c>
      <c r="D6" s="106"/>
      <c r="E6" s="106"/>
      <c r="F6" s="106">
        <v>115.35338339686781</v>
      </c>
      <c r="G6" s="106"/>
      <c r="H6" s="106"/>
      <c r="I6" s="106"/>
      <c r="J6" s="106"/>
      <c r="K6" s="106"/>
      <c r="L6" s="106"/>
      <c r="M6" s="106"/>
      <c r="N6" s="107"/>
      <c r="O6" s="29"/>
      <c r="P6" s="361">
        <v>100</v>
      </c>
      <c r="Q6" s="362">
        <v>3.7654841537019079</v>
      </c>
      <c r="R6" s="553"/>
      <c r="S6" s="553"/>
      <c r="T6" s="553"/>
      <c r="U6" s="362">
        <v>4.6652541497788178</v>
      </c>
      <c r="V6" s="553"/>
      <c r="W6" s="553"/>
      <c r="X6" s="553"/>
      <c r="Y6" s="553"/>
      <c r="Z6" s="553"/>
      <c r="AA6" s="553"/>
      <c r="AB6" s="554"/>
    </row>
    <row r="7" spans="1:28" ht="14.25" customHeight="1">
      <c r="A7" s="43">
        <v>1955</v>
      </c>
      <c r="B7" s="58">
        <v>2759.2966098429515</v>
      </c>
      <c r="C7" s="56">
        <v>102.6839234245719</v>
      </c>
      <c r="D7" s="56"/>
      <c r="E7" s="56"/>
      <c r="F7" s="56">
        <v>160.44835326429725</v>
      </c>
      <c r="G7" s="56"/>
      <c r="H7" s="56"/>
      <c r="I7" s="56"/>
      <c r="J7" s="56"/>
      <c r="K7" s="56"/>
      <c r="L7" s="56"/>
      <c r="M7" s="56"/>
      <c r="N7" s="57"/>
      <c r="O7" s="29"/>
      <c r="P7" s="361">
        <v>99.999999999999986</v>
      </c>
      <c r="Q7" s="362">
        <v>3.7213804075385815</v>
      </c>
      <c r="R7" s="362"/>
      <c r="S7" s="362"/>
      <c r="T7" s="362"/>
      <c r="U7" s="362">
        <v>5.8148280504512107</v>
      </c>
      <c r="V7" s="362"/>
      <c r="W7" s="362"/>
      <c r="X7" s="362"/>
      <c r="Y7" s="362"/>
      <c r="Z7" s="362"/>
      <c r="AA7" s="362"/>
      <c r="AB7" s="555"/>
    </row>
    <row r="8" spans="1:28" ht="14.25" customHeight="1">
      <c r="A8" s="43">
        <v>1956</v>
      </c>
      <c r="B8" s="58">
        <v>3169.8193319626484</v>
      </c>
      <c r="C8" s="56">
        <v>116.46864322525531</v>
      </c>
      <c r="D8" s="56"/>
      <c r="E8" s="56"/>
      <c r="F8" s="56">
        <v>197.97203756523803</v>
      </c>
      <c r="G8" s="56"/>
      <c r="H8" s="56"/>
      <c r="I8" s="56"/>
      <c r="J8" s="56"/>
      <c r="K8" s="56"/>
      <c r="L8" s="56"/>
      <c r="M8" s="56"/>
      <c r="N8" s="57"/>
      <c r="O8" s="29"/>
      <c r="P8" s="361">
        <v>100</v>
      </c>
      <c r="Q8" s="362">
        <v>3.6742991012406292</v>
      </c>
      <c r="R8" s="362"/>
      <c r="S8" s="362"/>
      <c r="T8" s="362"/>
      <c r="U8" s="362">
        <v>6.2455306385761808</v>
      </c>
      <c r="V8" s="362"/>
      <c r="W8" s="362"/>
      <c r="X8" s="362"/>
      <c r="Y8" s="362"/>
      <c r="Z8" s="362"/>
      <c r="AA8" s="362"/>
      <c r="AB8" s="555"/>
    </row>
    <row r="9" spans="1:28" ht="14.25" customHeight="1">
      <c r="A9" s="43">
        <v>1957</v>
      </c>
      <c r="B9" s="58">
        <v>3716.3693544937596</v>
      </c>
      <c r="C9" s="56">
        <v>138.42619031964583</v>
      </c>
      <c r="D9" s="56"/>
      <c r="E9" s="56"/>
      <c r="F9" s="56">
        <v>213.1771779151411</v>
      </c>
      <c r="G9" s="56"/>
      <c r="H9" s="56"/>
      <c r="I9" s="56"/>
      <c r="J9" s="56"/>
      <c r="K9" s="56"/>
      <c r="L9" s="56"/>
      <c r="M9" s="56"/>
      <c r="N9" s="57"/>
      <c r="O9" s="29"/>
      <c r="P9" s="361">
        <v>100</v>
      </c>
      <c r="Q9" s="362">
        <v>3.7247694487703069</v>
      </c>
      <c r="R9" s="362"/>
      <c r="S9" s="362"/>
      <c r="T9" s="362"/>
      <c r="U9" s="362">
        <v>5.7361676835853661</v>
      </c>
      <c r="V9" s="362"/>
      <c r="W9" s="362"/>
      <c r="X9" s="362"/>
      <c r="Y9" s="362"/>
      <c r="Z9" s="362"/>
      <c r="AA9" s="362"/>
      <c r="AB9" s="555"/>
    </row>
    <row r="10" spans="1:28" ht="14.25" customHeight="1">
      <c r="A10" s="43">
        <v>1958</v>
      </c>
      <c r="B10" s="58">
        <v>4272.7142355661044</v>
      </c>
      <c r="C10" s="56">
        <v>164.92551550976808</v>
      </c>
      <c r="D10" s="56"/>
      <c r="E10" s="56"/>
      <c r="F10" s="56">
        <v>261.00541730243219</v>
      </c>
      <c r="G10" s="56"/>
      <c r="H10" s="56"/>
      <c r="I10" s="56"/>
      <c r="J10" s="56"/>
      <c r="K10" s="56"/>
      <c r="L10" s="56"/>
      <c r="M10" s="56"/>
      <c r="N10" s="57"/>
      <c r="O10" s="29"/>
      <c r="P10" s="361">
        <v>100</v>
      </c>
      <c r="Q10" s="362">
        <v>3.8599706513701966</v>
      </c>
      <c r="R10" s="362"/>
      <c r="S10" s="362"/>
      <c r="T10" s="362"/>
      <c r="U10" s="362">
        <v>6.1086560652669251</v>
      </c>
      <c r="V10" s="362"/>
      <c r="W10" s="362"/>
      <c r="X10" s="362"/>
      <c r="Y10" s="362"/>
      <c r="Z10" s="362"/>
      <c r="AA10" s="362"/>
      <c r="AB10" s="555"/>
    </row>
    <row r="11" spans="1:28" ht="14.25" customHeight="1">
      <c r="A11" s="43">
        <v>1959</v>
      </c>
      <c r="B11" s="58">
        <v>4431.1942977749022</v>
      </c>
      <c r="C11" s="56">
        <v>222.14774232454783</v>
      </c>
      <c r="D11" s="56"/>
      <c r="E11" s="56"/>
      <c r="F11" s="56">
        <v>301.54304227677341</v>
      </c>
      <c r="G11" s="56"/>
      <c r="H11" s="56"/>
      <c r="I11" s="56"/>
      <c r="J11" s="56"/>
      <c r="K11" s="56"/>
      <c r="L11" s="56"/>
      <c r="M11" s="56"/>
      <c r="N11" s="57"/>
      <c r="O11" s="29"/>
      <c r="P11" s="361">
        <v>100</v>
      </c>
      <c r="Q11" s="362">
        <v>5.0132701794660193</v>
      </c>
      <c r="R11" s="362"/>
      <c r="S11" s="362"/>
      <c r="T11" s="362"/>
      <c r="U11" s="362">
        <v>6.8050061002333262</v>
      </c>
      <c r="V11" s="362"/>
      <c r="W11" s="362"/>
      <c r="X11" s="362"/>
      <c r="Y11" s="362"/>
      <c r="Z11" s="362"/>
      <c r="AA11" s="362"/>
      <c r="AB11" s="555"/>
    </row>
    <row r="12" spans="1:28" ht="14.25" customHeight="1">
      <c r="A12" s="43">
        <v>1960</v>
      </c>
      <c r="B12" s="58">
        <v>4558.1478245155749</v>
      </c>
      <c r="C12" s="56">
        <v>372.85923386831684</v>
      </c>
      <c r="D12" s="56"/>
      <c r="E12" s="56"/>
      <c r="F12" s="56">
        <v>328.63780156979021</v>
      </c>
      <c r="G12" s="56"/>
      <c r="H12" s="56"/>
      <c r="I12" s="56"/>
      <c r="J12" s="56"/>
      <c r="K12" s="56"/>
      <c r="L12" s="56"/>
      <c r="M12" s="56"/>
      <c r="N12" s="57"/>
      <c r="O12" s="29"/>
      <c r="P12" s="361">
        <v>100</v>
      </c>
      <c r="Q12" s="362">
        <v>8.1800601521286342</v>
      </c>
      <c r="R12" s="362"/>
      <c r="S12" s="362"/>
      <c r="T12" s="362"/>
      <c r="U12" s="362">
        <v>7.2098978405711707</v>
      </c>
      <c r="V12" s="362"/>
      <c r="W12" s="362"/>
      <c r="X12" s="362"/>
      <c r="Y12" s="362"/>
      <c r="Z12" s="362"/>
      <c r="AA12" s="362"/>
      <c r="AB12" s="555"/>
    </row>
    <row r="13" spans="1:28" ht="14.25" customHeight="1">
      <c r="A13" s="43">
        <v>1961</v>
      </c>
      <c r="B13" s="58">
        <v>5191.14064953057</v>
      </c>
      <c r="C13" s="56">
        <v>402.63838628265842</v>
      </c>
      <c r="D13" s="56"/>
      <c r="E13" s="56"/>
      <c r="F13" s="56">
        <v>460.53205247304282</v>
      </c>
      <c r="G13" s="56"/>
      <c r="H13" s="56"/>
      <c r="I13" s="56"/>
      <c r="J13" s="56"/>
      <c r="K13" s="56"/>
      <c r="L13" s="56"/>
      <c r="M13" s="56"/>
      <c r="N13" s="57"/>
      <c r="O13" s="29"/>
      <c r="P13" s="361">
        <v>100</v>
      </c>
      <c r="Q13" s="362">
        <v>7.7562603956621476</v>
      </c>
      <c r="R13" s="362"/>
      <c r="S13" s="362"/>
      <c r="T13" s="362"/>
      <c r="U13" s="362">
        <v>8.8715001878188051</v>
      </c>
      <c r="V13" s="362"/>
      <c r="W13" s="362"/>
      <c r="X13" s="362"/>
      <c r="Y13" s="362"/>
      <c r="Z13" s="362"/>
      <c r="AA13" s="362"/>
      <c r="AB13" s="555"/>
    </row>
    <row r="14" spans="1:28" ht="14.25" customHeight="1">
      <c r="A14" s="43">
        <v>1962</v>
      </c>
      <c r="B14" s="58">
        <v>5998.7380812259844</v>
      </c>
      <c r="C14" s="56">
        <v>468.90193021897107</v>
      </c>
      <c r="D14" s="56"/>
      <c r="E14" s="56"/>
      <c r="F14" s="56">
        <v>622.53481519105344</v>
      </c>
      <c r="G14" s="56"/>
      <c r="H14" s="56"/>
      <c r="I14" s="56"/>
      <c r="J14" s="56"/>
      <c r="K14" s="56"/>
      <c r="L14" s="56"/>
      <c r="M14" s="56"/>
      <c r="N14" s="57"/>
      <c r="O14" s="29"/>
      <c r="P14" s="361">
        <v>100</v>
      </c>
      <c r="Q14" s="362">
        <v>7.8166761720515039</v>
      </c>
      <c r="R14" s="362"/>
      <c r="S14" s="362"/>
      <c r="T14" s="362"/>
      <c r="U14" s="362">
        <v>10.377762902157309</v>
      </c>
      <c r="V14" s="362"/>
      <c r="W14" s="362"/>
      <c r="X14" s="362"/>
      <c r="Y14" s="362"/>
      <c r="Z14" s="362"/>
      <c r="AA14" s="362"/>
      <c r="AB14" s="555"/>
    </row>
    <row r="15" spans="1:28" ht="14.25" customHeight="1">
      <c r="A15" s="43">
        <v>1963</v>
      </c>
      <c r="B15" s="58">
        <v>7080.4219282418344</v>
      </c>
      <c r="C15" s="56">
        <v>516.25710829879722</v>
      </c>
      <c r="D15" s="56"/>
      <c r="E15" s="56"/>
      <c r="F15" s="56">
        <v>782.77716078553317</v>
      </c>
      <c r="G15" s="56"/>
      <c r="H15" s="56"/>
      <c r="I15" s="56"/>
      <c r="J15" s="56"/>
      <c r="K15" s="56"/>
      <c r="L15" s="56"/>
      <c r="M15" s="56"/>
      <c r="N15" s="57"/>
      <c r="O15" s="29"/>
      <c r="P15" s="361">
        <v>100.00000000000001</v>
      </c>
      <c r="Q15" s="362">
        <v>7.2913325438924934</v>
      </c>
      <c r="R15" s="362"/>
      <c r="S15" s="362"/>
      <c r="T15" s="362"/>
      <c r="U15" s="362">
        <v>11.055515740711055</v>
      </c>
      <c r="V15" s="362"/>
      <c r="W15" s="362"/>
      <c r="X15" s="362"/>
      <c r="Y15" s="362"/>
      <c r="Z15" s="362"/>
      <c r="AA15" s="362"/>
      <c r="AB15" s="555"/>
    </row>
    <row r="16" spans="1:28" ht="14.25" customHeight="1">
      <c r="A16" s="43">
        <v>1964</v>
      </c>
      <c r="B16" s="58">
        <v>7993.6135010232701</v>
      </c>
      <c r="C16" s="56">
        <v>674.22137028842155</v>
      </c>
      <c r="D16" s="56">
        <v>333.32873175397907</v>
      </c>
      <c r="E16" s="56">
        <v>340.8926385344426</v>
      </c>
      <c r="F16" s="56">
        <v>915.32337896002059</v>
      </c>
      <c r="G16" s="56">
        <v>822.99731638196556</v>
      </c>
      <c r="H16" s="56">
        <v>92.326062578055115</v>
      </c>
      <c r="I16" s="56">
        <v>237.51864767488556</v>
      </c>
      <c r="J16" s="56">
        <v>32.211544783715475</v>
      </c>
      <c r="K16" s="56">
        <v>-14.262017237027155</v>
      </c>
      <c r="L16" s="56">
        <v>114.25420407967016</v>
      </c>
      <c r="M16" s="56">
        <v>2.2910581419109781</v>
      </c>
      <c r="N16" s="57">
        <v>-138.81876368704505</v>
      </c>
      <c r="O16" s="29"/>
      <c r="P16" s="361">
        <v>100</v>
      </c>
      <c r="Q16" s="362">
        <v>8.4345004947026005</v>
      </c>
      <c r="R16" s="362">
        <v>4.1699380600689455</v>
      </c>
      <c r="S16" s="362">
        <v>4.2645624346336559</v>
      </c>
      <c r="T16" s="362">
        <v>2.9713551655265862</v>
      </c>
      <c r="U16" s="362">
        <v>11.450683459274698</v>
      </c>
      <c r="V16" s="362">
        <v>10.295685627990556</v>
      </c>
      <c r="W16" s="362">
        <v>1.1549978312841416</v>
      </c>
      <c r="X16" s="362">
        <v>0.4029660025418047</v>
      </c>
      <c r="Y16" s="362">
        <v>-0.17841764847901967</v>
      </c>
      <c r="Z16" s="362">
        <v>1.429318593712898</v>
      </c>
      <c r="AA16" s="362">
        <v>2.8661107290435014E-2</v>
      </c>
      <c r="AB16" s="555">
        <v>-1.7366209120477831</v>
      </c>
    </row>
    <row r="17" spans="1:28" ht="14.25" customHeight="1">
      <c r="A17" s="43">
        <v>1965</v>
      </c>
      <c r="B17" s="58">
        <v>9272.5099277766112</v>
      </c>
      <c r="C17" s="56">
        <v>725.56225811788897</v>
      </c>
      <c r="D17" s="56">
        <v>319.97792174440445</v>
      </c>
      <c r="E17" s="56">
        <v>405.58433637348446</v>
      </c>
      <c r="F17" s="56">
        <v>1223.2927464162717</v>
      </c>
      <c r="G17" s="56">
        <v>1110.2861884247454</v>
      </c>
      <c r="H17" s="56">
        <v>113.00655799152622</v>
      </c>
      <c r="I17" s="56">
        <v>269.09588198676471</v>
      </c>
      <c r="J17" s="56">
        <v>38.467444139709627</v>
      </c>
      <c r="K17" s="56">
        <v>-24.496051350474197</v>
      </c>
      <c r="L17" s="56">
        <v>130.04639813445843</v>
      </c>
      <c r="M17" s="56">
        <v>0</v>
      </c>
      <c r="N17" s="57">
        <v>-392.18014151439854</v>
      </c>
      <c r="O17" s="29"/>
      <c r="P17" s="361">
        <v>100</v>
      </c>
      <c r="Q17" s="362">
        <v>7.8248744274126256</v>
      </c>
      <c r="R17" s="362">
        <v>3.4508231777232474</v>
      </c>
      <c r="S17" s="362">
        <v>4.3740512496893773</v>
      </c>
      <c r="T17" s="362">
        <v>2.9020824359612121</v>
      </c>
      <c r="U17" s="362">
        <v>13.19268198087113</v>
      </c>
      <c r="V17" s="362">
        <v>11.973955240520008</v>
      </c>
      <c r="W17" s="362">
        <v>1.2187267403511237</v>
      </c>
      <c r="X17" s="362">
        <v>0.41485470966687293</v>
      </c>
      <c r="Y17" s="362">
        <v>-0.26417929494034986</v>
      </c>
      <c r="Z17" s="362">
        <v>1.4024940296358499</v>
      </c>
      <c r="AA17" s="362">
        <v>0</v>
      </c>
      <c r="AB17" s="555">
        <v>-4.2294928187630063</v>
      </c>
    </row>
    <row r="18" spans="1:28" ht="14.25" customHeight="1">
      <c r="A18" s="43">
        <v>1966</v>
      </c>
      <c r="B18" s="58">
        <v>10756.844207310711</v>
      </c>
      <c r="C18" s="56">
        <v>913.92837393780621</v>
      </c>
      <c r="D18" s="56">
        <v>424.90177092652789</v>
      </c>
      <c r="E18" s="56">
        <v>489.02660301127833</v>
      </c>
      <c r="F18" s="56">
        <v>1463.770667046575</v>
      </c>
      <c r="G18" s="56">
        <v>1315.5935327561601</v>
      </c>
      <c r="H18" s="56">
        <v>148.17713429041481</v>
      </c>
      <c r="I18" s="56">
        <v>324.43453921920116</v>
      </c>
      <c r="J18" s="56">
        <v>42.967798916297127</v>
      </c>
      <c r="K18" s="56">
        <v>-43.900328152608999</v>
      </c>
      <c r="L18" s="56">
        <v>154.03639729304149</v>
      </c>
      <c r="M18" s="56">
        <v>3.2815260899354515</v>
      </c>
      <c r="N18" s="57">
        <v>-436.42469787840082</v>
      </c>
      <c r="O18" s="29"/>
      <c r="P18" s="361">
        <v>100</v>
      </c>
      <c r="Q18" s="362">
        <v>8.4962499811670593</v>
      </c>
      <c r="R18" s="362">
        <v>3.9500597269759701</v>
      </c>
      <c r="S18" s="362">
        <v>4.5461902541910897</v>
      </c>
      <c r="T18" s="362">
        <v>3.0160754675493449</v>
      </c>
      <c r="U18" s="362">
        <v>13.607807632388575</v>
      </c>
      <c r="V18" s="362">
        <v>12.230292708544006</v>
      </c>
      <c r="W18" s="362">
        <v>1.3775149238445665</v>
      </c>
      <c r="X18" s="362">
        <v>0.39944613948294216</v>
      </c>
      <c r="Y18" s="362">
        <v>-0.40811531064819989</v>
      </c>
      <c r="Z18" s="362">
        <v>1.4319850164637804</v>
      </c>
      <c r="AA18" s="362">
        <v>3.0506401568084592E-2</v>
      </c>
      <c r="AB18" s="555">
        <v>-4.0571815438378485</v>
      </c>
    </row>
    <row r="19" spans="1:28" ht="14.25" customHeight="1">
      <c r="A19" s="43">
        <v>1967</v>
      </c>
      <c r="B19" s="58">
        <v>12181.002594087064</v>
      </c>
      <c r="C19" s="56">
        <v>1000.4249572301835</v>
      </c>
      <c r="D19" s="56">
        <v>491.5187566518228</v>
      </c>
      <c r="E19" s="56">
        <v>508.90620057836065</v>
      </c>
      <c r="F19" s="56">
        <v>1461.049300278961</v>
      </c>
      <c r="G19" s="56">
        <v>1287.3548986140845</v>
      </c>
      <c r="H19" s="56">
        <v>173.69440166487649</v>
      </c>
      <c r="I19" s="56">
        <v>325.90939779530856</v>
      </c>
      <c r="J19" s="56">
        <v>43.637122770132088</v>
      </c>
      <c r="K19" s="56">
        <v>-51.516954551464664</v>
      </c>
      <c r="L19" s="56">
        <v>162.99147764835985</v>
      </c>
      <c r="M19" s="56">
        <v>0.70198213792025776</v>
      </c>
      <c r="N19" s="57">
        <v>-348.44783781396211</v>
      </c>
      <c r="O19" s="29"/>
      <c r="P19" s="361">
        <v>100</v>
      </c>
      <c r="Q19" s="362">
        <v>8.2129935487889369</v>
      </c>
      <c r="R19" s="362">
        <v>4.0351256216825471</v>
      </c>
      <c r="S19" s="362">
        <v>4.177867927106389</v>
      </c>
      <c r="T19" s="362">
        <v>2.67555478523182</v>
      </c>
      <c r="U19" s="362">
        <v>11.994491331839857</v>
      </c>
      <c r="V19" s="362">
        <v>10.568546297157805</v>
      </c>
      <c r="W19" s="362">
        <v>1.4259450346820526</v>
      </c>
      <c r="X19" s="362">
        <v>0.35823917147275336</v>
      </c>
      <c r="Y19" s="362">
        <v>-0.42292868878028284</v>
      </c>
      <c r="Z19" s="362">
        <v>1.3380793279485848</v>
      </c>
      <c r="AA19" s="362">
        <v>5.76292577312984E-3</v>
      </c>
      <c r="AB19" s="555">
        <v>-2.8605842181094898</v>
      </c>
    </row>
    <row r="20" spans="1:28" ht="14.25" customHeight="1">
      <c r="A20" s="43">
        <v>1968</v>
      </c>
      <c r="B20" s="58">
        <v>13752.043061076061</v>
      </c>
      <c r="C20" s="56">
        <v>1400.4105477477051</v>
      </c>
      <c r="D20" s="56">
        <v>705.12936159988317</v>
      </c>
      <c r="E20" s="56">
        <v>695.28118614782215</v>
      </c>
      <c r="F20" s="56">
        <v>1754.9153433768122</v>
      </c>
      <c r="G20" s="56">
        <v>1489.9986412805163</v>
      </c>
      <c r="H20" s="56">
        <v>264.91670209629592</v>
      </c>
      <c r="I20" s="56">
        <v>395.41050012970607</v>
      </c>
      <c r="J20" s="56">
        <v>50.273828800270131</v>
      </c>
      <c r="K20" s="56">
        <v>-65.012080343298123</v>
      </c>
      <c r="L20" s="56">
        <v>189.57304100104577</v>
      </c>
      <c r="M20" s="56">
        <v>2.5176397052636639</v>
      </c>
      <c r="N20" s="57">
        <v>-227.42619526609579</v>
      </c>
      <c r="O20" s="29"/>
      <c r="P20" s="361">
        <v>100</v>
      </c>
      <c r="Q20" s="362">
        <v>10.183290886511569</v>
      </c>
      <c r="R20" s="362">
        <v>5.1274516700408626</v>
      </c>
      <c r="S20" s="362">
        <v>5.0558392164707069</v>
      </c>
      <c r="T20" s="362">
        <v>2.8752855002969007</v>
      </c>
      <c r="U20" s="362">
        <v>12.761124551332628</v>
      </c>
      <c r="V20" s="362">
        <v>10.834743860698234</v>
      </c>
      <c r="W20" s="362">
        <v>1.9263806906343914</v>
      </c>
      <c r="X20" s="362">
        <v>0.36557352661704312</v>
      </c>
      <c r="Y20" s="362">
        <v>-0.47274488637480383</v>
      </c>
      <c r="Z20" s="362">
        <v>1.3785081980845117</v>
      </c>
      <c r="AA20" s="362">
        <v>1.8307386721247404E-2</v>
      </c>
      <c r="AB20" s="555">
        <v>-1.653762966390103</v>
      </c>
    </row>
    <row r="21" spans="1:28" ht="14.25" customHeight="1">
      <c r="A21" s="43">
        <v>1969</v>
      </c>
      <c r="B21" s="58">
        <v>15746.146505093888</v>
      </c>
      <c r="C21" s="56">
        <v>1710.9050318574955</v>
      </c>
      <c r="D21" s="56">
        <v>865.50328164490963</v>
      </c>
      <c r="E21" s="56">
        <v>845.40175021258608</v>
      </c>
      <c r="F21" s="56">
        <v>2082.9000278722456</v>
      </c>
      <c r="G21" s="56">
        <v>1768.89657605145</v>
      </c>
      <c r="H21" s="56">
        <v>314.00345182079548</v>
      </c>
      <c r="I21" s="56">
        <v>437.65121881679283</v>
      </c>
      <c r="J21" s="56">
        <v>57.226591225564327</v>
      </c>
      <c r="K21" s="56">
        <v>-96.792999411008154</v>
      </c>
      <c r="L21" s="56">
        <v>233.56893007825181</v>
      </c>
      <c r="M21" s="56">
        <v>0.24581395069296696</v>
      </c>
      <c r="N21" s="57">
        <v>-234.97325139681348</v>
      </c>
      <c r="O21" s="29"/>
      <c r="P21" s="361">
        <v>100</v>
      </c>
      <c r="Q21" s="362">
        <v>10.865547524938986</v>
      </c>
      <c r="R21" s="362">
        <v>5.4966037650222468</v>
      </c>
      <c r="S21" s="362">
        <v>5.3689437599167391</v>
      </c>
      <c r="T21" s="362">
        <v>2.7794179272700936</v>
      </c>
      <c r="U21" s="362">
        <v>13.227998527756784</v>
      </c>
      <c r="V21" s="362">
        <v>11.233837913798217</v>
      </c>
      <c r="W21" s="362">
        <v>1.9941606139585655</v>
      </c>
      <c r="X21" s="362">
        <v>0.36343235601835339</v>
      </c>
      <c r="Y21" s="362">
        <v>-0.61470912505288555</v>
      </c>
      <c r="Z21" s="362">
        <v>1.483340257266704</v>
      </c>
      <c r="AA21" s="362">
        <v>1.5611054464242792E-3</v>
      </c>
      <c r="AB21" s="555">
        <v>-1.4922587651575545</v>
      </c>
    </row>
    <row r="22" spans="1:28" ht="14.25" customHeight="1">
      <c r="A22" s="43">
        <v>1970</v>
      </c>
      <c r="B22" s="58">
        <v>17390.561884834529</v>
      </c>
      <c r="C22" s="56">
        <v>2086.4045453448171</v>
      </c>
      <c r="D22" s="56">
        <v>1109.4414430510199</v>
      </c>
      <c r="E22" s="56">
        <v>976.96310229379719</v>
      </c>
      <c r="F22" s="56">
        <v>2353.5214445689826</v>
      </c>
      <c r="G22" s="56">
        <v>2023.8590200924361</v>
      </c>
      <c r="H22" s="56">
        <v>329.66242447654662</v>
      </c>
      <c r="I22" s="56">
        <v>559.80536347205077</v>
      </c>
      <c r="J22" s="56">
        <v>67.528668519042924</v>
      </c>
      <c r="K22" s="56">
        <v>-102.67390285240343</v>
      </c>
      <c r="L22" s="56">
        <v>282.83509429879916</v>
      </c>
      <c r="M22" s="56">
        <v>0.28247568906037768</v>
      </c>
      <c r="N22" s="57">
        <v>-86.67323208870944</v>
      </c>
      <c r="O22" s="29"/>
      <c r="P22" s="361">
        <v>100</v>
      </c>
      <c r="Q22" s="362">
        <v>11.997338321565504</v>
      </c>
      <c r="R22" s="362">
        <v>6.3795606513353098</v>
      </c>
      <c r="S22" s="362">
        <v>5.6177776702301925</v>
      </c>
      <c r="T22" s="362">
        <v>3.2190182650753223</v>
      </c>
      <c r="U22" s="362">
        <v>13.533326065912656</v>
      </c>
      <c r="V22" s="362">
        <v>11.637686197231764</v>
      </c>
      <c r="W22" s="362">
        <v>1.8956398686808924</v>
      </c>
      <c r="X22" s="362">
        <v>0.38830642141546567</v>
      </c>
      <c r="Y22" s="362">
        <v>-0.5904001465412132</v>
      </c>
      <c r="Z22" s="362">
        <v>1.626371224643673</v>
      </c>
      <c r="AA22" s="362">
        <v>1.6243045562933254E-3</v>
      </c>
      <c r="AB22" s="555">
        <v>-0.49839236168839945</v>
      </c>
    </row>
    <row r="23" spans="1:28" ht="14.25" customHeight="1">
      <c r="A23" s="43">
        <v>1971</v>
      </c>
      <c r="B23" s="58">
        <v>19626.545966796624</v>
      </c>
      <c r="C23" s="56">
        <v>2530.6610809647591</v>
      </c>
      <c r="D23" s="56">
        <v>1345.6739671138823</v>
      </c>
      <c r="E23" s="56">
        <v>1184.9871138508768</v>
      </c>
      <c r="F23" s="56">
        <v>2503.4220764571223</v>
      </c>
      <c r="G23" s="56">
        <v>2152.7627726647552</v>
      </c>
      <c r="H23" s="56">
        <v>350.6593037923671</v>
      </c>
      <c r="I23" s="56">
        <v>679.00429445235784</v>
      </c>
      <c r="J23" s="56">
        <v>71.829708607259775</v>
      </c>
      <c r="K23" s="56">
        <v>-94.422607671318502</v>
      </c>
      <c r="L23" s="56">
        <v>333.5569098361641</v>
      </c>
      <c r="M23" s="56">
        <v>0</v>
      </c>
      <c r="N23" s="57">
        <v>266.37330667248239</v>
      </c>
      <c r="O23" s="29"/>
      <c r="P23" s="361">
        <v>100</v>
      </c>
      <c r="Q23" s="362">
        <v>12.894072575205167</v>
      </c>
      <c r="R23" s="362">
        <v>6.8563972967553113</v>
      </c>
      <c r="S23" s="362">
        <v>6.0376752784498544</v>
      </c>
      <c r="T23" s="362">
        <v>3.459621960996444</v>
      </c>
      <c r="U23" s="362">
        <v>12.755286032969368</v>
      </c>
      <c r="V23" s="362">
        <v>10.968627777433227</v>
      </c>
      <c r="W23" s="362">
        <v>1.7866582555361392</v>
      </c>
      <c r="X23" s="362">
        <v>0.36598242364590433</v>
      </c>
      <c r="Y23" s="362">
        <v>-0.48109640805396303</v>
      </c>
      <c r="Z23" s="362">
        <v>1.6995191634863407</v>
      </c>
      <c r="AA23" s="362">
        <v>0</v>
      </c>
      <c r="AB23" s="555">
        <v>1.3572092976681771</v>
      </c>
    </row>
    <row r="24" spans="1:28" ht="14.25" customHeight="1">
      <c r="A24" s="43">
        <v>1972</v>
      </c>
      <c r="B24" s="58">
        <v>23034.928370801783</v>
      </c>
      <c r="C24" s="56">
        <v>3042.6647500258505</v>
      </c>
      <c r="D24" s="56">
        <v>1617.9308938532142</v>
      </c>
      <c r="E24" s="56">
        <v>1424.7338561726356</v>
      </c>
      <c r="F24" s="56">
        <v>3155.028564532322</v>
      </c>
      <c r="G24" s="56">
        <v>2713.0974454101147</v>
      </c>
      <c r="H24" s="56">
        <v>441.93111912220701</v>
      </c>
      <c r="I24" s="56">
        <v>816.38052894018961</v>
      </c>
      <c r="J24" s="56">
        <v>90.525998220268278</v>
      </c>
      <c r="K24" s="56">
        <v>-98.410923996009274</v>
      </c>
      <c r="L24" s="56">
        <v>363.08583654874815</v>
      </c>
      <c r="M24" s="56">
        <v>-1.8336879304749198</v>
      </c>
      <c r="N24" s="57">
        <v>150.47741011579245</v>
      </c>
      <c r="O24" s="29"/>
      <c r="P24" s="361">
        <v>100</v>
      </c>
      <c r="Q24" s="362">
        <v>13.208917783667253</v>
      </c>
      <c r="R24" s="362">
        <v>7.0238156064945407</v>
      </c>
      <c r="S24" s="362">
        <v>6.1851021771727108</v>
      </c>
      <c r="T24" s="362">
        <v>3.5440984048164137</v>
      </c>
      <c r="U24" s="362">
        <v>13.696715326154512</v>
      </c>
      <c r="V24" s="362">
        <v>11.778189199186466</v>
      </c>
      <c r="W24" s="362">
        <v>1.9185261269680458</v>
      </c>
      <c r="X24" s="362">
        <v>0.39299448543115795</v>
      </c>
      <c r="Y24" s="362">
        <v>-0.42722478842500461</v>
      </c>
      <c r="Z24" s="362">
        <v>1.5762403542308481</v>
      </c>
      <c r="AA24" s="362">
        <v>-7.9604672563220735E-3</v>
      </c>
      <c r="AB24" s="555">
        <v>0.65325755606226243</v>
      </c>
    </row>
    <row r="25" spans="1:28" ht="14.25" customHeight="1">
      <c r="A25" s="43">
        <v>1973</v>
      </c>
      <c r="B25" s="58">
        <v>27769.620514865015</v>
      </c>
      <c r="C25" s="56">
        <v>3662.2342867802836</v>
      </c>
      <c r="D25" s="56">
        <v>2007.5094654311865</v>
      </c>
      <c r="E25" s="56">
        <v>1654.7248213490968</v>
      </c>
      <c r="F25" s="56">
        <v>4062.4235891054059</v>
      </c>
      <c r="G25" s="56">
        <v>3508.3334269388065</v>
      </c>
      <c r="H25" s="56">
        <v>554.09016216659904</v>
      </c>
      <c r="I25" s="56">
        <v>946.3105462776266</v>
      </c>
      <c r="J25" s="56">
        <v>116.83844249824249</v>
      </c>
      <c r="K25" s="56">
        <v>-70.816655247436699</v>
      </c>
      <c r="L25" s="56">
        <v>482.67282103061552</v>
      </c>
      <c r="M25" s="56">
        <v>-1.0956450662916353</v>
      </c>
      <c r="N25" s="57">
        <v>10.571218391764891</v>
      </c>
      <c r="O25" s="29"/>
      <c r="P25" s="361">
        <v>100</v>
      </c>
      <c r="Q25" s="362">
        <v>13.18791621520322</v>
      </c>
      <c r="R25" s="362">
        <v>7.2291570003867038</v>
      </c>
      <c r="S25" s="362">
        <v>5.9587592148165163</v>
      </c>
      <c r="T25" s="362">
        <v>3.4077186822595169</v>
      </c>
      <c r="U25" s="362">
        <v>14.629020900486557</v>
      </c>
      <c r="V25" s="362">
        <v>12.633710370873825</v>
      </c>
      <c r="W25" s="362">
        <v>1.995310529612732</v>
      </c>
      <c r="X25" s="362">
        <v>0.42074194869065329</v>
      </c>
      <c r="Y25" s="362">
        <v>-0.25501484692428084</v>
      </c>
      <c r="Z25" s="362">
        <v>1.7381325782692705</v>
      </c>
      <c r="AA25" s="362">
        <v>-3.9454808743430219E-3</v>
      </c>
      <c r="AB25" s="555">
        <v>3.8067565187310151E-2</v>
      </c>
    </row>
    <row r="26" spans="1:28" ht="14.25" customHeight="1">
      <c r="A26" s="43">
        <v>1974</v>
      </c>
      <c r="B26" s="58">
        <v>34008.266924595555</v>
      </c>
      <c r="C26" s="56">
        <v>4408.1597876813221</v>
      </c>
      <c r="D26" s="56">
        <v>2646.2991926076588</v>
      </c>
      <c r="E26" s="56">
        <v>1761.8605950736637</v>
      </c>
      <c r="F26" s="56">
        <v>6184.9434154889714</v>
      </c>
      <c r="G26" s="56">
        <v>5514.6656354610586</v>
      </c>
      <c r="H26" s="56">
        <v>670.27778002791274</v>
      </c>
      <c r="I26" s="56">
        <v>896.91329550964997</v>
      </c>
      <c r="J26" s="56">
        <v>99.445500610026443</v>
      </c>
      <c r="K26" s="56">
        <v>-5.8718882598295465</v>
      </c>
      <c r="L26" s="56">
        <v>411.70711478129164</v>
      </c>
      <c r="M26" s="56">
        <v>-2.4677557005998101</v>
      </c>
      <c r="N26" s="57">
        <v>-1373.416156986787</v>
      </c>
      <c r="O26" s="29"/>
      <c r="P26" s="361">
        <v>100</v>
      </c>
      <c r="Q26" s="362">
        <v>12.962024196808573</v>
      </c>
      <c r="R26" s="362">
        <v>7.7813409265315867</v>
      </c>
      <c r="S26" s="362">
        <v>5.1806832702769867</v>
      </c>
      <c r="T26" s="362">
        <v>2.6373390255325884</v>
      </c>
      <c r="U26" s="362">
        <v>18.186588070490235</v>
      </c>
      <c r="V26" s="362">
        <v>16.215662055606622</v>
      </c>
      <c r="W26" s="362">
        <v>1.9709260148836123</v>
      </c>
      <c r="X26" s="362">
        <v>0.29241566713917194</v>
      </c>
      <c r="Y26" s="362">
        <v>-1.7266061433971112E-2</v>
      </c>
      <c r="Z26" s="362">
        <v>1.2106089254537566</v>
      </c>
      <c r="AA26" s="362">
        <v>-7.2563406599678061E-3</v>
      </c>
      <c r="AB26" s="555">
        <v>-4.0384773503218456</v>
      </c>
    </row>
    <row r="27" spans="1:28" ht="14.25" customHeight="1">
      <c r="A27" s="43">
        <v>1975</v>
      </c>
      <c r="B27" s="58">
        <v>39929.019302178502</v>
      </c>
      <c r="C27" s="56">
        <v>4860.5335479078976</v>
      </c>
      <c r="D27" s="56">
        <v>2848.5708612180324</v>
      </c>
      <c r="E27" s="56">
        <v>2011.9626866898657</v>
      </c>
      <c r="F27" s="56">
        <v>6559.7439106590637</v>
      </c>
      <c r="G27" s="56">
        <v>5803.0262059459465</v>
      </c>
      <c r="H27" s="56">
        <v>756.71770471311675</v>
      </c>
      <c r="I27" s="56">
        <v>972.94694124295529</v>
      </c>
      <c r="J27" s="56">
        <v>110.56868926209187</v>
      </c>
      <c r="K27" s="56">
        <v>-111.36694193021054</v>
      </c>
      <c r="L27" s="56">
        <v>433.2389744329451</v>
      </c>
      <c r="M27" s="56">
        <v>-4.1217410118639783</v>
      </c>
      <c r="N27" s="57">
        <v>-1381.4600712602955</v>
      </c>
      <c r="O27" s="29"/>
      <c r="P27" s="361">
        <v>100</v>
      </c>
      <c r="Q27" s="362">
        <v>12.17293495521116</v>
      </c>
      <c r="R27" s="362">
        <v>7.1340867143777222</v>
      </c>
      <c r="S27" s="362">
        <v>5.0388482408334392</v>
      </c>
      <c r="T27" s="362">
        <v>2.4366913043363221</v>
      </c>
      <c r="U27" s="362">
        <v>16.428512458609692</v>
      </c>
      <c r="V27" s="362">
        <v>14.533355207222275</v>
      </c>
      <c r="W27" s="362">
        <v>1.8951572513874155</v>
      </c>
      <c r="X27" s="362">
        <v>0.2769131103003557</v>
      </c>
      <c r="Y27" s="362">
        <v>-0.27891228954910602</v>
      </c>
      <c r="Z27" s="362">
        <v>1.0850228280194898</v>
      </c>
      <c r="AA27" s="362">
        <v>-1.0322670288170835E-2</v>
      </c>
      <c r="AB27" s="555">
        <v>-3.4597896352163198</v>
      </c>
    </row>
    <row r="28" spans="1:28" ht="14.25" customHeight="1">
      <c r="A28" s="43">
        <v>1976</v>
      </c>
      <c r="B28" s="58">
        <v>48050.688425537352</v>
      </c>
      <c r="C28" s="56">
        <v>5941.657750552421</v>
      </c>
      <c r="D28" s="56">
        <v>3791.064114115381</v>
      </c>
      <c r="E28" s="56">
        <v>2150.5936364370409</v>
      </c>
      <c r="F28" s="56">
        <v>8274.7425076300897</v>
      </c>
      <c r="G28" s="56">
        <v>7241.5113269973326</v>
      </c>
      <c r="H28" s="56">
        <v>1033.2311806327589</v>
      </c>
      <c r="I28" s="56">
        <v>1005.777015783316</v>
      </c>
      <c r="J28" s="56">
        <v>132.06650824771756</v>
      </c>
      <c r="K28" s="56">
        <v>-241.37968338682339</v>
      </c>
      <c r="L28" s="56">
        <v>476.18729941221011</v>
      </c>
      <c r="M28" s="56">
        <v>-7.2415948457201935</v>
      </c>
      <c r="N28" s="57">
        <v>-2105.518735898002</v>
      </c>
      <c r="O28" s="29"/>
      <c r="P28" s="361">
        <v>99.999999999999986</v>
      </c>
      <c r="Q28" s="362">
        <v>12.365395679522932</v>
      </c>
      <c r="R28" s="362">
        <v>7.8897186249272462</v>
      </c>
      <c r="S28" s="362">
        <v>4.4756770545956872</v>
      </c>
      <c r="T28" s="362">
        <v>2.0931583890664482</v>
      </c>
      <c r="U28" s="362">
        <v>17.220861508473909</v>
      </c>
      <c r="V28" s="362">
        <v>15.070567278592222</v>
      </c>
      <c r="W28" s="362">
        <v>2.1502942298816903</v>
      </c>
      <c r="X28" s="362">
        <v>0.27484831659046238</v>
      </c>
      <c r="Y28" s="362">
        <v>-0.50234386081873084</v>
      </c>
      <c r="Z28" s="362">
        <v>0.99101035805167015</v>
      </c>
      <c r="AA28" s="362">
        <v>-1.5070741092382612E-2</v>
      </c>
      <c r="AB28" s="555">
        <v>-4.381870072810421</v>
      </c>
    </row>
    <row r="29" spans="1:28" ht="14.25" customHeight="1">
      <c r="A29" s="43">
        <v>1977</v>
      </c>
      <c r="B29" s="58">
        <v>60968.839093171344</v>
      </c>
      <c r="C29" s="56">
        <v>7986.4093794328919</v>
      </c>
      <c r="D29" s="56">
        <v>5078.8919845052114</v>
      </c>
      <c r="E29" s="56">
        <v>2907.5173949276796</v>
      </c>
      <c r="F29" s="56">
        <v>9584.5451904677757</v>
      </c>
      <c r="G29" s="56">
        <v>8382.3282980344538</v>
      </c>
      <c r="H29" s="56">
        <v>1202.2168924333237</v>
      </c>
      <c r="I29" s="56">
        <v>1541.7855015609541</v>
      </c>
      <c r="J29" s="56">
        <v>196.13548322423395</v>
      </c>
      <c r="K29" s="56">
        <v>-373.10110225619951</v>
      </c>
      <c r="L29" s="56">
        <v>537.77781784525143</v>
      </c>
      <c r="M29" s="56">
        <v>-7.3467719639873552</v>
      </c>
      <c r="N29" s="57">
        <v>-1440.805867409819</v>
      </c>
      <c r="O29" s="29"/>
      <c r="P29" s="361">
        <v>99.999999999999986</v>
      </c>
      <c r="Q29" s="362">
        <v>13.099165898875363</v>
      </c>
      <c r="R29" s="362">
        <v>8.3303078425747152</v>
      </c>
      <c r="S29" s="362">
        <v>4.7688580563006466</v>
      </c>
      <c r="T29" s="362">
        <v>2.5288090186608749</v>
      </c>
      <c r="U29" s="362">
        <v>15.72039968781572</v>
      </c>
      <c r="V29" s="362">
        <v>13.748545031708328</v>
      </c>
      <c r="W29" s="362">
        <v>1.9718546561073931</v>
      </c>
      <c r="X29" s="362">
        <v>0.32169791346117593</v>
      </c>
      <c r="Y29" s="362">
        <v>-0.61195375835520505</v>
      </c>
      <c r="Z29" s="362">
        <v>0.88205356349893793</v>
      </c>
      <c r="AA29" s="362">
        <v>-1.2050044044237365E-2</v>
      </c>
      <c r="AB29" s="555">
        <v>-2.3631840278408593</v>
      </c>
    </row>
    <row r="30" spans="1:28" ht="14.25" customHeight="1">
      <c r="A30" s="43">
        <v>1978</v>
      </c>
      <c r="B30" s="58">
        <v>74624.686691396098</v>
      </c>
      <c r="C30" s="56">
        <v>10282.689102299548</v>
      </c>
      <c r="D30" s="56">
        <v>6530.73075573802</v>
      </c>
      <c r="E30" s="56">
        <v>3751.9583465615278</v>
      </c>
      <c r="F30" s="56">
        <v>10251.51357251708</v>
      </c>
      <c r="G30" s="56">
        <v>8870.7781110850847</v>
      </c>
      <c r="H30" s="56">
        <v>1380.7354614319952</v>
      </c>
      <c r="I30" s="56">
        <v>2071.7814531423337</v>
      </c>
      <c r="J30" s="56">
        <v>212.17820084692377</v>
      </c>
      <c r="K30" s="56">
        <v>-525.04778046229853</v>
      </c>
      <c r="L30" s="56">
        <v>676.73181637878179</v>
      </c>
      <c r="M30" s="56">
        <v>-7.0985539648768539</v>
      </c>
      <c r="N30" s="57">
        <v>175.76101173407389</v>
      </c>
      <c r="O30" s="29"/>
      <c r="P30" s="361">
        <v>100</v>
      </c>
      <c r="Q30" s="362">
        <v>13.77920572695027</v>
      </c>
      <c r="R30" s="362">
        <v>8.7514347400147745</v>
      </c>
      <c r="S30" s="362">
        <v>5.0277709869354963</v>
      </c>
      <c r="T30" s="362">
        <v>2.7762682096207731</v>
      </c>
      <c r="U30" s="362">
        <v>13.737429297239563</v>
      </c>
      <c r="V30" s="362">
        <v>11.887189755006164</v>
      </c>
      <c r="W30" s="362">
        <v>1.8502395422333988</v>
      </c>
      <c r="X30" s="362">
        <v>0.28432709101261389</v>
      </c>
      <c r="Y30" s="362">
        <v>-0.70358456931764146</v>
      </c>
      <c r="Z30" s="362">
        <v>0.90684711237361348</v>
      </c>
      <c r="AA30" s="362">
        <v>-9.5123400574293956E-3</v>
      </c>
      <c r="AB30" s="555">
        <v>0.23552663270925109</v>
      </c>
    </row>
    <row r="31" spans="1:28" ht="14.25" customHeight="1">
      <c r="A31" s="43">
        <v>1979</v>
      </c>
      <c r="B31" s="58">
        <v>87295.487988853885</v>
      </c>
      <c r="C31" s="56">
        <v>11855.683625662163</v>
      </c>
      <c r="D31" s="56">
        <v>7795.1727132974329</v>
      </c>
      <c r="E31" s="56">
        <v>4060.5109123647308</v>
      </c>
      <c r="F31" s="56">
        <v>12218.85284749418</v>
      </c>
      <c r="G31" s="56">
        <v>10569.561685286746</v>
      </c>
      <c r="H31" s="56">
        <v>1649.2911622074323</v>
      </c>
      <c r="I31" s="56">
        <v>2141.2655484883035</v>
      </c>
      <c r="J31" s="56">
        <v>302.11328769373705</v>
      </c>
      <c r="K31" s="56">
        <v>-470.06599112906133</v>
      </c>
      <c r="L31" s="56">
        <v>606.59490582140324</v>
      </c>
      <c r="M31" s="56">
        <v>-4.3837822893753078</v>
      </c>
      <c r="N31" s="57">
        <v>-231.02408942905018</v>
      </c>
      <c r="O31" s="29"/>
      <c r="P31" s="361">
        <v>100</v>
      </c>
      <c r="Q31" s="362">
        <v>13.581095539755649</v>
      </c>
      <c r="R31" s="362">
        <v>8.9296398850450789</v>
      </c>
      <c r="S31" s="362">
        <v>4.6514556547105705</v>
      </c>
      <c r="T31" s="362">
        <v>2.4528937266055557</v>
      </c>
      <c r="U31" s="362">
        <v>13.997118441051976</v>
      </c>
      <c r="V31" s="362">
        <v>12.107798385451829</v>
      </c>
      <c r="W31" s="362">
        <v>1.889320055600145</v>
      </c>
      <c r="X31" s="362">
        <v>0.34608121754507132</v>
      </c>
      <c r="Y31" s="362">
        <v>-0.53847684680917363</v>
      </c>
      <c r="Z31" s="362">
        <v>0.69487543949448438</v>
      </c>
      <c r="AA31" s="362">
        <v>-5.0217741951737987E-3</v>
      </c>
      <c r="AB31" s="555">
        <v>-0.26464608280619034</v>
      </c>
    </row>
    <row r="32" spans="1:28" ht="14.25" customHeight="1">
      <c r="A32" s="43">
        <v>1980</v>
      </c>
      <c r="B32" s="58">
        <v>100301.78642027477</v>
      </c>
      <c r="C32" s="56">
        <v>14295.021064145527</v>
      </c>
      <c r="D32" s="56">
        <v>9190.0379153983704</v>
      </c>
      <c r="E32" s="56">
        <v>5104.9831487471565</v>
      </c>
      <c r="F32" s="56">
        <v>17274.921239685438</v>
      </c>
      <c r="G32" s="56">
        <v>14941.182273527809</v>
      </c>
      <c r="H32" s="56">
        <v>2333.7389661576303</v>
      </c>
      <c r="I32" s="56">
        <v>2433.0158188292476</v>
      </c>
      <c r="J32" s="56">
        <v>448.5915539973816</v>
      </c>
      <c r="K32" s="56">
        <v>-747.15420768574268</v>
      </c>
      <c r="L32" s="56">
        <v>739.38312117606051</v>
      </c>
      <c r="M32" s="56">
        <v>-7.043861863377928</v>
      </c>
      <c r="N32" s="57">
        <v>-2994.7151239129716</v>
      </c>
      <c r="O32" s="29"/>
      <c r="P32" s="361">
        <v>100</v>
      </c>
      <c r="Q32" s="362">
        <v>14.25201043204547</v>
      </c>
      <c r="R32" s="362">
        <v>9.1623870754317061</v>
      </c>
      <c r="S32" s="362">
        <v>5.089623356613763</v>
      </c>
      <c r="T32" s="362">
        <v>2.4256953995162776</v>
      </c>
      <c r="U32" s="362">
        <v>17.2229447313149</v>
      </c>
      <c r="V32" s="362">
        <v>14.896227481854334</v>
      </c>
      <c r="W32" s="362">
        <v>2.3267172494605677</v>
      </c>
      <c r="X32" s="362">
        <v>0.44724183886190916</v>
      </c>
      <c r="Y32" s="362">
        <v>-0.74490618198472558</v>
      </c>
      <c r="Z32" s="362">
        <v>0.73715847699658055</v>
      </c>
      <c r="AA32" s="362">
        <v>-7.0226684037943488E-3</v>
      </c>
      <c r="AB32" s="555">
        <v>-2.9857046726613703</v>
      </c>
    </row>
    <row r="33" spans="1:28" ht="14.25" customHeight="1">
      <c r="A33" s="43">
        <v>1981</v>
      </c>
      <c r="B33" s="58">
        <v>112534.40443139896</v>
      </c>
      <c r="C33" s="56">
        <v>18305.524310496694</v>
      </c>
      <c r="D33" s="56">
        <v>11912.256028529901</v>
      </c>
      <c r="E33" s="56">
        <v>6393.2682819667934</v>
      </c>
      <c r="F33" s="56">
        <v>21468.159360828988</v>
      </c>
      <c r="G33" s="56">
        <v>18180.842201245548</v>
      </c>
      <c r="H33" s="56">
        <v>3287.3171595834347</v>
      </c>
      <c r="I33" s="56">
        <v>3063.4049117486475</v>
      </c>
      <c r="J33" s="56">
        <v>486.16944291601857</v>
      </c>
      <c r="K33" s="56">
        <v>-1389.1192768622363</v>
      </c>
      <c r="L33" s="56">
        <v>850.29990504008765</v>
      </c>
      <c r="M33" s="56">
        <v>-9.8325580277186777</v>
      </c>
      <c r="N33" s="57">
        <v>-3711.2869801821616</v>
      </c>
      <c r="O33" s="29"/>
      <c r="P33" s="361">
        <v>100</v>
      </c>
      <c r="Q33" s="362">
        <v>16.26660255855866</v>
      </c>
      <c r="R33" s="362">
        <v>10.585434817662025</v>
      </c>
      <c r="S33" s="362">
        <v>5.6811677408966377</v>
      </c>
      <c r="T33" s="362">
        <v>2.7221940945323091</v>
      </c>
      <c r="U33" s="362">
        <v>19.076974254496534</v>
      </c>
      <c r="V33" s="362">
        <v>16.155807899910823</v>
      </c>
      <c r="W33" s="362">
        <v>2.9211663545857083</v>
      </c>
      <c r="X33" s="362">
        <v>0.43201849725200064</v>
      </c>
      <c r="Y33" s="362">
        <v>-1.2343951913026245</v>
      </c>
      <c r="Z33" s="362">
        <v>0.7555910650937252</v>
      </c>
      <c r="AA33" s="362">
        <v>-8.7373795395279414E-3</v>
      </c>
      <c r="AB33" s="555">
        <v>-3.2979132016863026</v>
      </c>
    </row>
    <row r="34" spans="1:28" ht="14.25" customHeight="1">
      <c r="A34" s="43">
        <v>1982</v>
      </c>
      <c r="B34" s="58">
        <v>129413.03956965175</v>
      </c>
      <c r="C34" s="56">
        <v>21955.058677540997</v>
      </c>
      <c r="D34" s="56">
        <v>14458.610916352654</v>
      </c>
      <c r="E34" s="56">
        <v>7496.4477611883449</v>
      </c>
      <c r="F34" s="56">
        <v>25284.056888752137</v>
      </c>
      <c r="G34" s="56">
        <v>21031.072422228848</v>
      </c>
      <c r="H34" s="56">
        <v>4252.9844665232904</v>
      </c>
      <c r="I34" s="56">
        <v>3877.5087921255963</v>
      </c>
      <c r="J34" s="56">
        <v>574.18623935548135</v>
      </c>
      <c r="K34" s="56">
        <v>-1669.846020698857</v>
      </c>
      <c r="L34" s="56">
        <v>968.2305001622733</v>
      </c>
      <c r="M34" s="56">
        <v>-15.914800524082555</v>
      </c>
      <c r="N34" s="57">
        <v>-4046.528532271805</v>
      </c>
      <c r="O34" s="29"/>
      <c r="P34" s="361">
        <v>100</v>
      </c>
      <c r="Q34" s="362">
        <v>16.965105487476404</v>
      </c>
      <c r="R34" s="362">
        <v>11.172452918525915</v>
      </c>
      <c r="S34" s="362">
        <v>5.7926525689504889</v>
      </c>
      <c r="T34" s="362">
        <v>2.996227277421045</v>
      </c>
      <c r="U34" s="362">
        <v>19.537487855034836</v>
      </c>
      <c r="V34" s="362">
        <v>16.251123141968748</v>
      </c>
      <c r="W34" s="362">
        <v>3.2863647130660896</v>
      </c>
      <c r="X34" s="362">
        <v>0.44368499593616839</v>
      </c>
      <c r="Y34" s="362">
        <v>-1.2903228501948016</v>
      </c>
      <c r="Z34" s="362">
        <v>0.74817074336713896</v>
      </c>
      <c r="AA34" s="362">
        <v>-1.2297679257828579E-2</v>
      </c>
      <c r="AB34" s="555">
        <v>-3.1268321536439236</v>
      </c>
    </row>
    <row r="35" spans="1:28" ht="14.25" customHeight="1">
      <c r="A35" s="43">
        <v>1983</v>
      </c>
      <c r="B35" s="58">
        <v>147363.75157668718</v>
      </c>
      <c r="C35" s="56">
        <v>28120.696365084157</v>
      </c>
      <c r="D35" s="56">
        <v>18610.779645355247</v>
      </c>
      <c r="E35" s="56">
        <v>9509.9167197289098</v>
      </c>
      <c r="F35" s="56">
        <v>30505.772899619482</v>
      </c>
      <c r="G35" s="56">
        <v>25201.960848048358</v>
      </c>
      <c r="H35" s="56">
        <v>5303.8120515711225</v>
      </c>
      <c r="I35" s="56">
        <v>4852.610879921267</v>
      </c>
      <c r="J35" s="56">
        <v>658.3921493114816</v>
      </c>
      <c r="K35" s="56">
        <v>-1978.0089671005974</v>
      </c>
      <c r="L35" s="56">
        <v>1037.6714387027755</v>
      </c>
      <c r="M35" s="56">
        <v>-13.234286538530885</v>
      </c>
      <c r="N35" s="57">
        <v>-3338.6483494716772</v>
      </c>
      <c r="O35" s="29"/>
      <c r="P35" s="361">
        <v>100</v>
      </c>
      <c r="Q35" s="362">
        <v>19.082505747996191</v>
      </c>
      <c r="R35" s="362">
        <v>12.629143494402905</v>
      </c>
      <c r="S35" s="362">
        <v>6.4533622535932853</v>
      </c>
      <c r="T35" s="362">
        <v>3.2929474365315667</v>
      </c>
      <c r="U35" s="362">
        <v>20.701001822517028</v>
      </c>
      <c r="V35" s="362">
        <v>17.10187246076822</v>
      </c>
      <c r="W35" s="362">
        <v>3.5991293617488092</v>
      </c>
      <c r="X35" s="362">
        <v>0.44678025787695724</v>
      </c>
      <c r="Y35" s="362">
        <v>-1.3422629011119156</v>
      </c>
      <c r="Z35" s="362">
        <v>0.70415650226085469</v>
      </c>
      <c r="AA35" s="362">
        <v>-8.9806932823936984E-3</v>
      </c>
      <c r="AB35" s="555">
        <v>-2.2655831666542943</v>
      </c>
    </row>
    <row r="36" spans="1:28" ht="14.25" customHeight="1">
      <c r="A36" s="43">
        <v>1984</v>
      </c>
      <c r="B36" s="58">
        <v>166292.90469065867</v>
      </c>
      <c r="C36" s="56">
        <v>35459.774051991553</v>
      </c>
      <c r="D36" s="56">
        <v>23994.145530214624</v>
      </c>
      <c r="E36" s="56">
        <v>11465.628521776927</v>
      </c>
      <c r="F36" s="56">
        <v>33687.558506887348</v>
      </c>
      <c r="G36" s="56">
        <v>28162.55481029904</v>
      </c>
      <c r="H36" s="56">
        <v>5525.0036965883028</v>
      </c>
      <c r="I36" s="56">
        <v>6159.3704094726254</v>
      </c>
      <c r="J36" s="56">
        <v>716.76689928891619</v>
      </c>
      <c r="K36" s="56">
        <v>-2226.4072698424147</v>
      </c>
      <c r="L36" s="56">
        <v>1133.1422114841394</v>
      </c>
      <c r="M36" s="56">
        <v>-31.883692137559649</v>
      </c>
      <c r="N36" s="57">
        <v>647.0667946083704</v>
      </c>
      <c r="O36" s="29"/>
      <c r="P36" s="361">
        <v>100</v>
      </c>
      <c r="Q36" s="362">
        <v>21.323684325530618</v>
      </c>
      <c r="R36" s="362">
        <v>14.428845039930602</v>
      </c>
      <c r="S36" s="362">
        <v>6.8948392856000176</v>
      </c>
      <c r="T36" s="362">
        <v>3.7039285716551813</v>
      </c>
      <c r="U36" s="362">
        <v>20.257965046406284</v>
      </c>
      <c r="V36" s="362">
        <v>16.935511988733118</v>
      </c>
      <c r="W36" s="362">
        <v>3.3224530576731595</v>
      </c>
      <c r="X36" s="362">
        <v>0.43102674802768043</v>
      </c>
      <c r="Y36" s="362">
        <v>-1.3388468221082681</v>
      </c>
      <c r="Z36" s="362">
        <v>0.68141344550570737</v>
      </c>
      <c r="AA36" s="362">
        <v>-1.9173212589478978E-2</v>
      </c>
      <c r="AB36" s="555">
        <v>0.38911268993229553</v>
      </c>
    </row>
    <row r="37" spans="1:28" ht="14.25" customHeight="1">
      <c r="A37" s="43">
        <v>1985</v>
      </c>
      <c r="B37" s="58">
        <v>184777.024914056</v>
      </c>
      <c r="C37" s="56">
        <v>38595.125009006406</v>
      </c>
      <c r="D37" s="56">
        <v>26070.186953550779</v>
      </c>
      <c r="E37" s="56">
        <v>12524.938055455626</v>
      </c>
      <c r="F37" s="56">
        <v>36999.033254582682</v>
      </c>
      <c r="G37" s="56">
        <v>30827.970515178702</v>
      </c>
      <c r="H37" s="56">
        <v>6171.0627394039821</v>
      </c>
      <c r="I37" s="56">
        <v>6742.8931700006779</v>
      </c>
      <c r="J37" s="56">
        <v>902.85722980409162</v>
      </c>
      <c r="K37" s="56">
        <v>-1987.5530393182121</v>
      </c>
      <c r="L37" s="56">
        <v>1087.2849879196567</v>
      </c>
      <c r="M37" s="56">
        <v>-31.907732621735004</v>
      </c>
      <c r="N37" s="57">
        <v>663.91597040343322</v>
      </c>
      <c r="O37" s="29"/>
      <c r="P37" s="361">
        <v>99.999999999999986</v>
      </c>
      <c r="Q37" s="362">
        <v>20.887404712224303</v>
      </c>
      <c r="R37" s="362">
        <v>14.108998110385539</v>
      </c>
      <c r="S37" s="362">
        <v>6.7784066018387623</v>
      </c>
      <c r="T37" s="362">
        <v>3.6492053993925655</v>
      </c>
      <c r="U37" s="362">
        <v>20.023611307624297</v>
      </c>
      <c r="V37" s="362">
        <v>16.683876434052063</v>
      </c>
      <c r="W37" s="362">
        <v>3.3397348735722332</v>
      </c>
      <c r="X37" s="362">
        <v>0.48861985424001225</v>
      </c>
      <c r="Y37" s="362">
        <v>-1.0756494430206722</v>
      </c>
      <c r="Z37" s="362">
        <v>0.58843083355486303</v>
      </c>
      <c r="AA37" s="362">
        <v>-1.7268235938194165E-2</v>
      </c>
      <c r="AB37" s="555">
        <v>0.35930655919600157</v>
      </c>
    </row>
    <row r="38" spans="1:28" ht="14.25" customHeight="1">
      <c r="A38" s="43">
        <v>1986</v>
      </c>
      <c r="B38" s="58">
        <v>211536.86314515118</v>
      </c>
      <c r="C38" s="56">
        <v>38492.15779419279</v>
      </c>
      <c r="D38" s="56">
        <v>24066.457063377889</v>
      </c>
      <c r="E38" s="56">
        <v>14425.700730814897</v>
      </c>
      <c r="F38" s="56">
        <v>36276.821994738035</v>
      </c>
      <c r="G38" s="56">
        <v>29910.487903199693</v>
      </c>
      <c r="H38" s="56">
        <v>6366.3340915383387</v>
      </c>
      <c r="I38" s="56">
        <v>8211.3823871396235</v>
      </c>
      <c r="J38" s="56">
        <v>1103.5564087146251</v>
      </c>
      <c r="K38" s="56">
        <v>-2089.3524695587371</v>
      </c>
      <c r="L38" s="56">
        <v>1103.6385272799394</v>
      </c>
      <c r="M38" s="56">
        <v>213.19101366701526</v>
      </c>
      <c r="N38" s="57">
        <v>1442.8128708429726</v>
      </c>
      <c r="O38" s="29"/>
      <c r="P38" s="361">
        <v>100</v>
      </c>
      <c r="Q38" s="362">
        <v>18.196430268411639</v>
      </c>
      <c r="R38" s="362">
        <v>11.376956576530164</v>
      </c>
      <c r="S38" s="362">
        <v>6.8194736918814716</v>
      </c>
      <c r="T38" s="362">
        <v>3.8817737320351506</v>
      </c>
      <c r="U38" s="362">
        <v>17.149172704639099</v>
      </c>
      <c r="V38" s="362">
        <v>14.139610211897622</v>
      </c>
      <c r="W38" s="362">
        <v>3.0095624927414772</v>
      </c>
      <c r="X38" s="362">
        <v>0.5216851532668294</v>
      </c>
      <c r="Y38" s="362">
        <v>-0.98770135781255153</v>
      </c>
      <c r="Z38" s="362">
        <v>0.52172397324557607</v>
      </c>
      <c r="AA38" s="362">
        <v>0.10078196797346335</v>
      </c>
      <c r="AB38" s="555">
        <v>0.68206214717902458</v>
      </c>
    </row>
    <row r="39" spans="1:28" ht="14.25" customHeight="1">
      <c r="A39" s="43">
        <v>1987</v>
      </c>
      <c r="B39" s="58">
        <v>236546.02825587906</v>
      </c>
      <c r="C39" s="56">
        <v>41926.103169576585</v>
      </c>
      <c r="D39" s="56">
        <v>26316.280480597707</v>
      </c>
      <c r="E39" s="56">
        <v>15609.82268897888</v>
      </c>
      <c r="F39" s="56">
        <v>43984.638373451751</v>
      </c>
      <c r="G39" s="56">
        <v>36628.274651920678</v>
      </c>
      <c r="H39" s="56">
        <v>7356.3637215310828</v>
      </c>
      <c r="I39" s="56">
        <v>9020.4403451498711</v>
      </c>
      <c r="J39" s="56">
        <v>1278.1181112716117</v>
      </c>
      <c r="K39" s="56">
        <v>-1896.2953613885784</v>
      </c>
      <c r="L39" s="56">
        <v>1725.83630834325</v>
      </c>
      <c r="M39" s="56">
        <v>288.50985058839086</v>
      </c>
      <c r="N39" s="57">
        <v>-1940.4844063321036</v>
      </c>
      <c r="O39" s="29"/>
      <c r="P39" s="361">
        <v>100</v>
      </c>
      <c r="Q39" s="362">
        <v>17.724289635598463</v>
      </c>
      <c r="R39" s="362">
        <v>11.125226102773784</v>
      </c>
      <c r="S39" s="362">
        <v>6.5990635328246805</v>
      </c>
      <c r="T39" s="362">
        <v>3.8133975073097339</v>
      </c>
      <c r="U39" s="362">
        <v>18.594536842475421</v>
      </c>
      <c r="V39" s="362">
        <v>15.484628899496361</v>
      </c>
      <c r="W39" s="362">
        <v>3.1099079429790635</v>
      </c>
      <c r="X39" s="362">
        <v>0.54032533147799566</v>
      </c>
      <c r="Y39" s="362">
        <v>-0.80166019923078047</v>
      </c>
      <c r="Z39" s="362">
        <v>0.72959851453365354</v>
      </c>
      <c r="AA39" s="362">
        <v>0.12196774247940488</v>
      </c>
      <c r="AB39" s="555">
        <v>-0.82034114909467948</v>
      </c>
    </row>
    <row r="40" spans="1:28" ht="14.25" customHeight="1">
      <c r="A40" s="43">
        <v>1988</v>
      </c>
      <c r="B40" s="58">
        <v>263352.15832429164</v>
      </c>
      <c r="C40" s="56">
        <v>45563.824739667121</v>
      </c>
      <c r="D40" s="56">
        <v>29093.511981946263</v>
      </c>
      <c r="E40" s="56">
        <v>16470.312757720862</v>
      </c>
      <c r="F40" s="56">
        <v>51114.62602195418</v>
      </c>
      <c r="G40" s="56">
        <v>42583.707643062276</v>
      </c>
      <c r="H40" s="56">
        <v>8530.9183788919108</v>
      </c>
      <c r="I40" s="56">
        <v>9658.9111840513615</v>
      </c>
      <c r="J40" s="56">
        <v>1481.3678644800762</v>
      </c>
      <c r="K40" s="56">
        <v>-2173.1395670308802</v>
      </c>
      <c r="L40" s="56">
        <v>2259.7213707884075</v>
      </c>
      <c r="M40" s="56">
        <v>429.47122955056312</v>
      </c>
      <c r="N40" s="57">
        <v>-5034.7482489789681</v>
      </c>
      <c r="O40" s="29"/>
      <c r="P40" s="361">
        <v>100</v>
      </c>
      <c r="Q40" s="362">
        <v>17.301481419248468</v>
      </c>
      <c r="R40" s="362">
        <v>11.047379359663548</v>
      </c>
      <c r="S40" s="362">
        <v>6.2541020595849197</v>
      </c>
      <c r="T40" s="362">
        <v>3.6676787634895271</v>
      </c>
      <c r="U40" s="362">
        <v>19.409229963101982</v>
      </c>
      <c r="V40" s="362">
        <v>16.169872278253642</v>
      </c>
      <c r="W40" s="362">
        <v>3.2393576848483412</v>
      </c>
      <c r="X40" s="362">
        <v>0.56250454672785366</v>
      </c>
      <c r="Y40" s="362">
        <v>-0.82518388338206738</v>
      </c>
      <c r="Z40" s="362">
        <v>0.85806069909090643</v>
      </c>
      <c r="AA40" s="362">
        <v>0.16307868227976041</v>
      </c>
      <c r="AB40" s="555">
        <v>-1.9117930458649148</v>
      </c>
    </row>
    <row r="41" spans="1:28" ht="14.25" customHeight="1">
      <c r="A41" s="43">
        <v>1989</v>
      </c>
      <c r="B41" s="58">
        <v>295097.83785191365</v>
      </c>
      <c r="C41" s="56">
        <v>48990.702474884267</v>
      </c>
      <c r="D41" s="56">
        <v>32123.355150371543</v>
      </c>
      <c r="E41" s="56">
        <v>16867.347324512724</v>
      </c>
      <c r="F41" s="56">
        <v>61323.462425705031</v>
      </c>
      <c r="G41" s="56">
        <v>51484.57946152494</v>
      </c>
      <c r="H41" s="56">
        <v>9838.8829641800876</v>
      </c>
      <c r="I41" s="56">
        <v>9504.4766207020457</v>
      </c>
      <c r="J41" s="56">
        <v>1899.0996962392253</v>
      </c>
      <c r="K41" s="56">
        <v>-2266.6390201098657</v>
      </c>
      <c r="L41" s="56">
        <v>2318.1577776976428</v>
      </c>
      <c r="M41" s="56">
        <v>597.58032526775094</v>
      </c>
      <c r="N41" s="57">
        <v>-11683.660867965236</v>
      </c>
      <c r="O41" s="29"/>
      <c r="P41" s="361">
        <v>100</v>
      </c>
      <c r="Q41" s="362">
        <v>16.601511834684754</v>
      </c>
      <c r="R41" s="362">
        <v>10.88566266164638</v>
      </c>
      <c r="S41" s="362">
        <v>5.7158491730383725</v>
      </c>
      <c r="T41" s="362">
        <v>3.2207882951252236</v>
      </c>
      <c r="U41" s="362">
        <v>20.78072237739622</v>
      </c>
      <c r="V41" s="362">
        <v>17.44661358290297</v>
      </c>
      <c r="W41" s="362">
        <v>3.3341087944932513</v>
      </c>
      <c r="X41" s="362">
        <v>0.64354917340744244</v>
      </c>
      <c r="Y41" s="362">
        <v>-0.76809746781245936</v>
      </c>
      <c r="Z41" s="362">
        <v>0.78555566335966975</v>
      </c>
      <c r="AA41" s="362">
        <v>0.20250244109468177</v>
      </c>
      <c r="AB41" s="555">
        <v>-3.9592499060695743</v>
      </c>
    </row>
    <row r="42" spans="1:28" ht="14.25" customHeight="1">
      <c r="A42" s="43">
        <v>1990</v>
      </c>
      <c r="B42" s="58">
        <v>328698.34713386715</v>
      </c>
      <c r="C42" s="56">
        <v>51678.239091589108</v>
      </c>
      <c r="D42" s="56">
        <v>34762.654273471664</v>
      </c>
      <c r="E42" s="56">
        <v>16915.584818117448</v>
      </c>
      <c r="F42" s="56">
        <v>65353.46893505448</v>
      </c>
      <c r="G42" s="56">
        <v>54294.514655921506</v>
      </c>
      <c r="H42" s="56">
        <v>11058.954279132975</v>
      </c>
      <c r="I42" s="56">
        <v>9302.0309613767749</v>
      </c>
      <c r="J42" s="56">
        <v>2206.961561560855</v>
      </c>
      <c r="K42" s="56">
        <v>-3143.0288606012537</v>
      </c>
      <c r="L42" s="56">
        <v>2119.8898945824767</v>
      </c>
      <c r="M42" s="56">
        <v>616.63240897671676</v>
      </c>
      <c r="N42" s="57">
        <v>-14081.736400507432</v>
      </c>
      <c r="O42" s="29"/>
      <c r="P42" s="361">
        <v>100</v>
      </c>
      <c r="Q42" s="362">
        <v>15.722086692009558</v>
      </c>
      <c r="R42" s="362">
        <v>10.575853081279435</v>
      </c>
      <c r="S42" s="362">
        <v>5.1462336107301239</v>
      </c>
      <c r="T42" s="362">
        <v>2.8299597617350929</v>
      </c>
      <c r="U42" s="362">
        <v>19.882506104735089</v>
      </c>
      <c r="V42" s="362">
        <v>16.518037017633461</v>
      </c>
      <c r="W42" s="362">
        <v>3.3644690871016323</v>
      </c>
      <c r="X42" s="362">
        <v>0.67142459972944069</v>
      </c>
      <c r="Y42" s="362">
        <v>-0.95620464416914452</v>
      </c>
      <c r="Z42" s="362">
        <v>0.64493475950431867</v>
      </c>
      <c r="AA42" s="362">
        <v>0.18759826885456904</v>
      </c>
      <c r="AB42" s="555">
        <v>-4.2840910285357907</v>
      </c>
    </row>
    <row r="43" spans="1:28" ht="14.25" customHeight="1">
      <c r="A43" s="43">
        <v>1991</v>
      </c>
      <c r="B43" s="58">
        <v>360444.02666148916</v>
      </c>
      <c r="C43" s="56">
        <v>56809.477894875439</v>
      </c>
      <c r="D43" s="56">
        <v>38284.203300467831</v>
      </c>
      <c r="E43" s="56">
        <v>18525.274594407616</v>
      </c>
      <c r="F43" s="56">
        <v>71072.841345050736</v>
      </c>
      <c r="G43" s="56">
        <v>59266.612841102964</v>
      </c>
      <c r="H43" s="56">
        <v>11806.228503947777</v>
      </c>
      <c r="I43" s="56">
        <v>9843.2826214680899</v>
      </c>
      <c r="J43" s="56">
        <v>2432.0772620515077</v>
      </c>
      <c r="K43" s="56">
        <v>-3500.030050605219</v>
      </c>
      <c r="L43" s="56">
        <v>1965.1052372194779</v>
      </c>
      <c r="M43" s="56">
        <v>1681.1690887454474</v>
      </c>
      <c r="N43" s="57">
        <v>-14117.119174815591</v>
      </c>
      <c r="O43" s="29"/>
      <c r="P43" s="361">
        <v>100</v>
      </c>
      <c r="Q43" s="362">
        <v>15.760970828413264</v>
      </c>
      <c r="R43" s="362">
        <v>10.621400403015258</v>
      </c>
      <c r="S43" s="362">
        <v>5.139570425398011</v>
      </c>
      <c r="T43" s="362">
        <v>2.730876888885831</v>
      </c>
      <c r="U43" s="362">
        <v>19.718135435158359</v>
      </c>
      <c r="V43" s="362">
        <v>16.442667503757296</v>
      </c>
      <c r="W43" s="362">
        <v>3.2754679314010637</v>
      </c>
      <c r="X43" s="362">
        <v>0.67474478203396393</v>
      </c>
      <c r="Y43" s="362">
        <v>-0.97103289046658847</v>
      </c>
      <c r="Z43" s="362">
        <v>0.54519012436430403</v>
      </c>
      <c r="AA43" s="362">
        <v>0.46641613243443114</v>
      </c>
      <c r="AB43" s="555">
        <v>-3.9165912404129468</v>
      </c>
    </row>
    <row r="44" spans="1:28" ht="14.25" customHeight="1">
      <c r="A44" s="43">
        <v>1992</v>
      </c>
      <c r="B44" s="58">
        <v>388205.45191817905</v>
      </c>
      <c r="C44" s="56">
        <v>62851.373065919746</v>
      </c>
      <c r="D44" s="56">
        <v>41355.859388912533</v>
      </c>
      <c r="E44" s="56">
        <v>21495.513677007209</v>
      </c>
      <c r="F44" s="56">
        <v>76839.742578622987</v>
      </c>
      <c r="G44" s="56">
        <v>60893.019230474994</v>
      </c>
      <c r="H44" s="56">
        <v>15946.723348148</v>
      </c>
      <c r="I44" s="56">
        <v>11173.815628728042</v>
      </c>
      <c r="J44" s="56">
        <v>2817.293792661204</v>
      </c>
      <c r="K44" s="56">
        <v>-4664.4309016383595</v>
      </c>
      <c r="L44" s="56">
        <v>1712.4697991417547</v>
      </c>
      <c r="M44" s="56">
        <v>2099.1249263760174</v>
      </c>
      <c r="N44" s="57">
        <v>-14841.205688823826</v>
      </c>
      <c r="O44" s="29"/>
      <c r="P44" s="361">
        <v>99.999999999999986</v>
      </c>
      <c r="Q44" s="362">
        <v>16.190234515090413</v>
      </c>
      <c r="R44" s="362">
        <v>10.653085675269958</v>
      </c>
      <c r="S44" s="362">
        <v>5.537148839820456</v>
      </c>
      <c r="T44" s="362">
        <v>2.8783252717128547</v>
      </c>
      <c r="U44" s="362">
        <v>19.793576365027011</v>
      </c>
      <c r="V44" s="362">
        <v>15.685771266115356</v>
      </c>
      <c r="W44" s="362">
        <v>4.1078050989116566</v>
      </c>
      <c r="X44" s="362">
        <v>0.72572236653054445</v>
      </c>
      <c r="Y44" s="362">
        <v>-1.2015366807938257</v>
      </c>
      <c r="Z44" s="362">
        <v>0.44112461344378207</v>
      </c>
      <c r="AA44" s="362">
        <v>0.54072525669176952</v>
      </c>
      <c r="AB44" s="555">
        <v>-3.8230286605948707</v>
      </c>
    </row>
    <row r="45" spans="1:28" ht="14.25" customHeight="1">
      <c r="A45" s="43">
        <v>1993</v>
      </c>
      <c r="B45" s="58">
        <v>401630.08474022639</v>
      </c>
      <c r="C45" s="56">
        <v>71199.766122742018</v>
      </c>
      <c r="D45" s="56">
        <v>47771.235487488128</v>
      </c>
      <c r="E45" s="56">
        <v>23428.530635253897</v>
      </c>
      <c r="F45" s="56">
        <v>77359.752235546024</v>
      </c>
      <c r="G45" s="56">
        <v>59033.774316390518</v>
      </c>
      <c r="H45" s="56">
        <v>18325.977919155495</v>
      </c>
      <c r="I45" s="56">
        <v>12274.067715411029</v>
      </c>
      <c r="J45" s="56">
        <v>2900.4124730659469</v>
      </c>
      <c r="K45" s="56">
        <v>-2537.0584063563037</v>
      </c>
      <c r="L45" s="56">
        <v>884.11885615376286</v>
      </c>
      <c r="M45" s="56">
        <v>2034.4500138232786</v>
      </c>
      <c r="N45" s="57">
        <v>-5778.4756491832686</v>
      </c>
      <c r="O45" s="29"/>
      <c r="P45" s="361">
        <v>100</v>
      </c>
      <c r="Q45" s="362">
        <v>17.727697408124666</v>
      </c>
      <c r="R45" s="362">
        <v>11.894336929064085</v>
      </c>
      <c r="S45" s="362">
        <v>5.833360479060584</v>
      </c>
      <c r="T45" s="362">
        <v>3.0560628254105695</v>
      </c>
      <c r="U45" s="362">
        <v>19.261443595686359</v>
      </c>
      <c r="V45" s="362">
        <v>14.698543898815114</v>
      </c>
      <c r="W45" s="362">
        <v>4.5628996968712396</v>
      </c>
      <c r="X45" s="362">
        <v>0.72216016261379634</v>
      </c>
      <c r="Y45" s="362">
        <v>-0.63169032967170979</v>
      </c>
      <c r="Z45" s="362">
        <v>0.22013262694840438</v>
      </c>
      <c r="AA45" s="362">
        <v>0.50654821217866619</v>
      </c>
      <c r="AB45" s="555">
        <v>-1.4387556781063293</v>
      </c>
    </row>
    <row r="46" spans="1:28" ht="14.25" customHeight="1">
      <c r="A46" s="43">
        <v>1994</v>
      </c>
      <c r="B46" s="58">
        <v>427163.18928241031</v>
      </c>
      <c r="C46" s="56">
        <v>86922.995155755169</v>
      </c>
      <c r="D46" s="56">
        <v>59812.763423401906</v>
      </c>
      <c r="E46" s="56">
        <v>27110.231732353262</v>
      </c>
      <c r="F46" s="56">
        <v>91297.609188300165</v>
      </c>
      <c r="G46" s="56">
        <v>72873.471902870908</v>
      </c>
      <c r="H46" s="56">
        <v>18424.137285429253</v>
      </c>
      <c r="I46" s="56">
        <v>14037.69353078331</v>
      </c>
      <c r="J46" s="56">
        <v>2694.5908901667794</v>
      </c>
      <c r="K46" s="56">
        <v>-5661.7203370475891</v>
      </c>
      <c r="L46" s="56">
        <v>-265.07037851742325</v>
      </c>
      <c r="M46" s="56">
        <v>1776.6158210426356</v>
      </c>
      <c r="N46" s="57">
        <v>-8524.7889270673732</v>
      </c>
      <c r="O46" s="29"/>
      <c r="P46" s="361">
        <v>100</v>
      </c>
      <c r="Q46" s="362">
        <v>20.348896472511303</v>
      </c>
      <c r="R46" s="362">
        <v>14.002321577353406</v>
      </c>
      <c r="S46" s="362">
        <v>6.3465748951578966</v>
      </c>
      <c r="T46" s="362">
        <v>3.2862601186130234</v>
      </c>
      <c r="U46" s="362">
        <v>21.37300485598271</v>
      </c>
      <c r="V46" s="362">
        <v>17.059866985563705</v>
      </c>
      <c r="W46" s="362">
        <v>4.3131378704190046</v>
      </c>
      <c r="X46" s="362">
        <v>0.63081064983464785</v>
      </c>
      <c r="Y46" s="362">
        <v>-1.3254232759519118</v>
      </c>
      <c r="Z46" s="362">
        <v>-6.2053656580922593E-2</v>
      </c>
      <c r="AA46" s="362">
        <v>0.41591032786021787</v>
      </c>
      <c r="AB46" s="555">
        <v>-1.995674988144023</v>
      </c>
    </row>
    <row r="47" spans="1:28" ht="14.25" customHeight="1">
      <c r="A47" s="50">
        <v>1995</v>
      </c>
      <c r="B47" s="84">
        <v>460588</v>
      </c>
      <c r="C47" s="53">
        <v>100533</v>
      </c>
      <c r="D47" s="53">
        <v>70240</v>
      </c>
      <c r="E47" s="53">
        <v>30293</v>
      </c>
      <c r="F47" s="53">
        <v>105697</v>
      </c>
      <c r="G47" s="53">
        <v>86393</v>
      </c>
      <c r="H47" s="53">
        <v>19304</v>
      </c>
      <c r="I47" s="53">
        <v>15417</v>
      </c>
      <c r="J47" s="53">
        <v>2713</v>
      </c>
      <c r="K47" s="53">
        <v>233</v>
      </c>
      <c r="L47" s="53">
        <v>-1097</v>
      </c>
      <c r="M47" s="53">
        <v>4343.9956013804031</v>
      </c>
      <c r="N47" s="85">
        <v>-1684.0043986195969</v>
      </c>
      <c r="O47" s="68"/>
      <c r="P47" s="950">
        <v>100</v>
      </c>
      <c r="Q47" s="496">
        <v>21.827099273103077</v>
      </c>
      <c r="R47" s="496">
        <v>15.25007164754618</v>
      </c>
      <c r="S47" s="496">
        <v>6.5770276255568971</v>
      </c>
      <c r="T47" s="496">
        <v>3.3472430892685003</v>
      </c>
      <c r="U47" s="496">
        <v>22.948274813933494</v>
      </c>
      <c r="V47" s="496">
        <v>18.757110476173935</v>
      </c>
      <c r="W47" s="496">
        <v>4.1911643377595595</v>
      </c>
      <c r="X47" s="496">
        <v>0.58902967511094517</v>
      </c>
      <c r="Y47" s="496">
        <v>5.0587509878676822E-2</v>
      </c>
      <c r="Z47" s="496">
        <v>-0.2381738126047574</v>
      </c>
      <c r="AA47" s="496">
        <v>0.94314128926077168</v>
      </c>
      <c r="AB47" s="1053">
        <v>-0.36562055429572565</v>
      </c>
    </row>
    <row r="48" spans="1:28" ht="14.25" customHeight="1">
      <c r="A48" s="50">
        <v>1996</v>
      </c>
      <c r="B48" s="84">
        <v>489203</v>
      </c>
      <c r="C48" s="53">
        <v>112675</v>
      </c>
      <c r="D48" s="53">
        <v>78921</v>
      </c>
      <c r="E48" s="53">
        <v>33754</v>
      </c>
      <c r="F48" s="53">
        <v>113558</v>
      </c>
      <c r="G48" s="53">
        <v>92720</v>
      </c>
      <c r="H48" s="53">
        <v>20838</v>
      </c>
      <c r="I48" s="53">
        <v>17013</v>
      </c>
      <c r="J48" s="53">
        <v>3077</v>
      </c>
      <c r="K48" s="53">
        <v>-1647</v>
      </c>
      <c r="L48" s="53">
        <v>-1655</v>
      </c>
      <c r="M48" s="53">
        <v>4655.995496718715</v>
      </c>
      <c r="N48" s="85">
        <v>470.995496718715</v>
      </c>
      <c r="O48" s="68"/>
      <c r="P48" s="950">
        <v>100</v>
      </c>
      <c r="Q48" s="496">
        <v>23.03236079909567</v>
      </c>
      <c r="R48" s="496">
        <v>16.132566644112977</v>
      </c>
      <c r="S48" s="496">
        <v>6.899794154982696</v>
      </c>
      <c r="T48" s="496">
        <v>3.4776973976038579</v>
      </c>
      <c r="U48" s="496">
        <v>23.212858465708511</v>
      </c>
      <c r="V48" s="496">
        <v>18.95327706494032</v>
      </c>
      <c r="W48" s="496">
        <v>4.2595814007681883</v>
      </c>
      <c r="X48" s="496">
        <v>0.62898224254552815</v>
      </c>
      <c r="Y48" s="496">
        <v>-0.33667005312722942</v>
      </c>
      <c r="Z48" s="496">
        <v>-0.33830536607502409</v>
      </c>
      <c r="AA48" s="496">
        <v>0.9517512150822286</v>
      </c>
      <c r="AB48" s="1053">
        <v>9.6278129267137566E-2</v>
      </c>
    </row>
    <row r="49" spans="1:28" ht="14.25" customHeight="1">
      <c r="A49" s="50">
        <v>1997</v>
      </c>
      <c r="B49" s="84">
        <v>519268</v>
      </c>
      <c r="C49" s="53">
        <v>133295</v>
      </c>
      <c r="D49" s="53">
        <v>94319</v>
      </c>
      <c r="E49" s="53">
        <v>38976</v>
      </c>
      <c r="F49" s="53">
        <v>132395</v>
      </c>
      <c r="G49" s="53">
        <v>108634</v>
      </c>
      <c r="H49" s="53">
        <v>23761</v>
      </c>
      <c r="I49" s="53">
        <v>19230</v>
      </c>
      <c r="J49" s="53">
        <v>3311</v>
      </c>
      <c r="K49" s="53">
        <v>-2551</v>
      </c>
      <c r="L49" s="53">
        <v>-2114</v>
      </c>
      <c r="M49" s="53">
        <v>5108.9756522969001</v>
      </c>
      <c r="N49" s="85">
        <v>1343.9756522969001</v>
      </c>
      <c r="O49" s="68"/>
      <c r="P49" s="950">
        <v>100</v>
      </c>
      <c r="Q49" s="496">
        <v>25.669789010684269</v>
      </c>
      <c r="R49" s="496">
        <v>18.163838326259274</v>
      </c>
      <c r="S49" s="496">
        <v>7.5059506844249979</v>
      </c>
      <c r="T49" s="496">
        <v>3.7032900159455231</v>
      </c>
      <c r="U49" s="496">
        <v>25.496468105101798</v>
      </c>
      <c r="V49" s="496">
        <v>20.920603618940508</v>
      </c>
      <c r="W49" s="496">
        <v>4.5758644861612883</v>
      </c>
      <c r="X49" s="496">
        <v>0.63762835375952298</v>
      </c>
      <c r="Y49" s="496">
        <v>-0.49126847793432293</v>
      </c>
      <c r="Z49" s="496">
        <v>-0.4071115493348329</v>
      </c>
      <c r="AA49" s="496">
        <v>0.98388031850545377</v>
      </c>
      <c r="AB49" s="1053">
        <v>0.2588211968187718</v>
      </c>
    </row>
    <row r="50" spans="1:28" ht="14.25" customHeight="1">
      <c r="A50" s="50">
        <v>1998</v>
      </c>
      <c r="B50" s="84">
        <v>555993</v>
      </c>
      <c r="C50" s="53">
        <v>145125</v>
      </c>
      <c r="D50" s="53">
        <v>100958</v>
      </c>
      <c r="E50" s="53">
        <v>44167</v>
      </c>
      <c r="F50" s="53">
        <v>147669</v>
      </c>
      <c r="G50" s="53">
        <v>121875</v>
      </c>
      <c r="H50" s="53">
        <v>25794</v>
      </c>
      <c r="I50" s="53">
        <v>21806</v>
      </c>
      <c r="J50" s="53">
        <v>3786</v>
      </c>
      <c r="K50" s="53">
        <v>-4374</v>
      </c>
      <c r="L50" s="53">
        <v>-2430</v>
      </c>
      <c r="M50" s="53">
        <v>5320.8586971034174</v>
      </c>
      <c r="N50" s="85">
        <v>-4027.1413028965826</v>
      </c>
      <c r="O50" s="68"/>
      <c r="P50" s="950">
        <v>100</v>
      </c>
      <c r="Q50" s="496">
        <v>26.101947326674978</v>
      </c>
      <c r="R50" s="496">
        <v>18.158142278769695</v>
      </c>
      <c r="S50" s="496">
        <v>7.9438050479052791</v>
      </c>
      <c r="T50" s="496">
        <v>3.9219918236380673</v>
      </c>
      <c r="U50" s="496">
        <v>26.559507044153435</v>
      </c>
      <c r="V50" s="496">
        <v>21.920240003021622</v>
      </c>
      <c r="W50" s="496">
        <v>4.6392670411318129</v>
      </c>
      <c r="X50" s="496">
        <v>0.68094382483232707</v>
      </c>
      <c r="Y50" s="496">
        <v>-0.7867005519853667</v>
      </c>
      <c r="Z50" s="496">
        <v>-0.43705586221409265</v>
      </c>
      <c r="AA50" s="496">
        <v>0.95700102287320488</v>
      </c>
      <c r="AB50" s="1053">
        <v>-0.72431510880471206</v>
      </c>
    </row>
    <row r="51" spans="1:28" ht="14.25" customHeight="1">
      <c r="A51" s="43">
        <v>1999</v>
      </c>
      <c r="B51" s="58">
        <v>595723</v>
      </c>
      <c r="C51" s="56">
        <v>156982</v>
      </c>
      <c r="D51" s="56">
        <v>107722</v>
      </c>
      <c r="E51" s="56">
        <v>49260</v>
      </c>
      <c r="F51" s="56">
        <v>168500</v>
      </c>
      <c r="G51" s="56">
        <v>138879</v>
      </c>
      <c r="H51" s="56">
        <v>29621</v>
      </c>
      <c r="I51" s="56">
        <v>24741</v>
      </c>
      <c r="J51" s="56">
        <v>4423</v>
      </c>
      <c r="K51" s="56">
        <v>-5411</v>
      </c>
      <c r="L51" s="56">
        <v>-2365</v>
      </c>
      <c r="M51" s="56">
        <v>5941</v>
      </c>
      <c r="N51" s="57">
        <v>-13353</v>
      </c>
      <c r="O51" s="29"/>
      <c r="P51" s="361">
        <v>100</v>
      </c>
      <c r="Q51" s="362">
        <v>26.351509006702781</v>
      </c>
      <c r="R51" s="362">
        <v>18.082565219069938</v>
      </c>
      <c r="S51" s="362">
        <v>8.2689437876328427</v>
      </c>
      <c r="T51" s="362">
        <v>4.1531047147751554</v>
      </c>
      <c r="U51" s="362">
        <v>28.284957941862242</v>
      </c>
      <c r="V51" s="362">
        <v>23.312680557910305</v>
      </c>
      <c r="W51" s="362">
        <v>4.972277383951937</v>
      </c>
      <c r="X51" s="362">
        <v>0.74245916306739879</v>
      </c>
      <c r="Y51" s="362">
        <v>-0.90830805592532105</v>
      </c>
      <c r="Z51" s="362">
        <v>-0.39699659069735432</v>
      </c>
      <c r="AA51" s="362">
        <v>0.99727557942197964</v>
      </c>
      <c r="AB51" s="555">
        <v>-2.2414780023601573</v>
      </c>
    </row>
    <row r="52" spans="1:28" ht="14.25" customHeight="1">
      <c r="A52" s="43">
        <v>2000</v>
      </c>
      <c r="B52" s="58">
        <v>647851</v>
      </c>
      <c r="C52" s="56">
        <v>185048</v>
      </c>
      <c r="D52" s="56">
        <v>127665</v>
      </c>
      <c r="E52" s="56">
        <v>57383</v>
      </c>
      <c r="F52" s="56">
        <v>204196</v>
      </c>
      <c r="G52" s="56">
        <v>169012</v>
      </c>
      <c r="H52" s="56">
        <v>35184</v>
      </c>
      <c r="I52" s="56">
        <v>27567</v>
      </c>
      <c r="J52" s="56">
        <v>5167</v>
      </c>
      <c r="K52" s="56">
        <v>-4633</v>
      </c>
      <c r="L52" s="56">
        <v>-4139</v>
      </c>
      <c r="M52" s="56">
        <v>4201</v>
      </c>
      <c r="N52" s="57">
        <v>-23719</v>
      </c>
      <c r="O52" s="29"/>
      <c r="P52" s="361">
        <v>100</v>
      </c>
      <c r="Q52" s="362">
        <v>28.563357932611048</v>
      </c>
      <c r="R52" s="362">
        <v>19.70592003408191</v>
      </c>
      <c r="S52" s="362">
        <v>8.8574378985291364</v>
      </c>
      <c r="T52" s="362">
        <v>4.255145087373486</v>
      </c>
      <c r="U52" s="362">
        <v>31.518975813883131</v>
      </c>
      <c r="V52" s="362">
        <v>26.088097417461732</v>
      </c>
      <c r="W52" s="362">
        <v>5.4308783964213996</v>
      </c>
      <c r="X52" s="362">
        <v>0.79755993276231729</v>
      </c>
      <c r="Y52" s="362">
        <v>-0.71513357238006892</v>
      </c>
      <c r="Z52" s="362">
        <v>-0.63888147120248329</v>
      </c>
      <c r="AA52" s="362">
        <v>0.64845157296971068</v>
      </c>
      <c r="AB52" s="555">
        <v>-3.6611813518849243</v>
      </c>
    </row>
    <row r="53" spans="1:28" ht="14.25" customHeight="1">
      <c r="A53" s="43">
        <v>2001</v>
      </c>
      <c r="B53" s="58">
        <v>700993</v>
      </c>
      <c r="C53" s="56">
        <v>195308</v>
      </c>
      <c r="D53" s="56">
        <v>132750</v>
      </c>
      <c r="E53" s="56">
        <v>62558</v>
      </c>
      <c r="F53" s="56">
        <v>211248</v>
      </c>
      <c r="G53" s="56">
        <v>172975</v>
      </c>
      <c r="H53" s="56">
        <v>38273</v>
      </c>
      <c r="I53" s="56">
        <v>29328</v>
      </c>
      <c r="J53" s="56">
        <v>5857</v>
      </c>
      <c r="K53" s="56">
        <v>-9702</v>
      </c>
      <c r="L53" s="56">
        <v>-5027</v>
      </c>
      <c r="M53" s="56">
        <v>4476</v>
      </c>
      <c r="N53" s="57">
        <v>-26193</v>
      </c>
      <c r="O53" s="29"/>
      <c r="P53" s="361">
        <v>100</v>
      </c>
      <c r="Q53" s="362">
        <v>27.861619160248392</v>
      </c>
      <c r="R53" s="362">
        <v>18.937421629031959</v>
      </c>
      <c r="S53" s="362">
        <v>8.9241975312164321</v>
      </c>
      <c r="T53" s="362">
        <v>4.1837792959416147</v>
      </c>
      <c r="U53" s="362">
        <v>30.135536303500892</v>
      </c>
      <c r="V53" s="362">
        <v>24.675710028488158</v>
      </c>
      <c r="W53" s="362">
        <v>5.4598262750127322</v>
      </c>
      <c r="X53" s="362">
        <v>0.8355290281072707</v>
      </c>
      <c r="Y53" s="362">
        <v>-1.3840366451590815</v>
      </c>
      <c r="Z53" s="362">
        <v>-0.71712556330805011</v>
      </c>
      <c r="AA53" s="362">
        <v>0.63852278125459172</v>
      </c>
      <c r="AB53" s="555">
        <v>-3.7365565704650403</v>
      </c>
    </row>
    <row r="54" spans="1:28" ht="14.25" customHeight="1">
      <c r="A54" s="43">
        <v>2002</v>
      </c>
      <c r="B54" s="58">
        <v>749552</v>
      </c>
      <c r="C54" s="56">
        <v>199036</v>
      </c>
      <c r="D54" s="56">
        <v>135287</v>
      </c>
      <c r="E54" s="56">
        <v>63749</v>
      </c>
      <c r="F54" s="56">
        <v>213961</v>
      </c>
      <c r="G54" s="56">
        <v>174112</v>
      </c>
      <c r="H54" s="56">
        <v>39849</v>
      </c>
      <c r="I54" s="56">
        <v>28931</v>
      </c>
      <c r="J54" s="56">
        <v>6179</v>
      </c>
      <c r="K54" s="56">
        <v>-8490</v>
      </c>
      <c r="L54" s="56">
        <v>-4543</v>
      </c>
      <c r="M54" s="56">
        <v>6937</v>
      </c>
      <c r="N54" s="57">
        <v>-21021</v>
      </c>
      <c r="O54" s="29"/>
      <c r="P54" s="361">
        <v>100</v>
      </c>
      <c r="Q54" s="362">
        <v>26.553994919631993</v>
      </c>
      <c r="R54" s="362">
        <v>18.049047964650885</v>
      </c>
      <c r="S54" s="362">
        <v>8.5049469549811079</v>
      </c>
      <c r="T54" s="362">
        <v>3.8597722372830705</v>
      </c>
      <c r="U54" s="362">
        <v>28.545184323435866</v>
      </c>
      <c r="V54" s="362">
        <v>23.228808675048562</v>
      </c>
      <c r="W54" s="362">
        <v>5.3163756483873037</v>
      </c>
      <c r="X54" s="362">
        <v>0.82435908382607215</v>
      </c>
      <c r="Y54" s="362">
        <v>-1.1326765854803935</v>
      </c>
      <c r="Z54" s="362">
        <v>-0.60609537430358396</v>
      </c>
      <c r="AA54" s="362">
        <v>0.92548615706448656</v>
      </c>
      <c r="AB54" s="555">
        <v>-2.8044752065233634</v>
      </c>
    </row>
    <row r="55" spans="1:28" ht="14.25" customHeight="1">
      <c r="A55" s="43">
        <v>2003</v>
      </c>
      <c r="B55" s="58">
        <v>802266</v>
      </c>
      <c r="C55" s="56">
        <v>205612</v>
      </c>
      <c r="D55" s="56">
        <v>139943</v>
      </c>
      <c r="E55" s="56">
        <v>65669</v>
      </c>
      <c r="F55" s="56">
        <v>223309</v>
      </c>
      <c r="G55" s="56">
        <v>182574</v>
      </c>
      <c r="H55" s="56">
        <v>40735</v>
      </c>
      <c r="I55" s="56">
        <v>30517</v>
      </c>
      <c r="J55" s="56">
        <v>6442</v>
      </c>
      <c r="K55" s="56">
        <v>-6584</v>
      </c>
      <c r="L55" s="56">
        <v>-6873</v>
      </c>
      <c r="M55" s="56">
        <v>8195</v>
      </c>
      <c r="N55" s="57">
        <v>-22959</v>
      </c>
      <c r="O55" s="29"/>
      <c r="P55" s="361">
        <v>100</v>
      </c>
      <c r="Q55" s="362">
        <v>25.628906123405454</v>
      </c>
      <c r="R55" s="362">
        <v>17.443466381474472</v>
      </c>
      <c r="S55" s="362">
        <v>8.1854397419309812</v>
      </c>
      <c r="T55" s="362">
        <v>3.8038505931947757</v>
      </c>
      <c r="U55" s="362">
        <v>27.834782977217031</v>
      </c>
      <c r="V55" s="362">
        <v>22.757289976142577</v>
      </c>
      <c r="W55" s="362">
        <v>5.0774930010744566</v>
      </c>
      <c r="X55" s="362">
        <v>0.80297557169317912</v>
      </c>
      <c r="Y55" s="362">
        <v>-0.82067543682519262</v>
      </c>
      <c r="Z55" s="362">
        <v>-0.85669840177696677</v>
      </c>
      <c r="AA55" s="362">
        <v>1.0214816532172621</v>
      </c>
      <c r="AB55" s="555">
        <v>-2.8617690391964761</v>
      </c>
    </row>
    <row r="56" spans="1:28" ht="14.25" customHeight="1">
      <c r="A56" s="43">
        <v>2004</v>
      </c>
      <c r="B56" s="58">
        <v>859437</v>
      </c>
      <c r="C56" s="56">
        <v>218400</v>
      </c>
      <c r="D56" s="56">
        <v>150002</v>
      </c>
      <c r="E56" s="56">
        <v>68398</v>
      </c>
      <c r="F56" s="56">
        <v>250201</v>
      </c>
      <c r="G56" s="56">
        <v>206480</v>
      </c>
      <c r="H56" s="56">
        <v>43721</v>
      </c>
      <c r="I56" s="56">
        <v>31818</v>
      </c>
      <c r="J56" s="56">
        <v>7867</v>
      </c>
      <c r="K56" s="56">
        <v>-8013</v>
      </c>
      <c r="L56" s="56">
        <v>-7303</v>
      </c>
      <c r="M56" s="56">
        <v>7176</v>
      </c>
      <c r="N56" s="57">
        <v>-39941</v>
      </c>
      <c r="O56" s="29"/>
      <c r="P56" s="361">
        <v>100</v>
      </c>
      <c r="Q56" s="362">
        <v>25.411984822622252</v>
      </c>
      <c r="R56" s="362">
        <v>17.453518989757249</v>
      </c>
      <c r="S56" s="362">
        <v>7.9584658328650031</v>
      </c>
      <c r="T56" s="362">
        <v>3.7021910855594999</v>
      </c>
      <c r="U56" s="362">
        <v>29.112197869070101</v>
      </c>
      <c r="V56" s="362">
        <v>24.025030339629314</v>
      </c>
      <c r="W56" s="362">
        <v>5.0871675294407854</v>
      </c>
      <c r="X56" s="362">
        <v>0.91536668772696539</v>
      </c>
      <c r="Y56" s="362">
        <v>-0.93235455303879167</v>
      </c>
      <c r="Z56" s="362">
        <v>-0.84974233131689703</v>
      </c>
      <c r="AA56" s="362">
        <v>0.83496521560044545</v>
      </c>
      <c r="AB56" s="555">
        <v>-4.6473447152030927</v>
      </c>
    </row>
    <row r="57" spans="1:28" ht="14.25" customHeight="1">
      <c r="A57" s="43">
        <v>2005</v>
      </c>
      <c r="B57" s="58">
        <v>927357</v>
      </c>
      <c r="C57" s="56">
        <v>231647</v>
      </c>
      <c r="D57" s="56">
        <v>156808</v>
      </c>
      <c r="E57" s="56">
        <v>74839</v>
      </c>
      <c r="F57" s="56">
        <v>276195</v>
      </c>
      <c r="G57" s="56">
        <v>228048</v>
      </c>
      <c r="H57" s="56">
        <v>48147</v>
      </c>
      <c r="I57" s="56">
        <v>33926</v>
      </c>
      <c r="J57" s="56">
        <v>9735</v>
      </c>
      <c r="K57" s="56">
        <v>-12804</v>
      </c>
      <c r="L57" s="56">
        <v>-9925</v>
      </c>
      <c r="M57" s="56">
        <v>5886</v>
      </c>
      <c r="N57" s="57">
        <v>-61391</v>
      </c>
      <c r="O57" s="29"/>
      <c r="P57" s="361">
        <v>100</v>
      </c>
      <c r="Q57" s="362">
        <v>24.979269040941084</v>
      </c>
      <c r="R57" s="362">
        <v>16.909129925152882</v>
      </c>
      <c r="S57" s="362">
        <v>8.0701391157882032</v>
      </c>
      <c r="T57" s="362">
        <v>3.6583537947090496</v>
      </c>
      <c r="U57" s="362">
        <v>29.783028542405997</v>
      </c>
      <c r="V57" s="362">
        <v>24.591176860691188</v>
      </c>
      <c r="W57" s="362">
        <v>5.1918516817148088</v>
      </c>
      <c r="X57" s="362">
        <v>1.0497575367415137</v>
      </c>
      <c r="Y57" s="362">
        <v>-1.3806980483244318</v>
      </c>
      <c r="Z57" s="362">
        <v>-1.0702458707919389</v>
      </c>
      <c r="AA57" s="362">
        <v>0.63470702221474573</v>
      </c>
      <c r="AB57" s="555">
        <v>-6.6199963983665402</v>
      </c>
    </row>
    <row r="58" spans="1:28" ht="14.25" customHeight="1">
      <c r="A58" s="43">
        <v>2006</v>
      </c>
      <c r="B58" s="58">
        <v>1003823</v>
      </c>
      <c r="C58" s="56">
        <v>253378</v>
      </c>
      <c r="D58" s="56">
        <v>170096</v>
      </c>
      <c r="E58" s="56">
        <v>83282</v>
      </c>
      <c r="F58" s="56">
        <v>310541</v>
      </c>
      <c r="G58" s="56">
        <v>256597</v>
      </c>
      <c r="H58" s="56">
        <v>53944</v>
      </c>
      <c r="I58" s="56">
        <v>36101</v>
      </c>
      <c r="J58" s="56">
        <v>10636</v>
      </c>
      <c r="K58" s="56">
        <v>-18565</v>
      </c>
      <c r="L58" s="56">
        <v>-13120</v>
      </c>
      <c r="M58" s="56">
        <v>3917</v>
      </c>
      <c r="N58" s="57">
        <v>-84931</v>
      </c>
      <c r="O58" s="29"/>
      <c r="P58" s="361">
        <v>100</v>
      </c>
      <c r="Q58" s="362">
        <v>25.241302500540435</v>
      </c>
      <c r="R58" s="362">
        <v>16.944819953318465</v>
      </c>
      <c r="S58" s="362">
        <v>8.2964825472219701</v>
      </c>
      <c r="T58" s="362">
        <v>3.5963511495552503</v>
      </c>
      <c r="U58" s="362">
        <v>30.935832313067145</v>
      </c>
      <c r="V58" s="362">
        <v>25.561976563597366</v>
      </c>
      <c r="W58" s="362">
        <v>5.3738557494697767</v>
      </c>
      <c r="X58" s="362">
        <v>1.0595493428622376</v>
      </c>
      <c r="Y58" s="362">
        <v>-1.8494296305225124</v>
      </c>
      <c r="Z58" s="362">
        <v>-1.3070033262836178</v>
      </c>
      <c r="AA58" s="362">
        <v>0.39020823392171727</v>
      </c>
      <c r="AB58" s="555">
        <v>-8.4607545354111231</v>
      </c>
    </row>
    <row r="59" spans="1:28" ht="14.25" customHeight="1">
      <c r="A59" s="43">
        <v>2007</v>
      </c>
      <c r="B59" s="58">
        <v>1075539</v>
      </c>
      <c r="C59" s="56">
        <v>279476</v>
      </c>
      <c r="D59" s="56">
        <v>191268</v>
      </c>
      <c r="E59" s="56">
        <v>88208</v>
      </c>
      <c r="F59" s="56">
        <v>341622</v>
      </c>
      <c r="G59" s="56">
        <v>285308</v>
      </c>
      <c r="H59" s="56">
        <v>56314</v>
      </c>
      <c r="I59" s="56">
        <v>37554</v>
      </c>
      <c r="J59" s="56">
        <v>11513</v>
      </c>
      <c r="K59" s="56">
        <v>-26393</v>
      </c>
      <c r="L59" s="56">
        <v>-12906</v>
      </c>
      <c r="M59" s="56">
        <v>3911</v>
      </c>
      <c r="N59" s="57">
        <v>-97534</v>
      </c>
      <c r="O59" s="29"/>
      <c r="P59" s="361">
        <v>100</v>
      </c>
      <c r="Q59" s="362">
        <v>25.984738814678035</v>
      </c>
      <c r="R59" s="362">
        <v>17.783455551123669</v>
      </c>
      <c r="S59" s="362">
        <v>8.201283263554366</v>
      </c>
      <c r="T59" s="362">
        <v>3.4916446544476769</v>
      </c>
      <c r="U59" s="362">
        <v>31.762864944925287</v>
      </c>
      <c r="V59" s="362">
        <v>26.526978566095696</v>
      </c>
      <c r="W59" s="362">
        <v>5.2358863788295915</v>
      </c>
      <c r="X59" s="362">
        <v>1.0704400305335278</v>
      </c>
      <c r="Y59" s="362">
        <v>-2.4539324004057499</v>
      </c>
      <c r="Z59" s="362">
        <v>-1.1999564869335282</v>
      </c>
      <c r="AA59" s="362">
        <v>0.36363163028025947</v>
      </c>
      <c r="AB59" s="555">
        <v>-9.0683833873062714</v>
      </c>
    </row>
    <row r="60" spans="1:28" ht="15">
      <c r="A60" s="43">
        <v>2008</v>
      </c>
      <c r="B60" s="58">
        <v>1109541</v>
      </c>
      <c r="C60" s="56">
        <v>284308</v>
      </c>
      <c r="D60" s="56">
        <v>193476</v>
      </c>
      <c r="E60" s="56">
        <v>90832</v>
      </c>
      <c r="F60" s="56">
        <v>336850</v>
      </c>
      <c r="G60" s="56">
        <v>281355</v>
      </c>
      <c r="H60" s="56">
        <v>55495</v>
      </c>
      <c r="I60" s="56">
        <v>37737</v>
      </c>
      <c r="J60" s="56">
        <v>11124</v>
      </c>
      <c r="K60" s="56">
        <v>-30800</v>
      </c>
      <c r="L60" s="56">
        <v>-15443</v>
      </c>
      <c r="M60" s="56">
        <v>3879</v>
      </c>
      <c r="N60" s="57">
        <v>-94906</v>
      </c>
      <c r="O60" s="29"/>
      <c r="P60" s="361">
        <v>100</v>
      </c>
      <c r="Q60" s="362">
        <v>25.623929174316228</v>
      </c>
      <c r="R60" s="362">
        <v>17.437480904265819</v>
      </c>
      <c r="S60" s="362">
        <v>8.1864482700504091</v>
      </c>
      <c r="T60" s="362">
        <v>3.4011361454871878</v>
      </c>
      <c r="U60" s="362">
        <v>30.359400869368503</v>
      </c>
      <c r="V60" s="362">
        <v>25.357783083274978</v>
      </c>
      <c r="W60" s="362">
        <v>5.0016177860935285</v>
      </c>
      <c r="X60" s="362">
        <v>1.0025767411929798</v>
      </c>
      <c r="Y60" s="362">
        <v>-2.7759226563056254</v>
      </c>
      <c r="Z60" s="362">
        <v>-1.3918368045885641</v>
      </c>
      <c r="AA60" s="362">
        <v>0.34960402544836106</v>
      </c>
      <c r="AB60" s="555">
        <v>-8.5536271304981071</v>
      </c>
    </row>
    <row r="61" spans="1:28" ht="15">
      <c r="A61" s="43">
        <v>2009</v>
      </c>
      <c r="B61" s="58">
        <v>1069323</v>
      </c>
      <c r="C61" s="56">
        <v>246604</v>
      </c>
      <c r="D61" s="56">
        <v>164687</v>
      </c>
      <c r="E61" s="56">
        <v>81917</v>
      </c>
      <c r="F61" s="56">
        <v>255923</v>
      </c>
      <c r="G61" s="56">
        <v>206598</v>
      </c>
      <c r="H61" s="56">
        <v>49325</v>
      </c>
      <c r="I61" s="56">
        <v>34789</v>
      </c>
      <c r="J61" s="56">
        <v>9776</v>
      </c>
      <c r="K61" s="56">
        <v>-20474</v>
      </c>
      <c r="L61" s="56">
        <v>-13921</v>
      </c>
      <c r="M61" s="56">
        <v>4163</v>
      </c>
      <c r="N61" s="57">
        <v>-39551</v>
      </c>
      <c r="O61" s="29"/>
      <c r="P61" s="361">
        <v>100</v>
      </c>
      <c r="Q61" s="362">
        <v>23.061694174725503</v>
      </c>
      <c r="R61" s="362">
        <v>15.401052815660002</v>
      </c>
      <c r="S61" s="362">
        <v>7.6606413590655018</v>
      </c>
      <c r="T61" s="362">
        <v>3.2533668498666914</v>
      </c>
      <c r="U61" s="362">
        <v>23.933180152301972</v>
      </c>
      <c r="V61" s="362">
        <v>19.320448545481579</v>
      </c>
      <c r="W61" s="362">
        <v>4.6127316068203905</v>
      </c>
      <c r="X61" s="362">
        <v>0.91422329829247106</v>
      </c>
      <c r="Y61" s="362">
        <v>-1.9146693749222639</v>
      </c>
      <c r="Z61" s="362">
        <v>-1.3018517323577627</v>
      </c>
      <c r="AA61" s="362">
        <v>0.38931174210224601</v>
      </c>
      <c r="AB61" s="555">
        <v>-3.6986953427542475</v>
      </c>
    </row>
    <row r="62" spans="1:28" ht="15">
      <c r="A62" s="43">
        <v>2010</v>
      </c>
      <c r="B62" s="58">
        <v>1072709</v>
      </c>
      <c r="C62" s="56">
        <v>278386</v>
      </c>
      <c r="D62" s="56">
        <v>192016</v>
      </c>
      <c r="E62" s="56">
        <v>86370</v>
      </c>
      <c r="F62" s="56">
        <v>289380</v>
      </c>
      <c r="G62" s="56">
        <v>239980</v>
      </c>
      <c r="H62" s="56">
        <v>49400</v>
      </c>
      <c r="I62" s="56">
        <v>36145</v>
      </c>
      <c r="J62" s="56">
        <v>10193</v>
      </c>
      <c r="K62" s="56">
        <v>-15634</v>
      </c>
      <c r="L62" s="56">
        <v>-12584</v>
      </c>
      <c r="M62" s="56">
        <v>4018</v>
      </c>
      <c r="N62" s="57">
        <v>-35194</v>
      </c>
      <c r="O62" s="28"/>
      <c r="P62" s="361">
        <v>100</v>
      </c>
      <c r="Q62" s="362">
        <v>25.951679346402425</v>
      </c>
      <c r="R62" s="362">
        <v>17.900101518678412</v>
      </c>
      <c r="S62" s="362">
        <v>8.0515778277240138</v>
      </c>
      <c r="T62" s="362">
        <v>3.3695065483742561</v>
      </c>
      <c r="U62" s="362">
        <v>26.976561210915541</v>
      </c>
      <c r="V62" s="362">
        <v>22.371398021271379</v>
      </c>
      <c r="W62" s="362">
        <v>4.6051631896441627</v>
      </c>
      <c r="X62" s="362">
        <v>0.95021110105350104</v>
      </c>
      <c r="Y62" s="362">
        <v>-1.4574316054027701</v>
      </c>
      <c r="Z62" s="362">
        <v>-1.1731047283093552</v>
      </c>
      <c r="AA62" s="362">
        <v>0.3745657023479807</v>
      </c>
      <c r="AB62" s="555">
        <v>-3.2808524958772605</v>
      </c>
    </row>
    <row r="63" spans="1:28" ht="15">
      <c r="A63" s="43">
        <v>2011</v>
      </c>
      <c r="B63" s="58">
        <v>1063763</v>
      </c>
      <c r="C63" s="56">
        <v>314182</v>
      </c>
      <c r="D63" s="56">
        <v>218574</v>
      </c>
      <c r="E63" s="56">
        <v>95608</v>
      </c>
      <c r="F63" s="56">
        <v>311238</v>
      </c>
      <c r="G63" s="56">
        <v>261651</v>
      </c>
      <c r="H63" s="56">
        <v>49587</v>
      </c>
      <c r="I63" s="56">
        <v>39480</v>
      </c>
      <c r="J63" s="56">
        <v>9963</v>
      </c>
      <c r="K63" s="56">
        <v>-18772</v>
      </c>
      <c r="L63" s="56">
        <v>-13143</v>
      </c>
      <c r="M63" s="56">
        <v>3530</v>
      </c>
      <c r="N63" s="57">
        <v>-25441</v>
      </c>
      <c r="O63" s="28"/>
      <c r="P63" s="361">
        <v>100</v>
      </c>
      <c r="Q63" s="362">
        <v>29.534962204927226</v>
      </c>
      <c r="R63" s="362">
        <v>20.547245956101126</v>
      </c>
      <c r="S63" s="362">
        <v>8.9877162488261018</v>
      </c>
      <c r="T63" s="362">
        <v>3.711352998741261</v>
      </c>
      <c r="U63" s="362">
        <v>29.25820883035037</v>
      </c>
      <c r="V63" s="362">
        <v>24.596738183223142</v>
      </c>
      <c r="W63" s="362">
        <v>4.6614706471272269</v>
      </c>
      <c r="X63" s="362">
        <v>0.93658079854253251</v>
      </c>
      <c r="Y63" s="362">
        <v>-1.7646787865342186</v>
      </c>
      <c r="Z63" s="362">
        <v>-1.2355195659183484</v>
      </c>
      <c r="AA63" s="362">
        <v>0.33184083296749373</v>
      </c>
      <c r="AB63" s="555">
        <v>-2.3916041449082175</v>
      </c>
    </row>
    <row r="64" spans="1:28" ht="15">
      <c r="A64" s="43">
        <v>2012</v>
      </c>
      <c r="B64" s="58">
        <v>1031104</v>
      </c>
      <c r="C64" s="56">
        <v>324335</v>
      </c>
      <c r="D64" s="56">
        <v>226839</v>
      </c>
      <c r="E64" s="56">
        <v>97496</v>
      </c>
      <c r="F64" s="56">
        <v>303041</v>
      </c>
      <c r="G64" s="56">
        <v>254815</v>
      </c>
      <c r="H64" s="56">
        <v>48226</v>
      </c>
      <c r="I64" s="56">
        <v>40170</v>
      </c>
      <c r="J64" s="56">
        <v>9566</v>
      </c>
      <c r="K64" s="56">
        <v>-8247</v>
      </c>
      <c r="L64" s="56">
        <v>-12160</v>
      </c>
      <c r="M64" s="56">
        <v>5394</v>
      </c>
      <c r="N64" s="57">
        <v>6281</v>
      </c>
      <c r="O64" s="28"/>
      <c r="P64" s="361">
        <v>100</v>
      </c>
      <c r="Q64" s="362">
        <v>31.455119949103096</v>
      </c>
      <c r="R64" s="362">
        <v>21.99962370430141</v>
      </c>
      <c r="S64" s="362">
        <v>9.4554962448016884</v>
      </c>
      <c r="T64" s="362">
        <v>3.8958242815467692</v>
      </c>
      <c r="U64" s="362">
        <v>29.389954844516168</v>
      </c>
      <c r="V64" s="362">
        <v>24.712832071255665</v>
      </c>
      <c r="W64" s="362">
        <v>4.6771227732605052</v>
      </c>
      <c r="X64" s="362">
        <v>0.9277434671963255</v>
      </c>
      <c r="Y64" s="362">
        <v>-0.79982232636087147</v>
      </c>
      <c r="Z64" s="362">
        <v>-1.1793184780584693</v>
      </c>
      <c r="AA64" s="362">
        <v>0.52312860778350201</v>
      </c>
      <c r="AB64" s="555">
        <v>0.60915290795108934</v>
      </c>
    </row>
    <row r="65" spans="1:28" ht="15">
      <c r="A65" s="43">
        <v>2013</v>
      </c>
      <c r="B65" s="58">
        <v>1020677</v>
      </c>
      <c r="C65" s="56">
        <v>336333</v>
      </c>
      <c r="D65" s="56">
        <v>238382</v>
      </c>
      <c r="E65" s="56">
        <v>97951</v>
      </c>
      <c r="F65" s="56">
        <v>296245</v>
      </c>
      <c r="G65" s="56">
        <v>250994</v>
      </c>
      <c r="H65" s="56">
        <v>45251</v>
      </c>
      <c r="I65" s="56">
        <v>40388</v>
      </c>
      <c r="J65" s="56">
        <v>9967</v>
      </c>
      <c r="K65" s="56">
        <v>-6814</v>
      </c>
      <c r="L65" s="56">
        <v>-12466</v>
      </c>
      <c r="M65" s="56">
        <v>6184</v>
      </c>
      <c r="N65" s="57">
        <v>26992</v>
      </c>
      <c r="O65" s="28"/>
      <c r="P65" s="361">
        <v>100</v>
      </c>
      <c r="Q65" s="362">
        <v>32.951952478599985</v>
      </c>
      <c r="R65" s="362">
        <v>23.355282817188982</v>
      </c>
      <c r="S65" s="362">
        <v>9.5966696614110045</v>
      </c>
      <c r="T65" s="362">
        <v>3.9569814936556815</v>
      </c>
      <c r="U65" s="362">
        <v>29.024363241260456</v>
      </c>
      <c r="V65" s="362">
        <v>24.590933272719969</v>
      </c>
      <c r="W65" s="362">
        <v>4.4334299685404881</v>
      </c>
      <c r="X65" s="362">
        <v>0.97650872901025498</v>
      </c>
      <c r="Y65" s="362">
        <v>-0.66759611512750849</v>
      </c>
      <c r="Z65" s="362">
        <v>-1.2213462241237925</v>
      </c>
      <c r="AA65" s="362">
        <v>0.60587237686359152</v>
      </c>
      <c r="AB65" s="555">
        <v>2.6445192749518212</v>
      </c>
    </row>
    <row r="66" spans="1:28" ht="15">
      <c r="A66" s="43">
        <v>2014</v>
      </c>
      <c r="B66" s="58">
        <v>1032608</v>
      </c>
      <c r="C66" s="56">
        <v>345593</v>
      </c>
      <c r="D66" s="56">
        <v>241991</v>
      </c>
      <c r="E66" s="56">
        <v>103602</v>
      </c>
      <c r="F66" s="56">
        <v>313606</v>
      </c>
      <c r="G66" s="56">
        <v>263249</v>
      </c>
      <c r="H66" s="56">
        <v>50357</v>
      </c>
      <c r="I66" s="56">
        <v>42077</v>
      </c>
      <c r="J66" s="56">
        <v>10999</v>
      </c>
      <c r="K66" s="56">
        <v>-3779</v>
      </c>
      <c r="L66" s="56">
        <v>-10671</v>
      </c>
      <c r="M66" s="56">
        <v>4543</v>
      </c>
      <c r="N66" s="57">
        <v>22080</v>
      </c>
      <c r="O66" s="28"/>
      <c r="P66" s="361">
        <v>100</v>
      </c>
      <c r="Q66" s="362">
        <v>33.467976231057669</v>
      </c>
      <c r="R66" s="362">
        <v>23.434933682481638</v>
      </c>
      <c r="S66" s="362">
        <v>10.033042548576033</v>
      </c>
      <c r="T66" s="362">
        <v>4.0748280083051842</v>
      </c>
      <c r="U66" s="362">
        <v>30.370285723139855</v>
      </c>
      <c r="V66" s="362">
        <v>25.493604543059902</v>
      </c>
      <c r="W66" s="362">
        <v>4.8766811800799532</v>
      </c>
      <c r="X66" s="362">
        <v>1.0651670333756857</v>
      </c>
      <c r="Y66" s="362">
        <v>-0.36596656233536828</v>
      </c>
      <c r="Z66" s="362">
        <v>-1.0334028014503083</v>
      </c>
      <c r="AA66" s="362">
        <v>0.43995398060057639</v>
      </c>
      <c r="AB66" s="555">
        <v>2.1382751247327154</v>
      </c>
    </row>
    <row r="67" spans="1:28" s="230" customFormat="1" ht="15">
      <c r="A67" s="43">
        <v>2015</v>
      </c>
      <c r="B67" s="79">
        <v>1078092</v>
      </c>
      <c r="C67" s="80">
        <v>362356</v>
      </c>
      <c r="D67" s="80">
        <v>252838</v>
      </c>
      <c r="E67" s="80">
        <v>109518</v>
      </c>
      <c r="F67" s="80">
        <v>329598</v>
      </c>
      <c r="G67" s="80">
        <v>273513</v>
      </c>
      <c r="H67" s="80">
        <v>56085</v>
      </c>
      <c r="I67" s="80">
        <v>43983</v>
      </c>
      <c r="J67" s="80">
        <v>12438</v>
      </c>
      <c r="K67" s="80">
        <v>-237</v>
      </c>
      <c r="L67" s="80">
        <v>-10693</v>
      </c>
      <c r="M67" s="80">
        <v>6976</v>
      </c>
      <c r="N67" s="81">
        <v>28804</v>
      </c>
      <c r="O67" s="82"/>
      <c r="P67" s="522">
        <v>100</v>
      </c>
      <c r="Q67" s="363">
        <v>33.610860668662788</v>
      </c>
      <c r="R67" s="363">
        <v>23.452358425811525</v>
      </c>
      <c r="S67" s="363">
        <v>10.158502242851259</v>
      </c>
      <c r="T67" s="363">
        <v>4.0797074832203561</v>
      </c>
      <c r="U67" s="363">
        <v>30.572344475239589</v>
      </c>
      <c r="V67" s="363">
        <v>25.370098284747499</v>
      </c>
      <c r="W67" s="363">
        <v>5.202246190492092</v>
      </c>
      <c r="X67" s="363">
        <v>1.1537048786188935</v>
      </c>
      <c r="Y67" s="363">
        <v>-2.1983281575227345E-2</v>
      </c>
      <c r="Z67" s="363">
        <v>-0.99184485183082705</v>
      </c>
      <c r="AA67" s="363">
        <v>0.64706908130289442</v>
      </c>
      <c r="AB67" s="556">
        <v>2.6717571413200356</v>
      </c>
    </row>
    <row r="68" spans="1:28" ht="15">
      <c r="A68" s="43">
        <v>2016</v>
      </c>
      <c r="B68" s="58">
        <v>1114420</v>
      </c>
      <c r="C68" s="56">
        <v>377370</v>
      </c>
      <c r="D68" s="56">
        <v>259451</v>
      </c>
      <c r="E68" s="56">
        <v>117919</v>
      </c>
      <c r="F68" s="56">
        <v>332960</v>
      </c>
      <c r="G68" s="56">
        <v>273732</v>
      </c>
      <c r="H68" s="56">
        <v>59228</v>
      </c>
      <c r="I68" s="56">
        <v>48592</v>
      </c>
      <c r="J68" s="56">
        <v>13083</v>
      </c>
      <c r="K68" s="56">
        <v>2757</v>
      </c>
      <c r="L68" s="56">
        <v>-11797</v>
      </c>
      <c r="M68" s="56">
        <v>2430</v>
      </c>
      <c r="N68" s="57">
        <v>37800</v>
      </c>
      <c r="O68" s="28"/>
      <c r="P68" s="361">
        <v>100</v>
      </c>
      <c r="Q68" s="362">
        <v>33.862457601263436</v>
      </c>
      <c r="R68" s="362">
        <v>23.28125841244773</v>
      </c>
      <c r="S68" s="362">
        <v>10.581199188815706</v>
      </c>
      <c r="T68" s="362">
        <v>4.3602950413668093</v>
      </c>
      <c r="U68" s="362">
        <v>29.877425028265826</v>
      </c>
      <c r="V68" s="362">
        <v>24.562732183557365</v>
      </c>
      <c r="W68" s="362">
        <v>5.3146928447084578</v>
      </c>
      <c r="X68" s="362">
        <v>1.1739739057087992</v>
      </c>
      <c r="Y68" s="362">
        <v>0.24739326286319341</v>
      </c>
      <c r="Z68" s="362">
        <v>-1.0585775560381185</v>
      </c>
      <c r="AA68" s="362">
        <v>0.21805064517865796</v>
      </c>
      <c r="AB68" s="555">
        <v>3.391898925001346</v>
      </c>
    </row>
    <row r="69" spans="1:28" s="229" customFormat="1" ht="15">
      <c r="A69" s="43">
        <v>2017</v>
      </c>
      <c r="B69" s="58">
        <v>1162492</v>
      </c>
      <c r="C69" s="56">
        <v>408390</v>
      </c>
      <c r="D69" s="56">
        <v>281231</v>
      </c>
      <c r="E69" s="56">
        <v>127159</v>
      </c>
      <c r="F69" s="56">
        <v>366493</v>
      </c>
      <c r="G69" s="56">
        <v>303269</v>
      </c>
      <c r="H69" s="56">
        <v>63224</v>
      </c>
      <c r="I69" s="56">
        <v>54456</v>
      </c>
      <c r="J69" s="56">
        <v>15058</v>
      </c>
      <c r="K69" s="56">
        <v>437</v>
      </c>
      <c r="L69" s="56">
        <v>-10125</v>
      </c>
      <c r="M69" s="56">
        <v>2843</v>
      </c>
      <c r="N69" s="57">
        <v>35052</v>
      </c>
      <c r="O69" s="28"/>
      <c r="P69" s="361">
        <v>100</v>
      </c>
      <c r="Q69" s="362">
        <v>35.130564339367496</v>
      </c>
      <c r="R69" s="362">
        <v>24.192080461628983</v>
      </c>
      <c r="S69" s="362">
        <v>10.938483877738513</v>
      </c>
      <c r="T69" s="362">
        <v>4.6844193336384254</v>
      </c>
      <c r="U69" s="362">
        <v>31.52649652642771</v>
      </c>
      <c r="V69" s="362">
        <v>26.08783544316864</v>
      </c>
      <c r="W69" s="362">
        <v>5.4386610832590678</v>
      </c>
      <c r="X69" s="362">
        <v>1.295320741992203</v>
      </c>
      <c r="Y69" s="362">
        <v>3.7591656544733211E-2</v>
      </c>
      <c r="Z69" s="362">
        <v>-0.87097373573323511</v>
      </c>
      <c r="AA69" s="362">
        <v>0.24456082278415681</v>
      </c>
      <c r="AB69" s="555">
        <v>3.0152465565354429</v>
      </c>
    </row>
    <row r="70" spans="1:28" s="229" customFormat="1" ht="15">
      <c r="A70" s="43">
        <v>2018</v>
      </c>
      <c r="B70" s="58">
        <v>1203859</v>
      </c>
      <c r="C70" s="56">
        <v>423097</v>
      </c>
      <c r="D70" s="56">
        <v>291209</v>
      </c>
      <c r="E70" s="56">
        <v>131888</v>
      </c>
      <c r="F70" s="56">
        <v>390410</v>
      </c>
      <c r="G70" s="56">
        <v>320516</v>
      </c>
      <c r="H70" s="56">
        <v>69894</v>
      </c>
      <c r="I70" s="56">
        <v>56410</v>
      </c>
      <c r="J70" s="56">
        <v>17321</v>
      </c>
      <c r="K70" s="56">
        <v>1735</v>
      </c>
      <c r="L70" s="56">
        <v>-11812</v>
      </c>
      <c r="M70" s="56">
        <v>5807</v>
      </c>
      <c r="N70" s="57">
        <v>28417</v>
      </c>
      <c r="O70" s="28"/>
      <c r="P70" s="361">
        <v>100</v>
      </c>
      <c r="Q70" s="362">
        <v>35.145062669299314</v>
      </c>
      <c r="R70" s="362">
        <v>24.189626858294865</v>
      </c>
      <c r="S70" s="362">
        <v>10.955435811004445</v>
      </c>
      <c r="T70" s="362">
        <v>4.6857646950348837</v>
      </c>
      <c r="U70" s="362">
        <v>32.429877585331838</v>
      </c>
      <c r="V70" s="362">
        <v>26.624048165109038</v>
      </c>
      <c r="W70" s="362">
        <v>5.8058294202227998</v>
      </c>
      <c r="X70" s="362">
        <v>1.4387897586012981</v>
      </c>
      <c r="Y70" s="362">
        <v>0.14411986785827907</v>
      </c>
      <c r="Z70" s="362">
        <v>-0.98117802832391499</v>
      </c>
      <c r="AA70" s="362">
        <v>0.48236545974237849</v>
      </c>
      <c r="AB70" s="555">
        <v>2.3604923832442171</v>
      </c>
    </row>
    <row r="71" spans="1:28" ht="15">
      <c r="A71" s="43">
        <v>2019</v>
      </c>
      <c r="B71" s="58">
        <v>1245513</v>
      </c>
      <c r="C71" s="56">
        <v>434770</v>
      </c>
      <c r="D71" s="56">
        <v>294685</v>
      </c>
      <c r="E71" s="56">
        <v>140085</v>
      </c>
      <c r="F71" s="56">
        <v>398153</v>
      </c>
      <c r="G71" s="56">
        <v>321309</v>
      </c>
      <c r="H71" s="56">
        <v>76844</v>
      </c>
      <c r="I71" s="56">
        <v>58367</v>
      </c>
      <c r="J71" s="56">
        <v>19746</v>
      </c>
      <c r="K71" s="56">
        <v>2203</v>
      </c>
      <c r="L71" s="56">
        <v>-12581</v>
      </c>
      <c r="M71" s="56">
        <v>4213</v>
      </c>
      <c r="N71" s="57">
        <v>30452</v>
      </c>
      <c r="O71" s="28"/>
      <c r="P71" s="361">
        <v>100</v>
      </c>
      <c r="Q71" s="362">
        <v>34.906901814754242</v>
      </c>
      <c r="R71" s="362">
        <v>23.659728963085893</v>
      </c>
      <c r="S71" s="362">
        <v>11.247172851668349</v>
      </c>
      <c r="T71" s="362">
        <v>4.686181517174048</v>
      </c>
      <c r="U71" s="362">
        <v>31.966988702647022</v>
      </c>
      <c r="V71" s="362">
        <v>25.797322067292754</v>
      </c>
      <c r="W71" s="362">
        <v>6.1696666353542673</v>
      </c>
      <c r="X71" s="362">
        <v>1.5853708471930843</v>
      </c>
      <c r="Y71" s="362">
        <v>0.17687491017757342</v>
      </c>
      <c r="Z71" s="362">
        <v>-1.0101058760526787</v>
      </c>
      <c r="AA71" s="362">
        <v>0.33825419726650785</v>
      </c>
      <c r="AB71" s="555">
        <v>2.4449363434986227</v>
      </c>
    </row>
    <row r="72" spans="1:28" ht="15">
      <c r="A72" s="43">
        <v>2020</v>
      </c>
      <c r="B72" s="58">
        <v>1119010</v>
      </c>
      <c r="C72" s="56">
        <v>344423</v>
      </c>
      <c r="D72" s="56">
        <v>265593</v>
      </c>
      <c r="E72" s="56">
        <v>78830</v>
      </c>
      <c r="F72" s="56">
        <v>328320</v>
      </c>
      <c r="G72" s="56">
        <v>274261</v>
      </c>
      <c r="H72" s="56">
        <v>54059</v>
      </c>
      <c r="I72" s="56">
        <v>14033</v>
      </c>
      <c r="J72" s="56">
        <v>6157</v>
      </c>
      <c r="K72" s="56">
        <v>2866</v>
      </c>
      <c r="L72" s="56">
        <v>-12052</v>
      </c>
      <c r="M72" s="56">
        <v>5147</v>
      </c>
      <c r="N72" s="57">
        <v>12064</v>
      </c>
      <c r="O72" s="28"/>
      <c r="P72" s="361">
        <v>100</v>
      </c>
      <c r="Q72" s="362">
        <v>30.779260238961225</v>
      </c>
      <c r="R72" s="362">
        <v>23.73464044110419</v>
      </c>
      <c r="S72" s="362">
        <v>7.0446197978570346</v>
      </c>
      <c r="T72" s="362">
        <v>1.2540549235484937</v>
      </c>
      <c r="U72" s="362">
        <v>29.340220373365742</v>
      </c>
      <c r="V72" s="362">
        <v>24.509253715337664</v>
      </c>
      <c r="W72" s="362">
        <v>4.8309666580280783</v>
      </c>
      <c r="X72" s="362">
        <v>0.55021849670691059</v>
      </c>
      <c r="Y72" s="362">
        <v>0.2561192482640906</v>
      </c>
      <c r="Z72" s="362">
        <v>-1.0770234403624632</v>
      </c>
      <c r="AA72" s="362">
        <v>0.45996014334098889</v>
      </c>
      <c r="AB72" s="555">
        <v>1.0780958168380979</v>
      </c>
    </row>
    <row r="73" spans="1:28" ht="15">
      <c r="A73" s="43" t="s">
        <v>934</v>
      </c>
      <c r="B73" s="58">
        <v>1222290</v>
      </c>
      <c r="C73" s="56">
        <v>417735</v>
      </c>
      <c r="D73" s="56">
        <v>317027</v>
      </c>
      <c r="E73" s="56">
        <v>100708</v>
      </c>
      <c r="F73" s="56">
        <v>405982</v>
      </c>
      <c r="G73" s="56">
        <v>340828</v>
      </c>
      <c r="H73" s="56">
        <v>65154</v>
      </c>
      <c r="I73" s="56">
        <v>25208</v>
      </c>
      <c r="J73" s="56">
        <v>8965</v>
      </c>
      <c r="K73" s="56">
        <v>9497</v>
      </c>
      <c r="L73" s="56">
        <v>-11951</v>
      </c>
      <c r="M73" s="56">
        <v>10830</v>
      </c>
      <c r="N73" s="57">
        <v>20129</v>
      </c>
      <c r="O73" s="28"/>
      <c r="P73" s="361">
        <v>100</v>
      </c>
      <c r="Q73" s="362">
        <v>34.176422943818572</v>
      </c>
      <c r="R73" s="362">
        <v>25.937134395274445</v>
      </c>
      <c r="S73" s="362">
        <v>8.2392885485441258</v>
      </c>
      <c r="T73" s="362">
        <v>2.0623583601273019</v>
      </c>
      <c r="U73" s="362">
        <v>33.214867175547539</v>
      </c>
      <c r="V73" s="362">
        <v>27.884380957056017</v>
      </c>
      <c r="W73" s="362">
        <v>5.3304862184915196</v>
      </c>
      <c r="X73" s="362">
        <v>0.73345932634644806</v>
      </c>
      <c r="Y73" s="362">
        <v>0.77698418542244474</v>
      </c>
      <c r="Z73" s="362">
        <v>-0.9777548699572115</v>
      </c>
      <c r="AA73" s="362">
        <v>0.88604177404707563</v>
      </c>
      <c r="AB73" s="555">
        <v>1.6468268577833411</v>
      </c>
    </row>
    <row r="74" spans="1:28" ht="15">
      <c r="A74" s="43" t="s">
        <v>933</v>
      </c>
      <c r="B74" s="58">
        <v>1346377</v>
      </c>
      <c r="C74" s="56">
        <v>550319</v>
      </c>
      <c r="D74" s="56">
        <v>392349</v>
      </c>
      <c r="E74" s="56">
        <v>157970</v>
      </c>
      <c r="F74" s="56">
        <v>534006</v>
      </c>
      <c r="G74" s="56">
        <v>451537</v>
      </c>
      <c r="H74" s="56">
        <v>82469</v>
      </c>
      <c r="I74" s="56">
        <v>58672</v>
      </c>
      <c r="J74" s="56">
        <v>16897</v>
      </c>
      <c r="K74" s="56">
        <v>6395</v>
      </c>
      <c r="L74" s="56">
        <v>-14469</v>
      </c>
      <c r="M74" s="56">
        <v>12507</v>
      </c>
      <c r="N74" s="57">
        <v>20746</v>
      </c>
      <c r="O74" s="28"/>
      <c r="P74" s="361">
        <v>100</v>
      </c>
      <c r="Q74" s="362">
        <v>40.87406424797809</v>
      </c>
      <c r="R74" s="362">
        <v>29.141094953345164</v>
      </c>
      <c r="S74" s="362">
        <v>11.73296929463293</v>
      </c>
      <c r="T74" s="362">
        <v>4.3577690349731171</v>
      </c>
      <c r="U74" s="362">
        <v>39.662442243145868</v>
      </c>
      <c r="V74" s="362">
        <v>33.537189063687215</v>
      </c>
      <c r="W74" s="362">
        <v>6.1252531794586504</v>
      </c>
      <c r="X74" s="362">
        <v>1.2549976715288511</v>
      </c>
      <c r="Y74" s="362">
        <v>0.47497840500840405</v>
      </c>
      <c r="Z74" s="362">
        <v>-1.0746618517696009</v>
      </c>
      <c r="AA74" s="362">
        <v>0.92893743728539624</v>
      </c>
      <c r="AB74" s="555">
        <v>1.5408759953564268</v>
      </c>
    </row>
  </sheetData>
  <mergeCells count="2">
    <mergeCell ref="P2:AB2"/>
    <mergeCell ref="E2:N2"/>
  </mergeCells>
  <hyperlinks>
    <hyperlink ref="A1" location="'INDICE DE CUADROS'!A1" display="Índice"/>
  </hyperlinks>
  <pageMargins left="0.75" right="0.75" top="1" bottom="1" header="0" footer="0"/>
  <pageSetup paperSize="9" scale="41" orientation="landscape" horizontalDpi="96" verticalDpi="98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rgb="FFFF9999"/>
    <pageSetUpPr fitToPage="1"/>
  </sheetPr>
  <dimension ref="A1:M74"/>
  <sheetViews>
    <sheetView showGridLines="0" zoomScaleNormal="100" workbookViewId="0">
      <pane xSplit="1" ySplit="5" topLeftCell="B6" activePane="bottomRight" state="frozen"/>
      <selection activeCell="AU54" sqref="AU54"/>
      <selection pane="topRight" activeCell="AU54" sqref="AU54"/>
      <selection pane="bottomLeft" activeCell="AU54" sqref="AU54"/>
      <selection pane="bottomRight"/>
    </sheetView>
  </sheetViews>
  <sheetFormatPr baseColWidth="10" defaultColWidth="11.42578125" defaultRowHeight="12.75"/>
  <cols>
    <col min="1" max="2" width="13" style="2" customWidth="1"/>
    <col min="3" max="7" width="11.7109375" style="2" customWidth="1"/>
    <col min="8" max="8" width="6.5703125" style="13" customWidth="1"/>
    <col min="9" max="12" width="9.7109375" style="2" customWidth="1"/>
    <col min="13" max="16384" width="11.42578125" style="13"/>
  </cols>
  <sheetData>
    <row r="1" spans="1:13" s="12" customFormat="1" ht="82.15" customHeight="1" thickTop="1" thickBot="1">
      <c r="A1" s="170" t="s">
        <v>136</v>
      </c>
      <c r="B1" s="378" t="s">
        <v>912</v>
      </c>
      <c r="C1" s="703"/>
      <c r="D1" s="703"/>
      <c r="E1" s="703"/>
      <c r="F1" s="703"/>
      <c r="G1" s="704"/>
      <c r="H1" s="13"/>
      <c r="I1" s="1146" t="str">
        <f>B1</f>
        <v>CUADRO 24:    POBLACIÓN TOTAL Y POR GRUPOS DE EDAD (Datos INE, salvo Población [15 - 64])</v>
      </c>
      <c r="J1" s="1147"/>
      <c r="K1" s="1147"/>
      <c r="L1" s="1147"/>
      <c r="M1" s="1148"/>
    </row>
    <row r="2" spans="1:13" s="12" customFormat="1" ht="16.5" customHeight="1" thickTop="1" thickBot="1">
      <c r="A2" s="1"/>
      <c r="B2" s="1146" t="s">
        <v>164</v>
      </c>
      <c r="C2" s="1147"/>
      <c r="D2" s="1147"/>
      <c r="E2" s="1147"/>
      <c r="F2" s="1147"/>
      <c r="G2" s="1148"/>
      <c r="H2" s="13"/>
      <c r="I2" s="1146" t="s">
        <v>145</v>
      </c>
      <c r="J2" s="1147"/>
      <c r="K2" s="1147"/>
      <c r="L2" s="1147"/>
      <c r="M2" s="1148"/>
    </row>
    <row r="3" spans="1:13" s="12" customFormat="1" ht="13.5" thickTop="1">
      <c r="A3" s="1"/>
      <c r="B3" s="226"/>
      <c r="C3" s="226"/>
      <c r="D3" s="226"/>
      <c r="E3" s="226"/>
      <c r="F3" s="226"/>
      <c r="G3" s="1"/>
      <c r="H3" s="13"/>
      <c r="I3" s="226"/>
      <c r="J3" s="226"/>
      <c r="K3" s="226"/>
      <c r="L3" s="226"/>
      <c r="M3" s="1"/>
    </row>
    <row r="4" spans="1:13" s="12" customFormat="1" ht="40.15" customHeight="1" thickBot="1">
      <c r="A4" s="1"/>
      <c r="B4" s="706" t="s">
        <v>808</v>
      </c>
      <c r="C4" s="706" t="s">
        <v>123</v>
      </c>
      <c r="D4" s="706" t="s">
        <v>124</v>
      </c>
      <c r="E4" s="866" t="s">
        <v>882</v>
      </c>
      <c r="F4" s="706" t="s">
        <v>725</v>
      </c>
      <c r="G4" s="706" t="s">
        <v>726</v>
      </c>
      <c r="H4" s="13"/>
      <c r="I4" s="706" t="s">
        <v>808</v>
      </c>
      <c r="J4" s="706" t="s">
        <v>123</v>
      </c>
      <c r="K4" s="706" t="s">
        <v>124</v>
      </c>
      <c r="L4" s="706" t="s">
        <v>725</v>
      </c>
      <c r="M4" s="706" t="s">
        <v>726</v>
      </c>
    </row>
    <row r="5" spans="1:13" s="12" customFormat="1" ht="40.15" customHeight="1" thickTop="1" thickBot="1">
      <c r="A5" s="72"/>
      <c r="B5" s="733" t="s">
        <v>122</v>
      </c>
      <c r="C5" s="734" t="s">
        <v>535</v>
      </c>
      <c r="D5" s="734" t="s">
        <v>534</v>
      </c>
      <c r="E5" s="867" t="s">
        <v>883</v>
      </c>
      <c r="F5" s="734" t="s">
        <v>536</v>
      </c>
      <c r="G5" s="737" t="s">
        <v>537</v>
      </c>
      <c r="H5" s="13"/>
      <c r="I5" s="733" t="s">
        <v>122</v>
      </c>
      <c r="J5" s="734" t="s">
        <v>535</v>
      </c>
      <c r="K5" s="734" t="s">
        <v>534</v>
      </c>
      <c r="L5" s="734" t="s">
        <v>536</v>
      </c>
      <c r="M5" s="737" t="s">
        <v>537</v>
      </c>
    </row>
    <row r="6" spans="1:13" s="12" customFormat="1" ht="14.25" customHeight="1" thickTop="1">
      <c r="A6" s="50">
        <v>1954</v>
      </c>
      <c r="B6" s="739">
        <v>29054.798999999999</v>
      </c>
      <c r="C6" s="519"/>
      <c r="D6" s="519"/>
      <c r="E6" s="519"/>
      <c r="F6" s="519"/>
      <c r="G6" s="738"/>
      <c r="H6" s="13"/>
      <c r="I6" s="739"/>
      <c r="J6" s="519"/>
      <c r="K6" s="519"/>
      <c r="L6" s="519"/>
      <c r="M6" s="738"/>
    </row>
    <row r="7" spans="1:13" s="12" customFormat="1" ht="15">
      <c r="A7" s="50">
        <v>1955</v>
      </c>
      <c r="B7" s="55">
        <v>29311.91</v>
      </c>
      <c r="C7" s="10"/>
      <c r="D7" s="10"/>
      <c r="E7" s="10"/>
      <c r="F7" s="10"/>
      <c r="G7" s="54"/>
      <c r="H7" s="13"/>
      <c r="I7" s="55">
        <v>0.88491749676189446</v>
      </c>
      <c r="J7" s="10"/>
      <c r="K7" s="10"/>
      <c r="L7" s="10"/>
      <c r="M7" s="54"/>
    </row>
    <row r="8" spans="1:13" s="12" customFormat="1" ht="15">
      <c r="A8" s="50">
        <v>1956</v>
      </c>
      <c r="B8" s="55">
        <v>29571.295999999998</v>
      </c>
      <c r="C8" s="10"/>
      <c r="D8" s="10"/>
      <c r="E8" s="10"/>
      <c r="F8" s="10"/>
      <c r="G8" s="54"/>
      <c r="H8" s="13"/>
      <c r="I8" s="55">
        <v>0.88491674544579624</v>
      </c>
      <c r="J8" s="10"/>
      <c r="K8" s="10"/>
      <c r="L8" s="10"/>
      <c r="M8" s="54"/>
    </row>
    <row r="9" spans="1:13" s="12" customFormat="1" ht="15">
      <c r="A9" s="50">
        <v>1957</v>
      </c>
      <c r="B9" s="55">
        <v>29832.977999999999</v>
      </c>
      <c r="C9" s="10"/>
      <c r="D9" s="10"/>
      <c r="E9" s="10"/>
      <c r="F9" s="10"/>
      <c r="G9" s="54"/>
      <c r="H9" s="13"/>
      <c r="I9" s="55">
        <v>0.88491894301825358</v>
      </c>
      <c r="J9" s="10"/>
      <c r="K9" s="10"/>
      <c r="L9" s="10"/>
      <c r="M9" s="54"/>
    </row>
    <row r="10" spans="1:13" s="12" customFormat="1" ht="15">
      <c r="A10" s="50">
        <v>1958</v>
      </c>
      <c r="B10" s="55">
        <v>30096.974999999999</v>
      </c>
      <c r="C10" s="10"/>
      <c r="D10" s="10"/>
      <c r="E10" s="10"/>
      <c r="F10" s="10"/>
      <c r="G10" s="54"/>
      <c r="H10" s="13"/>
      <c r="I10" s="55">
        <v>0.88491668515291444</v>
      </c>
      <c r="J10" s="10"/>
      <c r="K10" s="10"/>
      <c r="L10" s="10"/>
      <c r="M10" s="54"/>
    </row>
    <row r="11" spans="1:13" s="12" customFormat="1" ht="15">
      <c r="A11" s="50">
        <v>1959</v>
      </c>
      <c r="B11" s="55">
        <v>30363.308000000001</v>
      </c>
      <c r="C11" s="10"/>
      <c r="D11" s="10"/>
      <c r="E11" s="10"/>
      <c r="F11" s="10"/>
      <c r="G11" s="54"/>
      <c r="H11" s="13"/>
      <c r="I11" s="55">
        <v>0.88491617513055676</v>
      </c>
      <c r="J11" s="10"/>
      <c r="K11" s="10"/>
      <c r="L11" s="10"/>
      <c r="M11" s="54"/>
    </row>
    <row r="12" spans="1:13" s="12" customFormat="1" ht="15">
      <c r="A12" s="50">
        <v>1960</v>
      </c>
      <c r="B12" s="55">
        <v>30631.998</v>
      </c>
      <c r="C12" s="10"/>
      <c r="D12" s="10"/>
      <c r="E12" s="16">
        <v>19527.065999999999</v>
      </c>
      <c r="F12" s="10"/>
      <c r="G12" s="54"/>
      <c r="H12" s="13"/>
      <c r="I12" s="55">
        <v>0.88491675544706272</v>
      </c>
      <c r="J12" s="10"/>
      <c r="K12" s="10"/>
      <c r="L12" s="10"/>
      <c r="M12" s="54"/>
    </row>
    <row r="13" spans="1:13" s="12" customFormat="1" ht="15">
      <c r="A13" s="50">
        <v>1961</v>
      </c>
      <c r="B13" s="55">
        <v>30903.894</v>
      </c>
      <c r="C13" s="10"/>
      <c r="D13" s="10"/>
      <c r="E13" s="16">
        <v>19806.716</v>
      </c>
      <c r="F13" s="10"/>
      <c r="G13" s="54"/>
      <c r="H13" s="13"/>
      <c r="I13" s="55">
        <v>0.88762084667151075</v>
      </c>
      <c r="J13" s="10"/>
      <c r="K13" s="10"/>
      <c r="L13" s="10"/>
      <c r="M13" s="54"/>
    </row>
    <row r="14" spans="1:13" s="12" customFormat="1" ht="15">
      <c r="A14" s="50">
        <v>1962</v>
      </c>
      <c r="B14" s="55">
        <v>31158.061000000002</v>
      </c>
      <c r="C14" s="10"/>
      <c r="D14" s="10"/>
      <c r="E14" s="16">
        <v>19925.256000000001</v>
      </c>
      <c r="F14" s="10"/>
      <c r="G14" s="54"/>
      <c r="H14" s="13"/>
      <c r="I14" s="55">
        <v>0.82244328174307935</v>
      </c>
      <c r="J14" s="10"/>
      <c r="K14" s="10"/>
      <c r="L14" s="10"/>
      <c r="M14" s="54"/>
    </row>
    <row r="15" spans="1:13" s="12" customFormat="1" ht="15.75" thickBot="1">
      <c r="A15" s="50">
        <v>1963</v>
      </c>
      <c r="B15" s="740">
        <v>31429.833999999999</v>
      </c>
      <c r="C15" s="716"/>
      <c r="D15" s="716"/>
      <c r="E15" s="16">
        <v>20055.810000000001</v>
      </c>
      <c r="F15" s="716"/>
      <c r="G15" s="741"/>
      <c r="H15" s="718"/>
      <c r="I15" s="740">
        <v>0.87223977127459662</v>
      </c>
      <c r="J15" s="716"/>
      <c r="K15" s="716"/>
      <c r="L15" s="716"/>
      <c r="M15" s="741"/>
    </row>
    <row r="16" spans="1:13" s="12" customFormat="1" ht="14.25" customHeight="1">
      <c r="A16" s="50">
        <v>1964</v>
      </c>
      <c r="B16" s="55">
        <v>31743.92156989266</v>
      </c>
      <c r="C16" s="10"/>
      <c r="D16" s="10"/>
      <c r="E16" s="16">
        <v>20212.495999999999</v>
      </c>
      <c r="F16" s="10"/>
      <c r="G16" s="54"/>
      <c r="H16" s="13"/>
      <c r="I16" s="55">
        <v>0.999329394780335</v>
      </c>
      <c r="J16" s="10"/>
      <c r="K16" s="10"/>
      <c r="L16" s="10"/>
      <c r="M16" s="54"/>
    </row>
    <row r="17" spans="1:13" s="12" customFormat="1" ht="14.25" customHeight="1">
      <c r="A17" s="50">
        <v>1965</v>
      </c>
      <c r="B17" s="55">
        <v>32090.696688027914</v>
      </c>
      <c r="C17" s="10"/>
      <c r="D17" s="10"/>
      <c r="E17" s="16">
        <v>20390.896000000001</v>
      </c>
      <c r="F17" s="10"/>
      <c r="G17" s="54"/>
      <c r="H17" s="13"/>
      <c r="I17" s="55">
        <v>1.0924142354993505</v>
      </c>
      <c r="J17" s="10"/>
      <c r="K17" s="10"/>
      <c r="L17" s="10"/>
      <c r="M17" s="54"/>
    </row>
    <row r="18" spans="1:13" s="12" customFormat="1" ht="14.25" customHeight="1">
      <c r="A18" s="50">
        <v>1966</v>
      </c>
      <c r="B18" s="55">
        <v>32461.36025141471</v>
      </c>
      <c r="C18" s="10"/>
      <c r="D18" s="10"/>
      <c r="E18" s="16">
        <v>20566.183000000001</v>
      </c>
      <c r="F18" s="10"/>
      <c r="G18" s="54"/>
      <c r="H18" s="13"/>
      <c r="I18" s="55">
        <v>1.1550499105402068</v>
      </c>
      <c r="J18" s="10"/>
      <c r="K18" s="10"/>
      <c r="L18" s="10"/>
      <c r="M18" s="54"/>
    </row>
    <row r="19" spans="1:13" s="12" customFormat="1" ht="14.25" customHeight="1">
      <c r="A19" s="50">
        <v>1967</v>
      </c>
      <c r="B19" s="55">
        <v>32862.942865859601</v>
      </c>
      <c r="C19" s="10"/>
      <c r="D19" s="10"/>
      <c r="E19" s="16">
        <v>20742.612000000001</v>
      </c>
      <c r="F19" s="10"/>
      <c r="G19" s="54"/>
      <c r="H19" s="13"/>
      <c r="I19" s="55">
        <v>1.2371096322970399</v>
      </c>
      <c r="J19" s="10"/>
      <c r="K19" s="10"/>
      <c r="L19" s="10"/>
      <c r="M19" s="54"/>
    </row>
    <row r="20" spans="1:13" s="12" customFormat="1" ht="14.25" customHeight="1">
      <c r="A20" s="50">
        <v>1968</v>
      </c>
      <c r="B20" s="55">
        <v>33255.32412694805</v>
      </c>
      <c r="C20" s="10"/>
      <c r="D20" s="10"/>
      <c r="E20" s="16">
        <v>20912.522000000001</v>
      </c>
      <c r="F20" s="10"/>
      <c r="G20" s="54"/>
      <c r="H20" s="13"/>
      <c r="I20" s="55">
        <v>1.1939930720449299</v>
      </c>
      <c r="J20" s="10"/>
      <c r="K20" s="10"/>
      <c r="L20" s="10"/>
      <c r="M20" s="54"/>
    </row>
    <row r="21" spans="1:13" s="12" customFormat="1" ht="14.25" customHeight="1">
      <c r="A21" s="50">
        <v>1969</v>
      </c>
      <c r="B21" s="55">
        <v>33585.493715914949</v>
      </c>
      <c r="C21" s="10"/>
      <c r="D21" s="10"/>
      <c r="E21" s="16">
        <v>21042.385999999999</v>
      </c>
      <c r="F21" s="10"/>
      <c r="G21" s="54"/>
      <c r="H21" s="13"/>
      <c r="I21" s="55">
        <v>0.9928322686211688</v>
      </c>
      <c r="J21" s="10"/>
      <c r="K21" s="10"/>
      <c r="L21" s="10"/>
      <c r="M21" s="54"/>
    </row>
    <row r="22" spans="1:13" s="12" customFormat="1" ht="14.25" customHeight="1">
      <c r="A22" s="50">
        <v>1970</v>
      </c>
      <c r="B22" s="55">
        <v>33899.343597283245</v>
      </c>
      <c r="C22" s="10"/>
      <c r="D22" s="10"/>
      <c r="E22" s="16">
        <v>21161.757000000001</v>
      </c>
      <c r="F22" s="10"/>
      <c r="G22" s="54"/>
      <c r="H22" s="13"/>
      <c r="I22" s="55">
        <v>0.93448047547852742</v>
      </c>
      <c r="J22" s="10"/>
      <c r="K22" s="10"/>
      <c r="L22" s="10"/>
      <c r="M22" s="54"/>
    </row>
    <row r="23" spans="1:13" s="12" customFormat="1" ht="15.75" thickBot="1">
      <c r="A23" s="50">
        <v>1971</v>
      </c>
      <c r="B23" s="740">
        <v>34224.49</v>
      </c>
      <c r="C23" s="716">
        <v>10069.6445</v>
      </c>
      <c r="D23" s="716">
        <v>20827.633000000002</v>
      </c>
      <c r="E23" s="16">
        <v>21389.205999999998</v>
      </c>
      <c r="F23" s="716">
        <v>3327.2125000000001</v>
      </c>
      <c r="G23" s="741">
        <v>24154.845500000003</v>
      </c>
      <c r="H23" s="718"/>
      <c r="I23" s="740">
        <v>0.9591525033033621</v>
      </c>
      <c r="J23" s="716"/>
      <c r="K23" s="716"/>
      <c r="L23" s="716"/>
      <c r="M23" s="741"/>
    </row>
    <row r="24" spans="1:13" s="12" customFormat="1" ht="14.25" customHeight="1">
      <c r="A24" s="50">
        <v>1972</v>
      </c>
      <c r="B24" s="55">
        <v>34604.468999999997</v>
      </c>
      <c r="C24" s="10">
        <v>10169.9085</v>
      </c>
      <c r="D24" s="10">
        <v>21023.855500000001</v>
      </c>
      <c r="E24" s="16">
        <v>21602.973999999998</v>
      </c>
      <c r="F24" s="10">
        <v>3410.7049999999999</v>
      </c>
      <c r="G24" s="54">
        <v>24434.5605</v>
      </c>
      <c r="H24" s="13"/>
      <c r="I24" s="55">
        <v>1.1102546743574582</v>
      </c>
      <c r="J24" s="10">
        <v>0.9957054591152481</v>
      </c>
      <c r="K24" s="10">
        <v>0.94212578068759711</v>
      </c>
      <c r="L24" s="10">
        <v>2.5093828542661401</v>
      </c>
      <c r="M24" s="54">
        <v>1.1580078208324629</v>
      </c>
    </row>
    <row r="25" spans="1:13" s="12" customFormat="1" ht="14.25" customHeight="1">
      <c r="A25" s="50">
        <v>1973</v>
      </c>
      <c r="B25" s="55">
        <v>34988.947</v>
      </c>
      <c r="C25" s="10">
        <v>10256.9175</v>
      </c>
      <c r="D25" s="10">
        <v>21231.344000000001</v>
      </c>
      <c r="E25" s="16">
        <v>21832.973999999998</v>
      </c>
      <c r="F25" s="10">
        <v>3500.6855</v>
      </c>
      <c r="G25" s="54">
        <v>24732.029500000001</v>
      </c>
      <c r="H25" s="13"/>
      <c r="I25" s="55">
        <v>1.1110645853285694</v>
      </c>
      <c r="J25" s="10">
        <v>0.85555342017089586</v>
      </c>
      <c r="K25" s="10">
        <v>0.98691935929640096</v>
      </c>
      <c r="L25" s="10">
        <v>2.6381789102253084</v>
      </c>
      <c r="M25" s="54">
        <v>1.2174108881557455</v>
      </c>
    </row>
    <row r="26" spans="1:13" s="12" customFormat="1" ht="14.25" customHeight="1">
      <c r="A26" s="50">
        <v>1974</v>
      </c>
      <c r="B26" s="55">
        <v>35373.334499999997</v>
      </c>
      <c r="C26" s="10">
        <v>10330.993</v>
      </c>
      <c r="D26" s="10">
        <v>21456.543000000001</v>
      </c>
      <c r="E26" s="16">
        <v>22064.511999999999</v>
      </c>
      <c r="F26" s="10">
        <v>3585.7984999999999</v>
      </c>
      <c r="G26" s="54">
        <v>25042.341500000002</v>
      </c>
      <c r="H26" s="13"/>
      <c r="I26" s="55">
        <v>1.0985969369126769</v>
      </c>
      <c r="J26" s="10">
        <v>0.72220040767609905</v>
      </c>
      <c r="K26" s="10">
        <v>1.0606912120118217</v>
      </c>
      <c r="L26" s="10">
        <v>2.4313238078656152</v>
      </c>
      <c r="M26" s="54">
        <v>1.2546968699030714</v>
      </c>
    </row>
    <row r="27" spans="1:13" s="12" customFormat="1" ht="14.25" customHeight="1">
      <c r="A27" s="50">
        <v>1975</v>
      </c>
      <c r="B27" s="55">
        <v>35757.9</v>
      </c>
      <c r="C27" s="10">
        <v>10399.206</v>
      </c>
      <c r="D27" s="10">
        <v>21676.976500000001</v>
      </c>
      <c r="E27" s="16">
        <v>22295.774000000001</v>
      </c>
      <c r="F27" s="10">
        <v>3681.7175000000002</v>
      </c>
      <c r="G27" s="54">
        <v>25358.694</v>
      </c>
      <c r="H27" s="13"/>
      <c r="I27" s="55">
        <v>1.0871621390400765</v>
      </c>
      <c r="J27" s="10">
        <v>0.66027534816837097</v>
      </c>
      <c r="K27" s="10">
        <v>1.0273486274093635</v>
      </c>
      <c r="L27" s="10">
        <v>2.6749690480377009</v>
      </c>
      <c r="M27" s="54">
        <v>1.2632704493707125</v>
      </c>
    </row>
    <row r="28" spans="1:13" s="12" customFormat="1" ht="14.25" customHeight="1">
      <c r="A28" s="50">
        <v>1976</v>
      </c>
      <c r="B28" s="55">
        <v>36137.811999999998</v>
      </c>
      <c r="C28" s="10">
        <v>10453.8505</v>
      </c>
      <c r="D28" s="10">
        <v>21903.805</v>
      </c>
      <c r="E28" s="16">
        <v>22527.878000000001</v>
      </c>
      <c r="F28" s="10">
        <v>3780.1565000000001</v>
      </c>
      <c r="G28" s="54">
        <v>25683.961500000001</v>
      </c>
      <c r="H28" s="13"/>
      <c r="I28" s="55">
        <v>1.0624561285757839</v>
      </c>
      <c r="J28" s="10">
        <v>0.5254680020763125</v>
      </c>
      <c r="K28" s="10">
        <v>1.0464028505082323</v>
      </c>
      <c r="L28" s="10">
        <v>2.6737249666765495</v>
      </c>
      <c r="M28" s="54">
        <v>1.2826666073576298</v>
      </c>
    </row>
    <row r="29" spans="1:13" s="12" customFormat="1" ht="14.25" customHeight="1">
      <c r="A29" s="50">
        <v>1977</v>
      </c>
      <c r="B29" s="55">
        <v>36511.637999999999</v>
      </c>
      <c r="C29" s="10">
        <v>10496.835999999999</v>
      </c>
      <c r="D29" s="10">
        <v>22138.745999999999</v>
      </c>
      <c r="E29" s="16">
        <v>22765.063999999998</v>
      </c>
      <c r="F29" s="10">
        <v>3876.056</v>
      </c>
      <c r="G29" s="54">
        <v>26014.802</v>
      </c>
      <c r="H29" s="13"/>
      <c r="I29" s="55">
        <v>1.0344455829257138</v>
      </c>
      <c r="J29" s="10">
        <v>0.41119298578067287</v>
      </c>
      <c r="K29" s="10">
        <v>1.0726035955853197</v>
      </c>
      <c r="L29" s="10">
        <v>2.5369187757173561</v>
      </c>
      <c r="M29" s="54">
        <v>1.2881209933288451</v>
      </c>
    </row>
    <row r="30" spans="1:13" s="12" customFormat="1" ht="14.25" customHeight="1">
      <c r="A30" s="50">
        <v>1978</v>
      </c>
      <c r="B30" s="55">
        <v>36864.898000000001</v>
      </c>
      <c r="C30" s="10">
        <v>10515.638000000001</v>
      </c>
      <c r="D30" s="10">
        <v>22373.647000000001</v>
      </c>
      <c r="E30" s="16">
        <v>23017.366999999998</v>
      </c>
      <c r="F30" s="10">
        <v>3975.6129999999998</v>
      </c>
      <c r="G30" s="54">
        <v>26349.260000000002</v>
      </c>
      <c r="H30" s="13"/>
      <c r="I30" s="55">
        <v>0.96752712107850414</v>
      </c>
      <c r="J30" s="10">
        <v>0.17912064168670305</v>
      </c>
      <c r="K30" s="10">
        <v>1.0610402233261151</v>
      </c>
      <c r="L30" s="10">
        <v>2.5685129420214725</v>
      </c>
      <c r="M30" s="54">
        <v>1.2856449954914195</v>
      </c>
    </row>
    <row r="31" spans="1:13" s="12" customFormat="1" ht="14.25" customHeight="1">
      <c r="A31" s="50">
        <v>1979</v>
      </c>
      <c r="B31" s="55">
        <v>37191.3295</v>
      </c>
      <c r="C31" s="10">
        <v>10488.2955</v>
      </c>
      <c r="D31" s="10">
        <v>22626.959999999999</v>
      </c>
      <c r="E31" s="16">
        <v>23294.786</v>
      </c>
      <c r="F31" s="10">
        <v>4076.0740000000001</v>
      </c>
      <c r="G31" s="54">
        <v>26703.034</v>
      </c>
      <c r="H31" s="13"/>
      <c r="I31" s="55">
        <v>0.88548054574841828</v>
      </c>
      <c r="J31" s="10">
        <v>-0.26001750916112565</v>
      </c>
      <c r="K31" s="10">
        <v>1.1321936025896928</v>
      </c>
      <c r="L31" s="10">
        <v>2.5269310669826295</v>
      </c>
      <c r="M31" s="54">
        <v>1.3426335312642479</v>
      </c>
    </row>
    <row r="32" spans="1:13" s="12" customFormat="1" ht="14.25" customHeight="1">
      <c r="A32" s="50">
        <v>1980</v>
      </c>
      <c r="B32" s="55">
        <v>37491.164499999999</v>
      </c>
      <c r="C32" s="10">
        <v>10406.290499999999</v>
      </c>
      <c r="D32" s="10">
        <v>22906.182499999999</v>
      </c>
      <c r="E32" s="16">
        <v>23580.987000000001</v>
      </c>
      <c r="F32" s="10">
        <v>4178.6914999999999</v>
      </c>
      <c r="G32" s="54">
        <v>27084.874</v>
      </c>
      <c r="H32" s="13"/>
      <c r="I32" s="55">
        <v>0.80619597102598028</v>
      </c>
      <c r="J32" s="10">
        <v>-0.78187156340132624</v>
      </c>
      <c r="K32" s="10">
        <v>1.234025693243801</v>
      </c>
      <c r="L32" s="10">
        <v>2.5175573358089176</v>
      </c>
      <c r="M32" s="54">
        <v>1.4299498701158875</v>
      </c>
    </row>
    <row r="33" spans="1:13" s="12" customFormat="1" ht="14.25" customHeight="1">
      <c r="A33" s="50">
        <v>1981</v>
      </c>
      <c r="B33" s="55">
        <v>37758.631000000001</v>
      </c>
      <c r="C33" s="10">
        <v>10293.2055</v>
      </c>
      <c r="D33" s="10">
        <v>23196.937999999998</v>
      </c>
      <c r="E33" s="16">
        <v>23867.727999999999</v>
      </c>
      <c r="F33" s="10">
        <v>4268.4875000000002</v>
      </c>
      <c r="G33" s="54">
        <v>27465.425499999998</v>
      </c>
      <c r="H33" s="13"/>
      <c r="I33" s="55">
        <v>0.71341208940043366</v>
      </c>
      <c r="J33" s="10">
        <v>-1.0866984733897134</v>
      </c>
      <c r="K33" s="10">
        <v>1.2693319805689995</v>
      </c>
      <c r="L33" s="10">
        <v>2.1489023537631491</v>
      </c>
      <c r="M33" s="54">
        <v>1.4050333038285512</v>
      </c>
    </row>
    <row r="34" spans="1:13" s="12" customFormat="1" ht="14.25" customHeight="1">
      <c r="A34" s="50">
        <v>1982</v>
      </c>
      <c r="B34" s="55">
        <v>37986.012000000002</v>
      </c>
      <c r="C34" s="10">
        <v>10153.8735</v>
      </c>
      <c r="D34" s="10">
        <v>23484.406999999999</v>
      </c>
      <c r="E34" s="16">
        <v>24154.103999999999</v>
      </c>
      <c r="F34" s="10">
        <v>4347.7314999999999</v>
      </c>
      <c r="G34" s="54">
        <v>27832.138500000001</v>
      </c>
      <c r="H34" s="13"/>
      <c r="I34" s="55">
        <v>0.60219609127247775</v>
      </c>
      <c r="J34" s="10">
        <v>-1.3536308004343245</v>
      </c>
      <c r="K34" s="10">
        <v>1.2392540774131433</v>
      </c>
      <c r="L34" s="10">
        <v>1.8564889788244665</v>
      </c>
      <c r="M34" s="54">
        <v>1.3351804799091926</v>
      </c>
    </row>
    <row r="35" spans="1:13" s="12" customFormat="1" ht="14.25" customHeight="1">
      <c r="A35" s="50">
        <v>1983</v>
      </c>
      <c r="B35" s="55">
        <v>38171.525000000001</v>
      </c>
      <c r="C35" s="10">
        <v>9982.9449999999997</v>
      </c>
      <c r="D35" s="10">
        <v>23761.638500000001</v>
      </c>
      <c r="E35" s="16">
        <v>24419.337</v>
      </c>
      <c r="F35" s="10">
        <v>4426.9414999999999</v>
      </c>
      <c r="G35" s="54">
        <v>28188.58</v>
      </c>
      <c r="H35" s="13"/>
      <c r="I35" s="55">
        <v>0.48837187752164279</v>
      </c>
      <c r="J35" s="10">
        <v>-1.6833822087698791</v>
      </c>
      <c r="K35" s="10">
        <v>1.1804918046259383</v>
      </c>
      <c r="L35" s="10">
        <v>1.8218696347739094</v>
      </c>
      <c r="M35" s="54">
        <v>1.2806831210616432</v>
      </c>
    </row>
    <row r="36" spans="1:13" s="12" customFormat="1" ht="14.25" customHeight="1">
      <c r="A36" s="50">
        <v>1984</v>
      </c>
      <c r="B36" s="55">
        <v>38330.364000000001</v>
      </c>
      <c r="C36" s="10">
        <v>9805.0660000000007</v>
      </c>
      <c r="D36" s="10">
        <v>24020.986499999999</v>
      </c>
      <c r="E36" s="16">
        <v>24670.888999999999</v>
      </c>
      <c r="F36" s="10">
        <v>4504.3114999999998</v>
      </c>
      <c r="G36" s="54">
        <v>28525.297999999999</v>
      </c>
      <c r="H36" s="13"/>
      <c r="I36" s="55">
        <v>0.41611908353149651</v>
      </c>
      <c r="J36" s="10">
        <v>-1.7818289092046413</v>
      </c>
      <c r="K36" s="10">
        <v>1.09145671919888</v>
      </c>
      <c r="L36" s="10">
        <v>1.7477077571501631</v>
      </c>
      <c r="M36" s="54">
        <v>1.1945191989096271</v>
      </c>
    </row>
    <row r="37" spans="1:13" s="12" customFormat="1" ht="14.25" customHeight="1">
      <c r="A37" s="50">
        <v>1985</v>
      </c>
      <c r="B37" s="55">
        <v>38469.512000000002</v>
      </c>
      <c r="C37" s="10">
        <v>9621.4904999999999</v>
      </c>
      <c r="D37" s="10">
        <v>24250.161499999998</v>
      </c>
      <c r="E37" s="16">
        <v>24903.714</v>
      </c>
      <c r="F37" s="10">
        <v>4597.8599999999997</v>
      </c>
      <c r="G37" s="54">
        <v>28848.021499999999</v>
      </c>
      <c r="H37" s="13"/>
      <c r="I37" s="55">
        <v>0.36302290267842263</v>
      </c>
      <c r="J37" s="10">
        <v>-1.872251548332271</v>
      </c>
      <c r="K37" s="10">
        <v>0.95406156612261039</v>
      </c>
      <c r="L37" s="10">
        <v>2.0768656874641023</v>
      </c>
      <c r="M37" s="54">
        <v>1.1313589081523467</v>
      </c>
    </row>
    <row r="38" spans="1:13" s="12" customFormat="1" ht="14.25" customHeight="1">
      <c r="A38" s="50">
        <v>1986</v>
      </c>
      <c r="B38" s="55">
        <v>38584.623500000002</v>
      </c>
      <c r="C38" s="10">
        <v>9415.9429999999993</v>
      </c>
      <c r="D38" s="10">
        <v>24452.318500000001</v>
      </c>
      <c r="E38" s="16">
        <v>25110.012999999999</v>
      </c>
      <c r="F38" s="10">
        <v>4716.3620000000001</v>
      </c>
      <c r="G38" s="54">
        <v>29168.680500000002</v>
      </c>
      <c r="H38" s="13"/>
      <c r="I38" s="55">
        <v>0.29922786647254007</v>
      </c>
      <c r="J38" s="10">
        <v>-2.1363374001148849</v>
      </c>
      <c r="K38" s="10">
        <v>0.83363156158775542</v>
      </c>
      <c r="L38" s="10">
        <v>2.5773294532674074</v>
      </c>
      <c r="M38" s="54">
        <v>1.1115458992569049</v>
      </c>
    </row>
    <row r="39" spans="1:13" s="12" customFormat="1" ht="14.25" customHeight="1">
      <c r="A39" s="50">
        <v>1987</v>
      </c>
      <c r="B39" s="55">
        <v>38684.815000000002</v>
      </c>
      <c r="C39" s="10">
        <v>9189.2795000000006</v>
      </c>
      <c r="D39" s="10">
        <v>24641.1335</v>
      </c>
      <c r="E39" s="16">
        <v>25304.312999999998</v>
      </c>
      <c r="F39" s="10">
        <v>4854.402</v>
      </c>
      <c r="G39" s="54">
        <v>29495.535499999998</v>
      </c>
      <c r="H39" s="13"/>
      <c r="I39" s="55">
        <v>0.25966691109478024</v>
      </c>
      <c r="J39" s="10">
        <v>-2.407231012337252</v>
      </c>
      <c r="K39" s="10">
        <v>0.77217626623011792</v>
      </c>
      <c r="L39" s="10">
        <v>2.9268321642825557</v>
      </c>
      <c r="M39" s="54">
        <v>1.1205683438439973</v>
      </c>
    </row>
    <row r="40" spans="1:13" s="12" customFormat="1" ht="14.25" customHeight="1">
      <c r="A40" s="50">
        <v>1988</v>
      </c>
      <c r="B40" s="55">
        <v>38766.938999999998</v>
      </c>
      <c r="C40" s="10">
        <v>8943.0625</v>
      </c>
      <c r="D40" s="10">
        <v>24824.800999999999</v>
      </c>
      <c r="E40" s="16">
        <v>25489.841</v>
      </c>
      <c r="F40" s="10">
        <v>4999.0754999999999</v>
      </c>
      <c r="G40" s="54">
        <v>29823.876499999998</v>
      </c>
      <c r="H40" s="13"/>
      <c r="I40" s="55">
        <v>0.21229001612130816</v>
      </c>
      <c r="J40" s="10">
        <v>-2.6793939611914119</v>
      </c>
      <c r="K40" s="10">
        <v>0.74536952612183072</v>
      </c>
      <c r="L40" s="10">
        <v>2.9802537985111233</v>
      </c>
      <c r="M40" s="54">
        <v>1.1131888078451668</v>
      </c>
    </row>
    <row r="41" spans="1:13" s="12" customFormat="1" ht="14.25" customHeight="1">
      <c r="A41" s="50">
        <v>1989</v>
      </c>
      <c r="B41" s="55">
        <v>38827.763500000001</v>
      </c>
      <c r="C41" s="10">
        <v>8680.6324999999997</v>
      </c>
      <c r="D41" s="10">
        <v>25007.440999999999</v>
      </c>
      <c r="E41" s="16">
        <v>25673.681</v>
      </c>
      <c r="F41" s="10">
        <v>5139.6899999999996</v>
      </c>
      <c r="G41" s="54">
        <v>30147.130999999998</v>
      </c>
      <c r="H41" s="13"/>
      <c r="I41" s="55">
        <v>0.15689786598833688</v>
      </c>
      <c r="J41" s="10">
        <v>-2.934453382160751</v>
      </c>
      <c r="K41" s="10">
        <v>0.73571586736989047</v>
      </c>
      <c r="L41" s="10">
        <v>2.8128100885853824</v>
      </c>
      <c r="M41" s="54">
        <v>1.0838782141550318</v>
      </c>
    </row>
    <row r="42" spans="1:13" s="12" customFormat="1" ht="14.25" customHeight="1">
      <c r="A42" s="50">
        <v>1990</v>
      </c>
      <c r="B42" s="55">
        <v>38867.321499999998</v>
      </c>
      <c r="C42" s="10">
        <v>8401.7425000000003</v>
      </c>
      <c r="D42" s="10">
        <v>25186.19</v>
      </c>
      <c r="E42" s="16">
        <v>25858.492999999999</v>
      </c>
      <c r="F42" s="10">
        <v>5279.3890000000001</v>
      </c>
      <c r="G42" s="54">
        <v>30465.578999999998</v>
      </c>
      <c r="H42" s="13"/>
      <c r="I42" s="55">
        <v>0.10188070708734287</v>
      </c>
      <c r="J42" s="10">
        <v>-3.2127843218797691</v>
      </c>
      <c r="K42" s="10">
        <v>0.71478325191289827</v>
      </c>
      <c r="L42" s="10">
        <v>2.7180433061138043</v>
      </c>
      <c r="M42" s="54">
        <v>1.0563127881057843</v>
      </c>
    </row>
    <row r="43" spans="1:13" s="12" customFormat="1" ht="14.25" customHeight="1">
      <c r="A43" s="50">
        <v>1991</v>
      </c>
      <c r="B43" s="55">
        <v>38966.375999999997</v>
      </c>
      <c r="C43" s="10">
        <v>8130.0140000000001</v>
      </c>
      <c r="D43" s="10">
        <v>25415.933499999999</v>
      </c>
      <c r="E43" s="16">
        <v>26089.33</v>
      </c>
      <c r="F43" s="10">
        <v>5420.4285</v>
      </c>
      <c r="G43" s="54">
        <v>30836.362000000001</v>
      </c>
      <c r="H43" s="13"/>
      <c r="I43" s="55">
        <v>0.25485291030409307</v>
      </c>
      <c r="J43" s="10">
        <v>-3.2341921928695117</v>
      </c>
      <c r="K43" s="10">
        <v>0.9121804449184312</v>
      </c>
      <c r="L43" s="10">
        <v>2.671511798050874</v>
      </c>
      <c r="M43" s="54">
        <v>1.2170554841580472</v>
      </c>
    </row>
    <row r="44" spans="1:13" s="12" customFormat="1" ht="14.25" customHeight="1">
      <c r="A44" s="50">
        <v>1992</v>
      </c>
      <c r="B44" s="55">
        <v>39157.684999999998</v>
      </c>
      <c r="C44" s="10">
        <v>7884.3620000000001</v>
      </c>
      <c r="D44" s="10">
        <v>25710.423999999999</v>
      </c>
      <c r="E44" s="16">
        <v>26371.63</v>
      </c>
      <c r="F44" s="10">
        <v>5562.8990000000003</v>
      </c>
      <c r="G44" s="54">
        <v>31273.323</v>
      </c>
      <c r="H44" s="13"/>
      <c r="I44" s="55">
        <v>0.49095917978105863</v>
      </c>
      <c r="J44" s="10">
        <v>-3.0215446123463052</v>
      </c>
      <c r="K44" s="10">
        <v>1.1586845708421389</v>
      </c>
      <c r="L44" s="10">
        <v>2.6283992123500965</v>
      </c>
      <c r="M44" s="54">
        <v>1.4170316200075694</v>
      </c>
    </row>
    <row r="45" spans="1:13" s="12" customFormat="1" ht="14.25" customHeight="1">
      <c r="A45" s="50">
        <v>1993</v>
      </c>
      <c r="B45" s="55">
        <v>39361.261500000001</v>
      </c>
      <c r="C45" s="10">
        <v>7650.0635000000002</v>
      </c>
      <c r="D45" s="10">
        <v>26001.985499999999</v>
      </c>
      <c r="E45" s="16">
        <v>26647.567999999999</v>
      </c>
      <c r="F45" s="10">
        <v>5709.2124999999996</v>
      </c>
      <c r="G45" s="54">
        <v>31711.197999999997</v>
      </c>
      <c r="H45" s="13"/>
      <c r="I45" s="55">
        <v>0.51988900773884961</v>
      </c>
      <c r="J45" s="10">
        <v>-2.9716862315555814</v>
      </c>
      <c r="K45" s="10">
        <v>1.1340205824688088</v>
      </c>
      <c r="L45" s="10">
        <v>2.630166393457789</v>
      </c>
      <c r="M45" s="54">
        <v>1.4001550139075336</v>
      </c>
    </row>
    <row r="46" spans="1:13" s="12" customFormat="1" ht="14.25" customHeight="1">
      <c r="A46" s="50">
        <v>1994</v>
      </c>
      <c r="B46" s="55">
        <v>39549.107499999998</v>
      </c>
      <c r="C46" s="10">
        <v>7414.9605000000001</v>
      </c>
      <c r="D46" s="10">
        <v>26273.268499999998</v>
      </c>
      <c r="E46" s="16">
        <v>26898.383000000002</v>
      </c>
      <c r="F46" s="10">
        <v>5860.8784999999998</v>
      </c>
      <c r="G46" s="54">
        <v>32134.146999999997</v>
      </c>
      <c r="H46" s="13"/>
      <c r="I46" s="55">
        <v>0.47723572070981213</v>
      </c>
      <c r="J46" s="10">
        <v>-3.0732163203612606</v>
      </c>
      <c r="K46" s="10">
        <v>1.0433164805818462</v>
      </c>
      <c r="L46" s="10">
        <v>2.6565134858791861</v>
      </c>
      <c r="M46" s="54">
        <v>1.333752827628909</v>
      </c>
    </row>
    <row r="47" spans="1:13" s="12" customFormat="1" ht="14.25" customHeight="1">
      <c r="A47" s="50">
        <v>1995</v>
      </c>
      <c r="B47" s="55">
        <v>39724.050000000003</v>
      </c>
      <c r="C47" s="10">
        <v>7186.8805000000002</v>
      </c>
      <c r="D47" s="10">
        <v>26518.734</v>
      </c>
      <c r="E47" s="16">
        <v>27116.07</v>
      </c>
      <c r="F47" s="10">
        <v>6018.4354999999996</v>
      </c>
      <c r="G47" s="54">
        <v>32537.1695</v>
      </c>
      <c r="H47" s="13"/>
      <c r="I47" s="55">
        <v>0.44234247258299053</v>
      </c>
      <c r="J47" s="10">
        <v>-3.075943560319705</v>
      </c>
      <c r="K47" s="10">
        <v>0.93427850440459537</v>
      </c>
      <c r="L47" s="10">
        <v>2.6882829937525443</v>
      </c>
      <c r="M47" s="54">
        <v>1.2541876403316499</v>
      </c>
    </row>
    <row r="48" spans="1:13" s="12" customFormat="1" ht="14.25" customHeight="1">
      <c r="A48" s="50">
        <v>1996</v>
      </c>
      <c r="B48" s="55">
        <v>39889.851499999997</v>
      </c>
      <c r="C48" s="10">
        <v>6980.2209999999995</v>
      </c>
      <c r="D48" s="10">
        <v>26734.779500000001</v>
      </c>
      <c r="E48" s="16">
        <v>27305.839</v>
      </c>
      <c r="F48" s="10">
        <v>6174.8509999999997</v>
      </c>
      <c r="G48" s="54">
        <v>32909.630499999999</v>
      </c>
      <c r="H48" s="13"/>
      <c r="I48" s="55">
        <v>0.41738317215891385</v>
      </c>
      <c r="J48" s="10">
        <v>-2.8755104526922426</v>
      </c>
      <c r="K48" s="10">
        <v>0.81469009795114289</v>
      </c>
      <c r="L48" s="10">
        <v>2.5989395416798899</v>
      </c>
      <c r="M48" s="54">
        <v>1.1447246509872278</v>
      </c>
    </row>
    <row r="49" spans="1:13" s="12" customFormat="1" ht="14.25" customHeight="1">
      <c r="A49" s="50">
        <v>1997</v>
      </c>
      <c r="B49" s="55">
        <v>40057.389000000003</v>
      </c>
      <c r="C49" s="10">
        <v>6799.4705000000004</v>
      </c>
      <c r="D49" s="10">
        <v>26927.039000000001</v>
      </c>
      <c r="E49" s="16">
        <v>27471.366000000002</v>
      </c>
      <c r="F49" s="10">
        <v>6330.8795</v>
      </c>
      <c r="G49" s="54">
        <v>33257.9185</v>
      </c>
      <c r="H49" s="13"/>
      <c r="I49" s="55">
        <v>0.42000031010394068</v>
      </c>
      <c r="J49" s="10">
        <v>-2.5894667231882607</v>
      </c>
      <c r="K49" s="10">
        <v>0.71913628462878521</v>
      </c>
      <c r="L49" s="10">
        <v>2.5268382994180882</v>
      </c>
      <c r="M49" s="54">
        <v>1.058316349069921</v>
      </c>
    </row>
    <row r="50" spans="1:13" s="12" customFormat="1" ht="14.25" customHeight="1">
      <c r="A50" s="50">
        <v>1998</v>
      </c>
      <c r="B50" s="55">
        <v>40223.508500000004</v>
      </c>
      <c r="C50" s="10">
        <v>6645.5555000000004</v>
      </c>
      <c r="D50" s="10">
        <v>27088.782999999999</v>
      </c>
      <c r="E50" s="16">
        <v>27605.162</v>
      </c>
      <c r="F50" s="10">
        <v>6489.17</v>
      </c>
      <c r="G50" s="54">
        <v>33577.953000000001</v>
      </c>
      <c r="H50" s="13"/>
      <c r="I50" s="55">
        <v>0.41470376414198817</v>
      </c>
      <c r="J50" s="10">
        <v>-2.2636321460619557</v>
      </c>
      <c r="K50" s="10">
        <v>0.6006750315175724</v>
      </c>
      <c r="L50" s="10">
        <v>2.5002924159273521</v>
      </c>
      <c r="M50" s="54">
        <v>0.96228060694778517</v>
      </c>
    </row>
    <row r="51" spans="1:13" s="12" customFormat="1" ht="14.25" customHeight="1">
      <c r="A51" s="50">
        <v>1999</v>
      </c>
      <c r="B51" s="55">
        <v>40386.875</v>
      </c>
      <c r="C51" s="10">
        <v>6525.0540000000001</v>
      </c>
      <c r="D51" s="10">
        <v>27233.09</v>
      </c>
      <c r="E51" s="16">
        <v>27725.983</v>
      </c>
      <c r="F51" s="10">
        <v>6628.7309999999998</v>
      </c>
      <c r="G51" s="54">
        <v>33861.820999999996</v>
      </c>
      <c r="H51" s="13"/>
      <c r="I51" s="55">
        <v>0.40614681834627575</v>
      </c>
      <c r="J51" s="10">
        <v>-1.813264519422042</v>
      </c>
      <c r="K51" s="10">
        <v>0.5327186533260031</v>
      </c>
      <c r="L51" s="10">
        <v>2.1506756642220681</v>
      </c>
      <c r="M51" s="54">
        <v>0.8453999563344361</v>
      </c>
    </row>
    <row r="52" spans="1:13" s="12" customFormat="1" ht="14.25" customHeight="1">
      <c r="A52" s="50">
        <v>2000</v>
      </c>
      <c r="B52" s="55">
        <v>40567.863499999999</v>
      </c>
      <c r="C52" s="10">
        <v>6443.6295</v>
      </c>
      <c r="D52" s="10">
        <v>27365.062000000002</v>
      </c>
      <c r="E52" s="16">
        <v>27840.826000000001</v>
      </c>
      <c r="F52" s="10">
        <v>6759.1719999999996</v>
      </c>
      <c r="G52" s="54">
        <v>34124.234000000004</v>
      </c>
      <c r="H52" s="13"/>
      <c r="I52" s="55">
        <v>0.44813692567200469</v>
      </c>
      <c r="J52" s="10">
        <v>-1.2478747302321236</v>
      </c>
      <c r="K52" s="10">
        <v>0.48460163719945548</v>
      </c>
      <c r="L52" s="10">
        <v>1.9678125420989234</v>
      </c>
      <c r="M52" s="54">
        <v>0.77495241617397959</v>
      </c>
    </row>
    <row r="53" spans="1:13" s="12" customFormat="1" ht="14.25" customHeight="1">
      <c r="A53" s="50">
        <v>2001</v>
      </c>
      <c r="B53" s="55">
        <v>40850.408000000003</v>
      </c>
      <c r="C53" s="10">
        <v>6406.6205</v>
      </c>
      <c r="D53" s="10">
        <v>27540.1885</v>
      </c>
      <c r="E53" s="16">
        <v>27998.011999999999</v>
      </c>
      <c r="F53" s="10">
        <v>6903.5990000000002</v>
      </c>
      <c r="G53" s="54">
        <v>34443.787499999999</v>
      </c>
      <c r="H53" s="13"/>
      <c r="I53" s="55">
        <v>0.69647370017404953</v>
      </c>
      <c r="J53" s="10">
        <v>-0.57435021675283915</v>
      </c>
      <c r="K53" s="10">
        <v>0.63996383417657121</v>
      </c>
      <c r="L53" s="10">
        <v>2.1367558038174028</v>
      </c>
      <c r="M53" s="54">
        <v>0.93644153301726263</v>
      </c>
    </row>
    <row r="54" spans="1:13" s="12" customFormat="1" ht="14.25" customHeight="1">
      <c r="A54" s="50">
        <v>2002</v>
      </c>
      <c r="B54" s="55">
        <v>41431.553500000002</v>
      </c>
      <c r="C54" s="10">
        <v>6449.8905000000004</v>
      </c>
      <c r="D54" s="10">
        <v>27944.9715</v>
      </c>
      <c r="E54" s="16">
        <v>28391.735000000001</v>
      </c>
      <c r="F54" s="10">
        <v>7036.6914999999999</v>
      </c>
      <c r="G54" s="54">
        <v>34981.663</v>
      </c>
      <c r="H54" s="13"/>
      <c r="I54" s="55">
        <v>1.4226185941643488</v>
      </c>
      <c r="J54" s="10">
        <v>0.67539508544325333</v>
      </c>
      <c r="K54" s="10">
        <v>1.4697902303755006</v>
      </c>
      <c r="L54" s="10">
        <v>1.9278712451288094</v>
      </c>
      <c r="M54" s="54">
        <v>1.5616038160727985</v>
      </c>
    </row>
    <row r="55" spans="1:13" s="12" customFormat="1" ht="14.25" customHeight="1">
      <c r="A55" s="50">
        <v>2003</v>
      </c>
      <c r="B55" s="55">
        <v>42187.644999999997</v>
      </c>
      <c r="C55" s="10">
        <v>6552.8909999999996</v>
      </c>
      <c r="D55" s="10">
        <v>28514.996999999999</v>
      </c>
      <c r="E55" s="16">
        <v>28959.428</v>
      </c>
      <c r="F55" s="10">
        <v>7119.7569999999996</v>
      </c>
      <c r="G55" s="54">
        <v>35634.754000000001</v>
      </c>
      <c r="H55" s="13"/>
      <c r="I55" s="55">
        <v>1.8249170888559485</v>
      </c>
      <c r="J55" s="10">
        <v>1.5969340874856686</v>
      </c>
      <c r="K55" s="10">
        <v>2.0398142112973749</v>
      </c>
      <c r="L55" s="10">
        <v>1.1804624374963657</v>
      </c>
      <c r="M55" s="54">
        <v>1.8669524087519873</v>
      </c>
    </row>
    <row r="56" spans="1:13" s="12" customFormat="1" ht="14.25" customHeight="1">
      <c r="A56" s="50">
        <v>2004</v>
      </c>
      <c r="B56" s="55">
        <v>42921.894500000002</v>
      </c>
      <c r="C56" s="10">
        <v>6656.7690000000002</v>
      </c>
      <c r="D56" s="10">
        <v>29106.848000000002</v>
      </c>
      <c r="E56" s="16">
        <v>29550.913</v>
      </c>
      <c r="F56" s="10">
        <v>7158.2775000000001</v>
      </c>
      <c r="G56" s="54">
        <v>36265.125500000002</v>
      </c>
      <c r="H56" s="13"/>
      <c r="I56" s="55">
        <v>1.7404372773118792</v>
      </c>
      <c r="J56" s="10">
        <v>1.5852239873973328</v>
      </c>
      <c r="K56" s="10">
        <v>2.0755779844549904</v>
      </c>
      <c r="L56" s="10">
        <v>0.54103672358480903</v>
      </c>
      <c r="M56" s="54">
        <v>1.7689795192636915</v>
      </c>
    </row>
    <row r="57" spans="1:13" s="12" customFormat="1" ht="14.25" customHeight="1">
      <c r="A57" s="50">
        <v>2005</v>
      </c>
      <c r="B57" s="55">
        <v>43653.152000000002</v>
      </c>
      <c r="C57" s="10">
        <v>6762.6369999999997</v>
      </c>
      <c r="D57" s="10">
        <v>29643.502499999999</v>
      </c>
      <c r="E57" s="16">
        <v>30085.151999999998</v>
      </c>
      <c r="F57" s="10">
        <v>7247.0124999999998</v>
      </c>
      <c r="G57" s="54">
        <v>36890.514999999999</v>
      </c>
      <c r="H57" s="13"/>
      <c r="I57" s="55">
        <v>1.7036934378560575</v>
      </c>
      <c r="J57" s="10">
        <v>1.5903811593882766</v>
      </c>
      <c r="K57" s="10">
        <v>1.8437396587909438</v>
      </c>
      <c r="L57" s="10">
        <v>1.2396138596191486</v>
      </c>
      <c r="M57" s="54">
        <v>1.7244928602273779</v>
      </c>
    </row>
    <row r="58" spans="1:13" s="12" customFormat="1" ht="14.25" customHeight="1">
      <c r="A58" s="50">
        <v>2006</v>
      </c>
      <c r="B58" s="55">
        <v>44397.313999999998</v>
      </c>
      <c r="C58" s="10">
        <v>6892.8275000000003</v>
      </c>
      <c r="D58" s="10">
        <v>30138.833999999999</v>
      </c>
      <c r="E58" s="16">
        <v>30578.633999999998</v>
      </c>
      <c r="F58" s="10">
        <v>7365.6525000000001</v>
      </c>
      <c r="G58" s="54">
        <v>37504.486499999999</v>
      </c>
      <c r="H58" s="13"/>
      <c r="I58" s="55">
        <v>1.7047153891659228</v>
      </c>
      <c r="J58" s="10">
        <v>1.9251439933860137</v>
      </c>
      <c r="K58" s="10">
        <v>1.6709614526825955</v>
      </c>
      <c r="L58" s="10">
        <v>1.6370883864213148</v>
      </c>
      <c r="M58" s="54">
        <v>1.6643072074217446</v>
      </c>
    </row>
    <row r="59" spans="1:13" s="12" customFormat="1" ht="14.25" customHeight="1">
      <c r="A59" s="50">
        <v>2007</v>
      </c>
      <c r="B59" s="55">
        <v>45226.798499999997</v>
      </c>
      <c r="C59" s="10">
        <v>7048.6345000000001</v>
      </c>
      <c r="D59" s="10">
        <v>30721.438999999998</v>
      </c>
      <c r="E59" s="16">
        <v>31165.994999999999</v>
      </c>
      <c r="F59" s="10">
        <v>7456.7250000000004</v>
      </c>
      <c r="G59" s="54">
        <v>38178.163999999997</v>
      </c>
      <c r="H59" s="13"/>
      <c r="I59" s="55">
        <v>1.8683213583596592</v>
      </c>
      <c r="J59" s="10">
        <v>2.2604221562196214</v>
      </c>
      <c r="K59" s="10">
        <v>1.933070801610981</v>
      </c>
      <c r="L59" s="10">
        <v>1.2364485020166294</v>
      </c>
      <c r="M59" s="54">
        <v>1.796258428974884</v>
      </c>
    </row>
    <row r="60" spans="1:13" s="12" customFormat="1" ht="14.25" customHeight="1">
      <c r="A60" s="50">
        <v>2008</v>
      </c>
      <c r="B60" s="55">
        <v>45954.104500000001</v>
      </c>
      <c r="C60" s="10">
        <v>7203.3879999999999</v>
      </c>
      <c r="D60" s="10">
        <v>31168.587500000001</v>
      </c>
      <c r="E60" s="16">
        <v>31613.128000000001</v>
      </c>
      <c r="F60" s="10">
        <v>7582.1289999999999</v>
      </c>
      <c r="G60" s="54">
        <v>38750.716500000002</v>
      </c>
      <c r="H60" s="13"/>
      <c r="I60" s="55">
        <v>1.6081306307807797</v>
      </c>
      <c r="J60" s="10">
        <v>2.1955103502671269</v>
      </c>
      <c r="K60" s="10">
        <v>1.4554933445663165</v>
      </c>
      <c r="L60" s="10">
        <v>1.6817570716366692</v>
      </c>
      <c r="M60" s="54">
        <v>1.4996857889761461</v>
      </c>
    </row>
    <row r="61" spans="1:13" s="12" customFormat="1" ht="14.25" customHeight="1">
      <c r="A61" s="50">
        <v>2009</v>
      </c>
      <c r="B61" s="55">
        <v>46362.946000000004</v>
      </c>
      <c r="C61" s="10">
        <v>7317.3969999999999</v>
      </c>
      <c r="D61" s="10">
        <v>31311.3645</v>
      </c>
      <c r="E61" s="16">
        <v>31744.205000000002</v>
      </c>
      <c r="F61" s="10">
        <v>7734.1845000000003</v>
      </c>
      <c r="G61" s="54">
        <v>39045.548999999999</v>
      </c>
      <c r="H61" s="13"/>
      <c r="I61" s="55">
        <v>0.88967352198106031</v>
      </c>
      <c r="J61" s="10">
        <v>1.5827135786660396</v>
      </c>
      <c r="K61" s="10">
        <v>0.45807978946752481</v>
      </c>
      <c r="L61" s="10">
        <v>2.0054459637919742</v>
      </c>
      <c r="M61" s="54">
        <v>0.7608439962651925</v>
      </c>
    </row>
    <row r="62" spans="1:13" s="74" customFormat="1" ht="14.25" customHeight="1">
      <c r="A62" s="50">
        <v>2010</v>
      </c>
      <c r="B62" s="84">
        <v>46576.898000000001</v>
      </c>
      <c r="C62" s="53">
        <v>7398.0074999999997</v>
      </c>
      <c r="D62" s="53">
        <v>31282.19</v>
      </c>
      <c r="E62" s="16">
        <v>31706.453000000001</v>
      </c>
      <c r="F62" s="53">
        <v>7896.7004999999999</v>
      </c>
      <c r="G62" s="85">
        <v>39178.890500000001</v>
      </c>
      <c r="H62" s="68"/>
      <c r="I62" s="84">
        <v>0.4614719694473246</v>
      </c>
      <c r="J62" s="53">
        <v>1.1016280789466482</v>
      </c>
      <c r="K62" s="53">
        <v>-9.3175434753089981E-2</v>
      </c>
      <c r="L62" s="53">
        <v>2.1012687245824058</v>
      </c>
      <c r="M62" s="85">
        <v>0.34150243347841336</v>
      </c>
    </row>
    <row r="63" spans="1:13" s="12" customFormat="1" ht="14.25" customHeight="1">
      <c r="A63" s="50">
        <v>2011</v>
      </c>
      <c r="B63" s="55">
        <v>46742.695500000002</v>
      </c>
      <c r="C63" s="10">
        <v>7469.3879999999999</v>
      </c>
      <c r="D63" s="10">
        <v>31217.789000000001</v>
      </c>
      <c r="E63" s="16">
        <v>31641.859</v>
      </c>
      <c r="F63" s="10">
        <v>8055.5185000000001</v>
      </c>
      <c r="G63" s="54">
        <v>39273.307500000003</v>
      </c>
      <c r="H63" s="13"/>
      <c r="I63" s="55">
        <v>0.35596509668807119</v>
      </c>
      <c r="J63" s="10">
        <v>0.96486114673444145</v>
      </c>
      <c r="K63" s="10">
        <v>-0.20587113625994968</v>
      </c>
      <c r="L63" s="10">
        <v>2.0111944222780176</v>
      </c>
      <c r="M63" s="54">
        <v>0.2409894685506675</v>
      </c>
    </row>
    <row r="64" spans="1:13" s="12" customFormat="1" ht="14.25" customHeight="1">
      <c r="A64" s="50">
        <v>2012</v>
      </c>
      <c r="B64" s="55">
        <v>46765.432999999997</v>
      </c>
      <c r="C64" s="10">
        <v>7506.4444999999996</v>
      </c>
      <c r="D64" s="10">
        <v>31068.5085</v>
      </c>
      <c r="E64" s="16">
        <v>31494.526000000002</v>
      </c>
      <c r="F64" s="10">
        <v>8190.48</v>
      </c>
      <c r="G64" s="54">
        <v>39258.988499999999</v>
      </c>
      <c r="I64" s="55">
        <v>4.8643964060635092E-2</v>
      </c>
      <c r="J64" s="10">
        <v>0.49611159575591035</v>
      </c>
      <c r="K64" s="10">
        <v>-0.47819049580993811</v>
      </c>
      <c r="L64" s="10">
        <v>1.6753918447335092</v>
      </c>
      <c r="M64" s="54">
        <v>-3.6459877997296886E-2</v>
      </c>
    </row>
    <row r="65" spans="1:13" s="12" customFormat="1" ht="14.25" customHeight="1">
      <c r="A65" s="50">
        <v>2013</v>
      </c>
      <c r="B65" s="55">
        <v>46604.197</v>
      </c>
      <c r="C65" s="10">
        <v>7494.1954999999998</v>
      </c>
      <c r="D65" s="10">
        <v>30772.202499999999</v>
      </c>
      <c r="E65" s="16">
        <v>31190.519</v>
      </c>
      <c r="F65" s="10">
        <v>8337.7990000000009</v>
      </c>
      <c r="G65" s="54">
        <v>39110.001499999998</v>
      </c>
      <c r="I65" s="55">
        <v>-0.34477602292273257</v>
      </c>
      <c r="J65" s="10">
        <v>-0.16317978505002717</v>
      </c>
      <c r="K65" s="10">
        <v>-0.95371813551976548</v>
      </c>
      <c r="L65" s="10">
        <v>1.7986613727156486</v>
      </c>
      <c r="M65" s="54">
        <v>-0.37949780596104876</v>
      </c>
    </row>
    <row r="66" spans="1:13" s="12" customFormat="1" ht="14.25" customHeight="1">
      <c r="A66" s="50">
        <v>2014</v>
      </c>
      <c r="B66" s="55">
        <v>46460.733</v>
      </c>
      <c r="C66" s="10">
        <v>7472.6315000000004</v>
      </c>
      <c r="D66" s="10">
        <v>30494.4565</v>
      </c>
      <c r="E66" s="16">
        <v>30906.847000000002</v>
      </c>
      <c r="F66" s="10">
        <v>8493.6450000000004</v>
      </c>
      <c r="G66" s="54">
        <v>38988.101500000004</v>
      </c>
      <c r="I66" s="55">
        <v>-0.30783493598226519</v>
      </c>
      <c r="J66" s="10">
        <v>-0.28774269366204086</v>
      </c>
      <c r="K66" s="10">
        <v>-0.90258732698772492</v>
      </c>
      <c r="L66" s="10">
        <v>1.8691503597052295</v>
      </c>
      <c r="M66" s="54">
        <v>-0.31168497909670467</v>
      </c>
    </row>
    <row r="67" spans="1:13" s="230" customFormat="1" ht="14.25" customHeight="1">
      <c r="A67" s="50">
        <v>2015</v>
      </c>
      <c r="B67" s="747">
        <v>46422.303</v>
      </c>
      <c r="C67" s="403">
        <v>7457.66</v>
      </c>
      <c r="D67" s="403">
        <v>30350.234499999999</v>
      </c>
      <c r="E67" s="16">
        <v>30764.503000000001</v>
      </c>
      <c r="F67" s="403">
        <v>8614.4084999999995</v>
      </c>
      <c r="G67" s="749">
        <v>38964.642999999996</v>
      </c>
      <c r="I67" s="747">
        <v>-8.2715010114020604E-2</v>
      </c>
      <c r="J67" s="403">
        <v>-0.20035110790623811</v>
      </c>
      <c r="K67" s="403">
        <v>-0.47294497608114661</v>
      </c>
      <c r="L67" s="403">
        <v>1.4218100709412651</v>
      </c>
      <c r="M67" s="749">
        <v>-6.0168356748557805E-2</v>
      </c>
    </row>
    <row r="68" spans="1:13" s="74" customFormat="1" ht="14.25" customHeight="1">
      <c r="A68" s="50">
        <v>2016</v>
      </c>
      <c r="B68" s="84">
        <v>46458.138500000001</v>
      </c>
      <c r="C68" s="53">
        <v>7434.7740000000003</v>
      </c>
      <c r="D68" s="53">
        <v>30299.113499999999</v>
      </c>
      <c r="E68" s="16">
        <v>30710.38</v>
      </c>
      <c r="F68" s="53">
        <v>8724.2510000000002</v>
      </c>
      <c r="G68" s="85">
        <v>39023.364499999996</v>
      </c>
      <c r="I68" s="84">
        <v>7.7194576064010256E-2</v>
      </c>
      <c r="J68" s="53">
        <v>-0.30687910148758935</v>
      </c>
      <c r="K68" s="53">
        <v>-0.16843691932594274</v>
      </c>
      <c r="L68" s="53">
        <v>1.2751020572103089</v>
      </c>
      <c r="M68" s="85">
        <v>0.15070457594081876</v>
      </c>
    </row>
    <row r="69" spans="1:13" s="12" customFormat="1" ht="14.25" customHeight="1">
      <c r="A69" s="50">
        <v>2017</v>
      </c>
      <c r="B69" s="55">
        <v>46571.231500000002</v>
      </c>
      <c r="C69" s="10">
        <v>7409.5950000000003</v>
      </c>
      <c r="D69" s="10">
        <v>30310.26</v>
      </c>
      <c r="E69" s="16">
        <v>30710.307000000001</v>
      </c>
      <c r="F69" s="10">
        <v>8851.3765000000003</v>
      </c>
      <c r="G69" s="54">
        <v>39161.636500000001</v>
      </c>
      <c r="I69" s="55">
        <v>0.2434298998010842</v>
      </c>
      <c r="J69" s="10">
        <v>-0.33866530441947207</v>
      </c>
      <c r="K69" s="10">
        <v>3.6788205041049515E-2</v>
      </c>
      <c r="L69" s="10">
        <v>1.4571508774793296</v>
      </c>
      <c r="M69" s="54">
        <v>0.35433131348785452</v>
      </c>
    </row>
    <row r="70" spans="1:13" s="12" customFormat="1" ht="15">
      <c r="A70" s="50">
        <v>2018</v>
      </c>
      <c r="B70" s="55">
        <v>46782.010499999997</v>
      </c>
      <c r="C70" s="10">
        <v>7380.58</v>
      </c>
      <c r="D70" s="10">
        <v>30413.741999999998</v>
      </c>
      <c r="E70" s="16">
        <v>30810.878000000001</v>
      </c>
      <c r="F70" s="10">
        <v>8987.6885000000002</v>
      </c>
      <c r="G70" s="54">
        <v>39401.430500000002</v>
      </c>
      <c r="I70" s="55">
        <v>0.45259485998345728</v>
      </c>
      <c r="J70" s="10">
        <v>-0.39158685461216924</v>
      </c>
      <c r="K70" s="10">
        <v>0.3414091466058089</v>
      </c>
      <c r="L70" s="10">
        <v>1.5400090596078497</v>
      </c>
      <c r="M70" s="54">
        <v>0.61231863995265812</v>
      </c>
    </row>
    <row r="71" spans="1:13" ht="15">
      <c r="A71" s="50">
        <v>2019</v>
      </c>
      <c r="B71" s="55">
        <v>47118.500500000002</v>
      </c>
      <c r="C71" s="10">
        <v>7342.3895000000002</v>
      </c>
      <c r="D71" s="10">
        <v>30641.930499999999</v>
      </c>
      <c r="E71" s="16">
        <v>31044.756000000001</v>
      </c>
      <c r="F71" s="10">
        <v>9134.1805000000004</v>
      </c>
      <c r="G71" s="54">
        <v>39776.110999999997</v>
      </c>
      <c r="I71" s="55">
        <v>0.7192722082775882</v>
      </c>
      <c r="J71" s="10">
        <v>-0.51744578339371072</v>
      </c>
      <c r="K71" s="10">
        <v>0.75028090920217227</v>
      </c>
      <c r="L71" s="10">
        <v>1.6299185268826344</v>
      </c>
      <c r="M71" s="54">
        <v>0.95093121047977736</v>
      </c>
    </row>
    <row r="72" spans="1:13" ht="15">
      <c r="A72" s="50">
        <v>2020</v>
      </c>
      <c r="B72" s="55">
        <v>47359.423999999999</v>
      </c>
      <c r="C72" s="10">
        <v>7265.1225000000004</v>
      </c>
      <c r="D72" s="10">
        <v>30832.840499999998</v>
      </c>
      <c r="E72" s="16">
        <v>31228.302</v>
      </c>
      <c r="F72" s="10">
        <v>9261.4609999999993</v>
      </c>
      <c r="G72" s="54">
        <v>40094.301500000001</v>
      </c>
      <c r="I72" s="55">
        <v>0.51131402197317488</v>
      </c>
      <c r="J72" s="10">
        <v>-1.0523413392874326</v>
      </c>
      <c r="K72" s="10">
        <v>0.623035157657581</v>
      </c>
      <c r="L72" s="10">
        <v>1.3934528664065526</v>
      </c>
      <c r="M72" s="54">
        <v>0.79995377124728595</v>
      </c>
    </row>
    <row r="73" spans="1:13" ht="15">
      <c r="A73" s="50" t="s">
        <v>934</v>
      </c>
      <c r="B73" s="55">
        <v>47448.8505</v>
      </c>
      <c r="C73" s="10">
        <v>7156.4279999999999</v>
      </c>
      <c r="D73" s="10">
        <v>30899.3285</v>
      </c>
      <c r="E73" s="16">
        <v>31179.208999999999</v>
      </c>
      <c r="F73" s="10">
        <v>9393.0939999999991</v>
      </c>
      <c r="G73" s="54">
        <v>40292.422500000001</v>
      </c>
      <c r="I73" s="55">
        <v>0.18882514280580409</v>
      </c>
      <c r="J73" s="10">
        <v>-1.4961137957412385</v>
      </c>
      <c r="K73" s="10">
        <v>0.21564020350315349</v>
      </c>
      <c r="L73" s="10">
        <v>1.4212984322883759</v>
      </c>
      <c r="M73" s="54">
        <v>0.49413755219054334</v>
      </c>
    </row>
    <row r="74" spans="1:13" ht="15">
      <c r="A74" s="50" t="s">
        <v>933</v>
      </c>
      <c r="B74" s="55">
        <v>47780.298499999997</v>
      </c>
      <c r="C74" s="10">
        <v>7086.0915000000005</v>
      </c>
      <c r="D74" s="10">
        <v>31115.7755</v>
      </c>
      <c r="E74" s="16">
        <v>31288.335999999999</v>
      </c>
      <c r="F74" s="10">
        <v>9578.4315000000006</v>
      </c>
      <c r="G74" s="54">
        <v>40694.207000000002</v>
      </c>
      <c r="I74" s="55">
        <v>0.69853747036505709</v>
      </c>
      <c r="J74" s="10">
        <v>-0.98284367564376307</v>
      </c>
      <c r="K74" s="10">
        <v>0.70049095079849355</v>
      </c>
      <c r="L74" s="10">
        <v>1.973125149178756</v>
      </c>
      <c r="M74" s="54">
        <v>0.99717136640271598</v>
      </c>
    </row>
  </sheetData>
  <mergeCells count="3">
    <mergeCell ref="B2:G2"/>
    <mergeCell ref="I1:M1"/>
    <mergeCell ref="I2:M2"/>
  </mergeCells>
  <hyperlinks>
    <hyperlink ref="A1" location="'INDICE DE CUADROS'!A1" display="Índice"/>
  </hyperlinks>
  <pageMargins left="0.75" right="0.75" top="1" bottom="1" header="0" footer="0"/>
  <pageSetup paperSize="9" scale="76" orientation="portrait" horizontalDpi="200" verticalDpi="200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rgb="FFFF9999"/>
  </sheetPr>
  <dimension ref="A1:AC74"/>
  <sheetViews>
    <sheetView showGridLines="0" zoomScaleNormal="100" workbookViewId="0">
      <pane xSplit="1" ySplit="5" topLeftCell="B6" activePane="bottomRight" state="frozen"/>
      <selection activeCell="AU54" sqref="AU54"/>
      <selection pane="topRight" activeCell="AU54" sqref="AU54"/>
      <selection pane="bottomLeft" activeCell="AU54" sqref="AU54"/>
      <selection pane="bottomRight"/>
    </sheetView>
  </sheetViews>
  <sheetFormatPr baseColWidth="10" defaultColWidth="11.42578125" defaultRowHeight="12.75"/>
  <cols>
    <col min="1" max="1" width="13" style="2" customWidth="1"/>
    <col min="2" max="2" width="14.28515625" style="2" customWidth="1"/>
    <col min="3" max="3" width="13.7109375" style="2" customWidth="1"/>
    <col min="4" max="4" width="14.7109375" style="2" customWidth="1"/>
    <col min="5" max="5" width="18.42578125" style="2" customWidth="1"/>
    <col min="6" max="6" width="18.28515625" style="2" customWidth="1"/>
    <col min="7" max="7" width="15.28515625" style="2" customWidth="1"/>
    <col min="8" max="8" width="22.7109375" style="2" customWidth="1"/>
    <col min="9" max="9" width="25.42578125" style="119" customWidth="1"/>
    <col min="10" max="10" width="22.7109375" style="2" customWidth="1"/>
    <col min="11" max="11" width="17.7109375" style="2" customWidth="1"/>
    <col min="12" max="12" width="11.7109375" style="2" customWidth="1"/>
    <col min="13" max="13" width="16.5703125" style="2" customWidth="1"/>
    <col min="14" max="14" width="13.7109375" style="2" customWidth="1"/>
    <col min="15" max="15" width="19.28515625" style="2" customWidth="1"/>
    <col min="16" max="22" width="15.5703125" style="2" customWidth="1"/>
    <col min="23" max="24" width="15.5703125" style="119" customWidth="1"/>
    <col min="25" max="25" width="15.5703125" style="2" customWidth="1"/>
    <col min="26" max="26" width="11.7109375" style="2" customWidth="1"/>
    <col min="27" max="27" width="14" style="2" customWidth="1"/>
    <col min="28" max="28" width="14.7109375" style="2" customWidth="1"/>
    <col min="29" max="16384" width="11.42578125" style="13"/>
  </cols>
  <sheetData>
    <row r="1" spans="1:29" ht="103.5" customHeight="1" thickTop="1" thickBot="1">
      <c r="A1" s="170" t="s">
        <v>136</v>
      </c>
      <c r="B1" s="1178" t="s">
        <v>594</v>
      </c>
      <c r="C1" s="1179"/>
      <c r="D1" s="1179"/>
      <c r="E1" s="1179"/>
      <c r="F1" s="1179"/>
      <c r="G1" s="868"/>
      <c r="H1" s="868"/>
      <c r="J1" s="868"/>
      <c r="K1" s="868"/>
      <c r="L1" s="868"/>
      <c r="M1" s="868"/>
      <c r="N1" s="709"/>
      <c r="P1" s="1195" t="str">
        <f>B1</f>
        <v>CUADRO 25:    MERCADO DE TRABAJO</v>
      </c>
      <c r="Q1" s="1196"/>
      <c r="R1" s="1196"/>
      <c r="S1" s="1196"/>
      <c r="T1" s="1196"/>
      <c r="U1" s="1196"/>
      <c r="V1" s="1196"/>
      <c r="W1" s="1196"/>
      <c r="X1" s="1196"/>
      <c r="Y1" s="1197"/>
      <c r="AB1" s="12"/>
      <c r="AC1" s="12"/>
    </row>
    <row r="2" spans="1:29" ht="32.65" customHeight="1" thickTop="1" thickBot="1">
      <c r="A2" s="614"/>
      <c r="B2" s="869" t="s">
        <v>164</v>
      </c>
      <c r="C2" s="870"/>
      <c r="D2" s="791"/>
      <c r="E2" s="791"/>
      <c r="F2" s="791"/>
      <c r="G2" s="791"/>
      <c r="H2" s="791"/>
      <c r="I2" s="871"/>
      <c r="J2" s="791"/>
      <c r="K2" s="791"/>
      <c r="L2" s="791"/>
      <c r="M2" s="791"/>
      <c r="N2" s="872"/>
      <c r="P2" s="1195" t="s">
        <v>145</v>
      </c>
      <c r="Q2" s="1196"/>
      <c r="R2" s="1196"/>
      <c r="S2" s="1196"/>
      <c r="T2" s="1196"/>
      <c r="U2" s="1196"/>
      <c r="V2" s="1196"/>
      <c r="W2" s="1196"/>
      <c r="X2" s="1196"/>
      <c r="Y2" s="1197"/>
      <c r="AB2" s="12"/>
      <c r="AC2" s="12"/>
    </row>
    <row r="3" spans="1:29" ht="14.25" thickTop="1" thickBot="1">
      <c r="A3" s="614"/>
      <c r="B3" s="226"/>
      <c r="C3" s="226"/>
      <c r="D3" s="226"/>
      <c r="E3" s="226"/>
      <c r="F3" s="226"/>
      <c r="G3" s="226"/>
      <c r="H3" s="226"/>
      <c r="J3" s="1"/>
      <c r="K3" s="1"/>
      <c r="L3" s="1"/>
      <c r="M3" s="1"/>
      <c r="R3" s="226"/>
      <c r="S3" s="234"/>
      <c r="T3" s="234"/>
      <c r="U3" s="234"/>
      <c r="V3" s="234"/>
      <c r="Y3" s="392"/>
      <c r="AB3" s="1"/>
      <c r="AC3" s="12"/>
    </row>
    <row r="4" spans="1:29" ht="68.650000000000006" customHeight="1" thickBot="1">
      <c r="A4" s="1"/>
      <c r="B4" s="504" t="s">
        <v>727</v>
      </c>
      <c r="C4" s="505" t="s">
        <v>542</v>
      </c>
      <c r="D4" s="505" t="s">
        <v>125</v>
      </c>
      <c r="E4" s="505" t="s">
        <v>126</v>
      </c>
      <c r="F4" s="505" t="s">
        <v>617</v>
      </c>
      <c r="G4" s="505" t="s">
        <v>618</v>
      </c>
      <c r="H4" s="505" t="s">
        <v>929</v>
      </c>
      <c r="I4" s="505" t="s">
        <v>930</v>
      </c>
      <c r="J4" s="505" t="s">
        <v>730</v>
      </c>
      <c r="K4" s="505" t="s">
        <v>731</v>
      </c>
      <c r="L4" s="505" t="s">
        <v>226</v>
      </c>
      <c r="M4" s="505" t="s">
        <v>732</v>
      </c>
      <c r="N4" s="506" t="s">
        <v>733</v>
      </c>
      <c r="P4" s="507" t="s">
        <v>727</v>
      </c>
      <c r="Q4" s="508" t="s">
        <v>542</v>
      </c>
      <c r="R4" s="508" t="s">
        <v>125</v>
      </c>
      <c r="S4" s="508" t="s">
        <v>126</v>
      </c>
      <c r="T4" s="508" t="s">
        <v>617</v>
      </c>
      <c r="U4" s="508" t="s">
        <v>618</v>
      </c>
      <c r="V4" s="508" t="s">
        <v>929</v>
      </c>
      <c r="W4" s="508" t="s">
        <v>930</v>
      </c>
      <c r="X4" s="508" t="s">
        <v>730</v>
      </c>
      <c r="Y4" s="509" t="s">
        <v>731</v>
      </c>
      <c r="Z4" s="445"/>
      <c r="AA4" s="446"/>
      <c r="AB4" s="12"/>
      <c r="AC4" s="12"/>
    </row>
    <row r="5" spans="1:29" s="68" customFormat="1" ht="27" thickTop="1" thickBot="1">
      <c r="A5" s="402"/>
      <c r="B5" s="873" t="s">
        <v>573</v>
      </c>
      <c r="C5" s="874" t="s">
        <v>127</v>
      </c>
      <c r="D5" s="874" t="s">
        <v>125</v>
      </c>
      <c r="E5" s="875" t="s">
        <v>126</v>
      </c>
      <c r="F5" s="874" t="s">
        <v>871</v>
      </c>
      <c r="G5" s="874" t="s">
        <v>870</v>
      </c>
      <c r="H5" s="874" t="s">
        <v>550</v>
      </c>
      <c r="I5" s="874" t="s">
        <v>549</v>
      </c>
      <c r="J5" s="874" t="s">
        <v>619</v>
      </c>
      <c r="K5" s="874" t="s">
        <v>543</v>
      </c>
      <c r="L5" s="874" t="s">
        <v>728</v>
      </c>
      <c r="M5" s="875" t="s">
        <v>734</v>
      </c>
      <c r="N5" s="876" t="s">
        <v>729</v>
      </c>
      <c r="P5" s="877" t="s">
        <v>573</v>
      </c>
      <c r="Q5" s="874" t="s">
        <v>127</v>
      </c>
      <c r="R5" s="874" t="s">
        <v>125</v>
      </c>
      <c r="S5" s="875" t="s">
        <v>126</v>
      </c>
      <c r="T5" s="878" t="s">
        <v>871</v>
      </c>
      <c r="U5" s="878" t="s">
        <v>870</v>
      </c>
      <c r="V5" s="879" t="s">
        <v>550</v>
      </c>
      <c r="W5" s="879" t="s">
        <v>549</v>
      </c>
      <c r="X5" s="874" t="s">
        <v>619</v>
      </c>
      <c r="Y5" s="880" t="s">
        <v>543</v>
      </c>
      <c r="Z5" s="488"/>
      <c r="AA5" s="881" t="s">
        <v>167</v>
      </c>
      <c r="AB5" s="113" t="s">
        <v>168</v>
      </c>
      <c r="AC5" s="812" t="s">
        <v>544</v>
      </c>
    </row>
    <row r="6" spans="1:29" s="68" customFormat="1" ht="13.5" thickTop="1">
      <c r="A6" s="39">
        <v>1954</v>
      </c>
      <c r="B6" s="84"/>
      <c r="C6" s="53"/>
      <c r="D6" s="53"/>
      <c r="E6" s="53"/>
      <c r="F6" s="53"/>
      <c r="G6" s="53"/>
      <c r="H6" s="53"/>
      <c r="I6" s="882"/>
      <c r="J6" s="53"/>
      <c r="K6" s="53"/>
      <c r="L6" s="53"/>
      <c r="N6" s="350"/>
      <c r="P6" s="883"/>
      <c r="Q6" s="884"/>
      <c r="R6" s="884"/>
      <c r="S6" s="884"/>
      <c r="T6" s="884"/>
      <c r="U6" s="53"/>
      <c r="V6" s="53"/>
      <c r="W6" s="53"/>
      <c r="X6" s="53"/>
      <c r="Y6" s="350"/>
      <c r="AA6" s="885"/>
      <c r="AB6" s="886"/>
      <c r="AC6" s="758"/>
    </row>
    <row r="7" spans="1:29" s="68" customFormat="1">
      <c r="A7" s="39">
        <v>1955</v>
      </c>
      <c r="B7" s="84">
        <v>12526.162798094067</v>
      </c>
      <c r="C7" s="53">
        <v>169.2488911519813</v>
      </c>
      <c r="D7" s="53">
        <v>12356.913906942085</v>
      </c>
      <c r="E7" s="53">
        <v>7644.4404969138286</v>
      </c>
      <c r="F7" s="53">
        <v>11859.191995115685</v>
      </c>
      <c r="G7" s="53">
        <v>7322.7604633587134</v>
      </c>
      <c r="H7" s="53"/>
      <c r="I7" s="882"/>
      <c r="J7" s="241">
        <v>159.91270483002822</v>
      </c>
      <c r="K7" s="241">
        <v>9.336186321953079</v>
      </c>
      <c r="L7" s="53">
        <v>1.3511631125992847</v>
      </c>
      <c r="M7" s="53">
        <v>1.2766296223960933</v>
      </c>
      <c r="N7" s="334">
        <v>7.4533490203191333E-2</v>
      </c>
      <c r="P7" s="333"/>
      <c r="Q7" s="53"/>
      <c r="R7" s="53"/>
      <c r="S7" s="53"/>
      <c r="T7" s="53"/>
      <c r="U7" s="53"/>
      <c r="V7" s="53"/>
      <c r="W7" s="241"/>
      <c r="X7" s="53"/>
      <c r="Y7" s="350"/>
      <c r="AA7" s="448"/>
      <c r="AB7" s="241">
        <v>61.863670447838928</v>
      </c>
      <c r="AC7" s="350"/>
    </row>
    <row r="8" spans="1:29" s="68" customFormat="1">
      <c r="A8" s="39">
        <v>1956</v>
      </c>
      <c r="B8" s="84">
        <v>12628.984819448375</v>
      </c>
      <c r="C8" s="53">
        <v>165.27540816039436</v>
      </c>
      <c r="D8" s="53">
        <v>12463.70941128798</v>
      </c>
      <c r="E8" s="53">
        <v>7853.9573572319696</v>
      </c>
      <c r="F8" s="53">
        <v>11961.685902558194</v>
      </c>
      <c r="G8" s="53">
        <v>7523.4607999973632</v>
      </c>
      <c r="H8" s="53"/>
      <c r="I8" s="882"/>
      <c r="J8" s="241">
        <v>156.15840896164232</v>
      </c>
      <c r="K8" s="241">
        <v>9.1169991987520405</v>
      </c>
      <c r="L8" s="53">
        <v>1.3086990801182474</v>
      </c>
      <c r="M8" s="53">
        <v>1.2365080106926853</v>
      </c>
      <c r="N8" s="334">
        <v>7.2191069425562082E-2</v>
      </c>
      <c r="P8" s="333">
        <v>0.82085809526564191</v>
      </c>
      <c r="Q8" s="53">
        <v>-2.3477158193130121</v>
      </c>
      <c r="R8" s="53">
        <v>0.86425708838109294</v>
      </c>
      <c r="S8" s="53">
        <v>2.7407742973828642</v>
      </c>
      <c r="T8" s="53">
        <v>0.86425708838109294</v>
      </c>
      <c r="U8" s="53">
        <v>2.7407742973828642</v>
      </c>
      <c r="V8" s="53"/>
      <c r="W8" s="241"/>
      <c r="X8" s="53">
        <v>-2.3477158193130121</v>
      </c>
      <c r="Y8" s="334">
        <v>-2.3477158193131009</v>
      </c>
      <c r="AA8" s="448"/>
      <c r="AB8" s="241">
        <v>63.014605829295839</v>
      </c>
      <c r="AC8" s="350"/>
    </row>
    <row r="9" spans="1:29" s="68" customFormat="1">
      <c r="A9" s="39">
        <v>1957</v>
      </c>
      <c r="B9" s="84">
        <v>12727.728624582418</v>
      </c>
      <c r="C9" s="53">
        <v>137.67581064858314</v>
      </c>
      <c r="D9" s="53">
        <v>12590.052813933835</v>
      </c>
      <c r="E9" s="53">
        <v>8047.3575347051947</v>
      </c>
      <c r="F9" s="53">
        <v>12082.940342022375</v>
      </c>
      <c r="G9" s="53">
        <v>7708.7226479742349</v>
      </c>
      <c r="H9" s="882"/>
      <c r="I9" s="882"/>
      <c r="J9" s="241">
        <v>130.08127332847226</v>
      </c>
      <c r="K9" s="241">
        <v>7.5945373201108737</v>
      </c>
      <c r="L9" s="53">
        <v>1.0816997652092839</v>
      </c>
      <c r="M9" s="53">
        <v>1.0220305379330012</v>
      </c>
      <c r="N9" s="334">
        <v>5.9669227276282655E-2</v>
      </c>
      <c r="P9" s="333">
        <v>0.78188236462188865</v>
      </c>
      <c r="Q9" s="53">
        <v>-16.69915556041267</v>
      </c>
      <c r="R9" s="53">
        <v>1.013690214338836</v>
      </c>
      <c r="S9" s="53">
        <v>2.4624551506526871</v>
      </c>
      <c r="T9" s="53">
        <v>1.013690214338836</v>
      </c>
      <c r="U9" s="53">
        <v>2.4624551506526871</v>
      </c>
      <c r="V9" s="53"/>
      <c r="W9" s="241"/>
      <c r="X9" s="53">
        <v>-16.69915556041267</v>
      </c>
      <c r="Y9" s="334">
        <v>-16.699155560412528</v>
      </c>
      <c r="AA9" s="448"/>
      <c r="AB9" s="241">
        <v>63.918377894323946</v>
      </c>
      <c r="AC9" s="350"/>
    </row>
    <row r="10" spans="1:29" s="68" customFormat="1">
      <c r="A10" s="39">
        <v>1958</v>
      </c>
      <c r="B10" s="84">
        <v>12881.705419460039</v>
      </c>
      <c r="C10" s="53">
        <v>148.52234516315184</v>
      </c>
      <c r="D10" s="53">
        <v>12733.183074296887</v>
      </c>
      <c r="E10" s="53">
        <v>8286.4813355019105</v>
      </c>
      <c r="F10" s="53">
        <v>12220.305484382292</v>
      </c>
      <c r="G10" s="53">
        <v>7937.7840573774711</v>
      </c>
      <c r="H10" s="882"/>
      <c r="I10" s="882"/>
      <c r="J10" s="241">
        <v>140.32948624408542</v>
      </c>
      <c r="K10" s="241">
        <v>8.1928589190664241</v>
      </c>
      <c r="L10" s="53">
        <v>1.1529711348528626</v>
      </c>
      <c r="M10" s="53">
        <v>1.0893704030220526</v>
      </c>
      <c r="N10" s="334">
        <v>6.3600731830810053E-2</v>
      </c>
      <c r="P10" s="333">
        <v>1.2097743393132188</v>
      </c>
      <c r="Q10" s="53">
        <v>7.8783153434661246</v>
      </c>
      <c r="R10" s="53">
        <v>1.1368519455664527</v>
      </c>
      <c r="S10" s="53">
        <v>2.971457397853472</v>
      </c>
      <c r="T10" s="53">
        <v>1.136851945566475</v>
      </c>
      <c r="U10" s="53">
        <v>2.971457397853472</v>
      </c>
      <c r="V10" s="53"/>
      <c r="W10" s="241"/>
      <c r="X10" s="53">
        <v>7.8783153434661246</v>
      </c>
      <c r="Y10" s="334">
        <v>7.878315343466058</v>
      </c>
      <c r="AA10" s="448"/>
      <c r="AB10" s="241">
        <v>65.077846498798422</v>
      </c>
      <c r="AC10" s="350"/>
    </row>
    <row r="11" spans="1:29" s="68" customFormat="1">
      <c r="A11" s="39">
        <v>1959</v>
      </c>
      <c r="B11" s="84">
        <v>12969.913187346525</v>
      </c>
      <c r="C11" s="53">
        <v>165.27540816077271</v>
      </c>
      <c r="D11" s="53">
        <v>12804.637779185752</v>
      </c>
      <c r="E11" s="53">
        <v>8237.5343767998493</v>
      </c>
      <c r="F11" s="53">
        <v>12288.882078070083</v>
      </c>
      <c r="G11" s="53">
        <v>7890.8967993590704</v>
      </c>
      <c r="H11" s="882"/>
      <c r="I11" s="882"/>
      <c r="J11" s="241">
        <v>156.15840896199981</v>
      </c>
      <c r="K11" s="241">
        <v>9.116999198772902</v>
      </c>
      <c r="L11" s="53">
        <v>1.2742984920054541</v>
      </c>
      <c r="M11" s="53">
        <v>1.2040050438760708</v>
      </c>
      <c r="N11" s="334">
        <v>7.0293448129383318E-2</v>
      </c>
      <c r="P11" s="333">
        <v>0.68475225146225061</v>
      </c>
      <c r="Q11" s="53">
        <v>11.279826600648967</v>
      </c>
      <c r="R11" s="53">
        <v>0.56116922588747009</v>
      </c>
      <c r="S11" s="53">
        <v>-0.59068447414896141</v>
      </c>
      <c r="T11" s="53">
        <v>0.56116922588744789</v>
      </c>
      <c r="U11" s="53">
        <v>-0.59068447414896141</v>
      </c>
      <c r="V11" s="53"/>
      <c r="W11" s="241"/>
      <c r="X11" s="53">
        <v>11.279826600648967</v>
      </c>
      <c r="Y11" s="334">
        <v>11.279826600648747</v>
      </c>
      <c r="AA11" s="448"/>
      <c r="AB11" s="241">
        <v>64.332427975355628</v>
      </c>
      <c r="AC11" s="350"/>
    </row>
    <row r="12" spans="1:29" s="68" customFormat="1">
      <c r="A12" s="39">
        <v>1960</v>
      </c>
      <c r="B12" s="84">
        <v>12809.221277595238</v>
      </c>
      <c r="C12" s="53">
        <v>173.11498188444602</v>
      </c>
      <c r="D12" s="53">
        <v>12636.106295710792</v>
      </c>
      <c r="E12" s="53">
        <v>8161.24875101611</v>
      </c>
      <c r="F12" s="53">
        <v>12127.138843893434</v>
      </c>
      <c r="G12" s="53">
        <v>7817.8212924416875</v>
      </c>
      <c r="H12" s="882"/>
      <c r="I12" s="882"/>
      <c r="J12" s="241">
        <v>163.56553246120944</v>
      </c>
      <c r="K12" s="241">
        <v>9.549449423236581</v>
      </c>
      <c r="L12" s="53">
        <v>1.3514871679767384</v>
      </c>
      <c r="M12" s="53">
        <v>1.2769358020795836</v>
      </c>
      <c r="N12" s="334">
        <v>7.4551365897154831E-2</v>
      </c>
      <c r="P12" s="333">
        <v>-1.2389590233191305</v>
      </c>
      <c r="Q12" s="53">
        <v>4.7433395027815184</v>
      </c>
      <c r="R12" s="53">
        <v>-1.3161753294490874</v>
      </c>
      <c r="S12" s="53">
        <v>-0.92607353480174126</v>
      </c>
      <c r="T12" s="53">
        <v>-1.3161753294490874</v>
      </c>
      <c r="U12" s="53">
        <v>-0.92607353480175236</v>
      </c>
      <c r="V12" s="53"/>
      <c r="W12" s="241"/>
      <c r="X12" s="53">
        <v>4.7433395027814962</v>
      </c>
      <c r="Y12" s="334">
        <v>4.7433395027816294</v>
      </c>
      <c r="AA12" s="448"/>
      <c r="AB12" s="241">
        <v>64.586737085191899</v>
      </c>
      <c r="AC12" s="350"/>
    </row>
    <row r="13" spans="1:29" s="68" customFormat="1">
      <c r="A13" s="39">
        <v>1961</v>
      </c>
      <c r="B13" s="84">
        <v>12882.062519331615</v>
      </c>
      <c r="C13" s="53">
        <v>155.39539680958114</v>
      </c>
      <c r="D13" s="53">
        <v>12726.667122522034</v>
      </c>
      <c r="E13" s="53">
        <v>8166.8597437296976</v>
      </c>
      <c r="F13" s="53">
        <v>12214.051987456536</v>
      </c>
      <c r="G13" s="53">
        <v>7823.19617313045</v>
      </c>
      <c r="H13" s="53"/>
      <c r="I13" s="882"/>
      <c r="J13" s="241">
        <v>146.82340340795054</v>
      </c>
      <c r="K13" s="241">
        <v>8.571993401630607</v>
      </c>
      <c r="L13" s="53">
        <v>1.2062928321950404</v>
      </c>
      <c r="M13" s="53">
        <v>1.1397507440102725</v>
      </c>
      <c r="N13" s="334">
        <v>6.6542088184767811E-2</v>
      </c>
      <c r="P13" s="333">
        <v>0.56866252957770147</v>
      </c>
      <c r="Q13" s="53">
        <v>-10.235731698076068</v>
      </c>
      <c r="R13" s="53">
        <v>0.71668300892644421</v>
      </c>
      <c r="S13" s="53">
        <v>6.8751644322673222E-2</v>
      </c>
      <c r="T13" s="53">
        <v>0.71668300892644421</v>
      </c>
      <c r="U13" s="53">
        <v>6.8751644322673222E-2</v>
      </c>
      <c r="V13" s="53"/>
      <c r="W13" s="241"/>
      <c r="X13" s="53">
        <v>-10.235731698076068</v>
      </c>
      <c r="Y13" s="334">
        <v>-10.235731698076123</v>
      </c>
      <c r="AA13" s="448"/>
      <c r="AB13" s="241">
        <v>64.171237175497652</v>
      </c>
      <c r="AC13" s="350"/>
    </row>
    <row r="14" spans="1:29" s="68" customFormat="1">
      <c r="A14" s="39">
        <v>1962</v>
      </c>
      <c r="B14" s="84">
        <v>12955.398028639504</v>
      </c>
      <c r="C14" s="53">
        <v>139.71624828044696</v>
      </c>
      <c r="D14" s="53">
        <v>12815.681780359057</v>
      </c>
      <c r="E14" s="53">
        <v>8224.9991799574582</v>
      </c>
      <c r="F14" s="53">
        <v>12299.48123990732</v>
      </c>
      <c r="G14" s="53">
        <v>7878.8890868423805</v>
      </c>
      <c r="H14" s="53"/>
      <c r="I14" s="882"/>
      <c r="J14" s="241">
        <v>132.00915538741776</v>
      </c>
      <c r="K14" s="241">
        <v>7.7070928930291984</v>
      </c>
      <c r="L14" s="53">
        <v>1.0784404151195344</v>
      </c>
      <c r="M14" s="53">
        <v>1.0189509816340283</v>
      </c>
      <c r="N14" s="334">
        <v>5.948943348550606E-2</v>
      </c>
      <c r="P14" s="333">
        <v>0.56928391084762886</v>
      </c>
      <c r="Q14" s="53">
        <v>-10.089841044871584</v>
      </c>
      <c r="R14" s="53">
        <v>0.69943416434217198</v>
      </c>
      <c r="S14" s="53">
        <v>0.71189463333687364</v>
      </c>
      <c r="T14" s="53">
        <v>0.69943416434214978</v>
      </c>
      <c r="U14" s="53">
        <v>0.71189463333687364</v>
      </c>
      <c r="V14" s="53"/>
      <c r="W14" s="241"/>
      <c r="X14" s="53">
        <v>-10.089841044871584</v>
      </c>
      <c r="Y14" s="334">
        <v>-10.089841044871584</v>
      </c>
      <c r="AA14" s="448"/>
      <c r="AB14" s="241">
        <v>64.179177674049726</v>
      </c>
      <c r="AC14" s="350"/>
    </row>
    <row r="15" spans="1:29" s="68" customFormat="1">
      <c r="A15" s="39">
        <v>1963</v>
      </c>
      <c r="B15" s="84">
        <v>13043.494376270486</v>
      </c>
      <c r="C15" s="53">
        <v>168.17497668297437</v>
      </c>
      <c r="D15" s="53">
        <v>12875.319399587512</v>
      </c>
      <c r="E15" s="53">
        <v>8260.2171143400319</v>
      </c>
      <c r="F15" s="53">
        <v>12356.716726201719</v>
      </c>
      <c r="G15" s="53">
        <v>7912.6250414360475</v>
      </c>
      <c r="H15" s="53"/>
      <c r="I15" s="882"/>
      <c r="J15" s="241">
        <v>158.8980301321551</v>
      </c>
      <c r="K15" s="241">
        <v>9.2769465508192752</v>
      </c>
      <c r="L15" s="53">
        <v>1.2893398949052237</v>
      </c>
      <c r="M15" s="53">
        <v>1.2182167258892833</v>
      </c>
      <c r="N15" s="334">
        <v>7.1123169015940402E-2</v>
      </c>
      <c r="P15" s="333">
        <v>0.6799972292339751</v>
      </c>
      <c r="Q15" s="53">
        <v>20.368946885406846</v>
      </c>
      <c r="R15" s="53">
        <v>0.46534878323722939</v>
      </c>
      <c r="S15" s="53">
        <v>0.4281816157306384</v>
      </c>
      <c r="T15" s="53">
        <v>0.46534878323722939</v>
      </c>
      <c r="U15" s="53">
        <v>0.4281816157306384</v>
      </c>
      <c r="V15" s="53"/>
      <c r="W15" s="241"/>
      <c r="X15" s="53">
        <v>20.368946885406871</v>
      </c>
      <c r="Y15" s="334">
        <v>20.368946885406757</v>
      </c>
      <c r="AA15" s="448"/>
      <c r="AB15" s="241">
        <v>64.155434579779552</v>
      </c>
      <c r="AC15" s="350"/>
    </row>
    <row r="16" spans="1:29" s="68" customFormat="1">
      <c r="A16" s="39">
        <v>1964</v>
      </c>
      <c r="B16" s="84">
        <v>13128.719562124086</v>
      </c>
      <c r="C16" s="53">
        <v>181.06194786794003</v>
      </c>
      <c r="D16" s="53">
        <v>12947.657614256146</v>
      </c>
      <c r="E16" s="53">
        <v>8319.430995297178</v>
      </c>
      <c r="F16" s="53">
        <v>12426.141242937834</v>
      </c>
      <c r="G16" s="53">
        <v>7969.3471869652167</v>
      </c>
      <c r="H16" s="53"/>
      <c r="I16" s="882"/>
      <c r="J16" s="241">
        <v>171.07412419828376</v>
      </c>
      <c r="K16" s="241">
        <v>9.9878236696562794</v>
      </c>
      <c r="L16" s="53">
        <v>1.3791287643183254</v>
      </c>
      <c r="M16" s="53">
        <v>1.3030526197834771</v>
      </c>
      <c r="N16" s="334">
        <v>7.6076144534848344E-2</v>
      </c>
      <c r="P16" s="333">
        <v>0.6533922842689055</v>
      </c>
      <c r="Q16" s="53">
        <v>7.6628351251439852</v>
      </c>
      <c r="R16" s="53">
        <v>0.56183627313317608</v>
      </c>
      <c r="S16" s="53">
        <v>0.71685622953359118</v>
      </c>
      <c r="T16" s="53">
        <v>0.56183627313317608</v>
      </c>
      <c r="U16" s="53">
        <v>0.71685622953359118</v>
      </c>
      <c r="V16" s="53"/>
      <c r="W16" s="241"/>
      <c r="X16" s="53">
        <v>7.6628351251439852</v>
      </c>
      <c r="Y16" s="334">
        <v>7.6628351251438964</v>
      </c>
      <c r="AA16" s="448"/>
      <c r="AB16" s="241">
        <v>64.254332661198788</v>
      </c>
      <c r="AC16" s="350"/>
    </row>
    <row r="17" spans="1:29" s="68" customFormat="1">
      <c r="A17" s="39">
        <v>1965</v>
      </c>
      <c r="B17" s="84">
        <v>13201.801752918069</v>
      </c>
      <c r="C17" s="53">
        <v>189.86804474235942</v>
      </c>
      <c r="D17" s="53">
        <v>13011.933708175709</v>
      </c>
      <c r="E17" s="53">
        <v>8490.0290536729262</v>
      </c>
      <c r="F17" s="53">
        <v>12487.828371635878</v>
      </c>
      <c r="G17" s="53">
        <v>8132.7664349146298</v>
      </c>
      <c r="H17" s="53"/>
      <c r="I17" s="882"/>
      <c r="J17" s="241">
        <v>179.39445504712299</v>
      </c>
      <c r="K17" s="241">
        <v>10.473589695236427</v>
      </c>
      <c r="L17" s="53">
        <v>1.4381979694581506</v>
      </c>
      <c r="M17" s="53">
        <v>1.3588634218618714</v>
      </c>
      <c r="N17" s="334">
        <v>7.9334547596279226E-2</v>
      </c>
      <c r="P17" s="333">
        <v>0.55665893728755744</v>
      </c>
      <c r="Q17" s="53">
        <v>4.8635823142929135</v>
      </c>
      <c r="R17" s="53">
        <v>0.49643028750461227</v>
      </c>
      <c r="S17" s="53">
        <v>2.0505976727517083</v>
      </c>
      <c r="T17" s="53">
        <v>0.49643028750459006</v>
      </c>
      <c r="U17" s="53">
        <v>2.0505976727517083</v>
      </c>
      <c r="V17" s="53"/>
      <c r="W17" s="241"/>
      <c r="X17" s="53">
        <v>4.8635823142929135</v>
      </c>
      <c r="Y17" s="334">
        <v>4.8635823142927581</v>
      </c>
      <c r="AA17" s="448"/>
      <c r="AB17" s="241">
        <v>65.248019580198431</v>
      </c>
      <c r="AC17" s="350"/>
    </row>
    <row r="18" spans="1:29" s="68" customFormat="1">
      <c r="A18" s="39">
        <v>1966</v>
      </c>
      <c r="B18" s="84">
        <v>13185.605089325387</v>
      </c>
      <c r="C18" s="53">
        <v>110.7205626436189</v>
      </c>
      <c r="D18" s="53">
        <v>13074.884526681768</v>
      </c>
      <c r="E18" s="53">
        <v>8596.6379176119081</v>
      </c>
      <c r="F18" s="53">
        <v>12548.243605450336</v>
      </c>
      <c r="G18" s="53">
        <v>8234.8891702817418</v>
      </c>
      <c r="H18" s="53"/>
      <c r="I18" s="882"/>
      <c r="J18" s="241">
        <v>104.61294329393552</v>
      </c>
      <c r="K18" s="241">
        <v>6.1076193496833895</v>
      </c>
      <c r="L18" s="53">
        <v>0.83970786242683704</v>
      </c>
      <c r="M18" s="53">
        <v>0.79338750542913317</v>
      </c>
      <c r="N18" s="334">
        <v>4.6320356997703871E-2</v>
      </c>
      <c r="P18" s="333">
        <v>-0.12268525081511328</v>
      </c>
      <c r="Q18" s="53">
        <v>-41.685520175940781</v>
      </c>
      <c r="R18" s="53">
        <v>0.48379295435931891</v>
      </c>
      <c r="S18" s="53">
        <v>1.2556949247760407</v>
      </c>
      <c r="T18" s="53">
        <v>0.48379295435931891</v>
      </c>
      <c r="U18" s="53">
        <v>1.2556949247760407</v>
      </c>
      <c r="V18" s="53"/>
      <c r="W18" s="241"/>
      <c r="X18" s="53">
        <v>-41.685520175940781</v>
      </c>
      <c r="Y18" s="334">
        <v>-41.685520175940802</v>
      </c>
      <c r="AA18" s="448"/>
      <c r="AB18" s="241">
        <v>65.749245433631543</v>
      </c>
      <c r="AC18" s="350"/>
    </row>
    <row r="19" spans="1:29" s="68" customFormat="1">
      <c r="A19" s="39">
        <v>1967</v>
      </c>
      <c r="B19" s="84">
        <v>13305.886190694282</v>
      </c>
      <c r="C19" s="53">
        <v>125.8627539334957</v>
      </c>
      <c r="D19" s="53">
        <v>13180.023436760786</v>
      </c>
      <c r="E19" s="53">
        <v>8690.7115847084988</v>
      </c>
      <c r="F19" s="53">
        <v>12649.147644288367</v>
      </c>
      <c r="G19" s="53">
        <v>8325.0041931321648</v>
      </c>
      <c r="H19" s="53"/>
      <c r="I19" s="882"/>
      <c r="J19" s="241">
        <v>118.91985396104003</v>
      </c>
      <c r="K19" s="241">
        <v>6.9428999724556633</v>
      </c>
      <c r="L19" s="53">
        <v>0.94591786018371171</v>
      </c>
      <c r="M19" s="53">
        <v>0.89373869772168069</v>
      </c>
      <c r="N19" s="334">
        <v>5.2179162462031026E-2</v>
      </c>
      <c r="P19" s="333">
        <v>0.9122152571236164</v>
      </c>
      <c r="Q19" s="53">
        <v>13.676042578121294</v>
      </c>
      <c r="R19" s="53">
        <v>0.80412878495761397</v>
      </c>
      <c r="S19" s="53">
        <v>1.0943076583912248</v>
      </c>
      <c r="T19" s="53">
        <v>0.80412878495763618</v>
      </c>
      <c r="U19" s="53">
        <v>1.0943076583912248</v>
      </c>
      <c r="V19" s="53"/>
      <c r="W19" s="241"/>
      <c r="X19" s="53">
        <v>13.676042578121294</v>
      </c>
      <c r="Y19" s="334">
        <v>13.676042578121272</v>
      </c>
      <c r="AA19" s="448"/>
      <c r="AB19" s="241">
        <v>65.938513891173983</v>
      </c>
      <c r="AC19" s="350"/>
    </row>
    <row r="20" spans="1:29" s="68" customFormat="1">
      <c r="A20" s="39">
        <v>1968</v>
      </c>
      <c r="B20" s="84">
        <v>13418.701024166667</v>
      </c>
      <c r="C20" s="53">
        <v>127.79579929527063</v>
      </c>
      <c r="D20" s="53">
        <v>13290.905224871396</v>
      </c>
      <c r="E20" s="53">
        <v>8821.1970136647578</v>
      </c>
      <c r="F20" s="53">
        <v>12755.563244807094</v>
      </c>
      <c r="G20" s="53">
        <v>8449.9987614842976</v>
      </c>
      <c r="H20" s="53"/>
      <c r="I20" s="882"/>
      <c r="J20" s="241">
        <v>120.74626777241909</v>
      </c>
      <c r="K20" s="241">
        <v>7.0495315228515381</v>
      </c>
      <c r="L20" s="53">
        <v>0.95237086708404528</v>
      </c>
      <c r="M20" s="53">
        <v>0.89983574084375817</v>
      </c>
      <c r="N20" s="334">
        <v>5.2535126240287111E-2</v>
      </c>
      <c r="P20" s="333">
        <v>0.84785659410857583</v>
      </c>
      <c r="Q20" s="53">
        <v>1.5358359016967915</v>
      </c>
      <c r="R20" s="53">
        <v>0.84128672944046023</v>
      </c>
      <c r="S20" s="53">
        <v>1.5014355002397117</v>
      </c>
      <c r="T20" s="53">
        <v>0.84128672944043803</v>
      </c>
      <c r="U20" s="53">
        <v>1.5014355002397339</v>
      </c>
      <c r="V20" s="53"/>
      <c r="W20" s="241"/>
      <c r="X20" s="53">
        <v>1.5358359016967915</v>
      </c>
      <c r="Y20" s="334">
        <v>1.5358359016968581</v>
      </c>
      <c r="AA20" s="448"/>
      <c r="AB20" s="241">
        <v>66.370174675217527</v>
      </c>
      <c r="AC20" s="350"/>
    </row>
    <row r="21" spans="1:29" s="68" customFormat="1">
      <c r="A21" s="39">
        <v>1969</v>
      </c>
      <c r="B21" s="84">
        <v>13524.062481275338</v>
      </c>
      <c r="C21" s="53">
        <v>119.95622557585193</v>
      </c>
      <c r="D21" s="53">
        <v>13404.106255699486</v>
      </c>
      <c r="E21" s="53">
        <v>9028.6843648910144</v>
      </c>
      <c r="F21" s="53">
        <v>12864.204671683196</v>
      </c>
      <c r="G21" s="53">
        <v>8648.7549912986378</v>
      </c>
      <c r="H21" s="53"/>
      <c r="I21" s="882"/>
      <c r="J21" s="241">
        <v>113.33914427722937</v>
      </c>
      <c r="K21" s="241">
        <v>6.6170812986225656</v>
      </c>
      <c r="L21" s="53">
        <v>0.88698366886382529</v>
      </c>
      <c r="M21" s="53">
        <v>0.83805546176788537</v>
      </c>
      <c r="N21" s="334">
        <v>4.8928207095939924E-2</v>
      </c>
      <c r="P21" s="333">
        <v>0.78518372917704138</v>
      </c>
      <c r="Q21" s="53">
        <v>-6.1344533722156651</v>
      </c>
      <c r="R21" s="53">
        <v>0.85171798995493653</v>
      </c>
      <c r="S21" s="53">
        <v>2.3521450762843399</v>
      </c>
      <c r="T21" s="53">
        <v>0.85171798995493653</v>
      </c>
      <c r="U21" s="53">
        <v>2.3521450762843399</v>
      </c>
      <c r="V21" s="53"/>
      <c r="W21" s="241"/>
      <c r="X21" s="53">
        <v>-6.1344533722156651</v>
      </c>
      <c r="Y21" s="334">
        <v>-6.1344533722156651</v>
      </c>
      <c r="AA21" s="448"/>
      <c r="AB21" s="241">
        <v>67.357600668466631</v>
      </c>
      <c r="AC21" s="350"/>
    </row>
    <row r="22" spans="1:29" s="68" customFormat="1">
      <c r="A22" s="39">
        <v>1970</v>
      </c>
      <c r="B22" s="84">
        <v>13623.702801668629</v>
      </c>
      <c r="C22" s="53">
        <v>130.80276020513884</v>
      </c>
      <c r="D22" s="53">
        <v>13492.90004146349</v>
      </c>
      <c r="E22" s="53">
        <v>9335.7369931797366</v>
      </c>
      <c r="F22" s="53">
        <v>12949.42194852745</v>
      </c>
      <c r="G22" s="53">
        <v>8942.8867655613558</v>
      </c>
      <c r="H22" s="53"/>
      <c r="I22" s="882"/>
      <c r="J22" s="241">
        <v>123.58735730123259</v>
      </c>
      <c r="K22" s="241">
        <v>7.2154029039062522</v>
      </c>
      <c r="L22" s="53">
        <v>0.96011166794623592</v>
      </c>
      <c r="M22" s="53">
        <v>0.90714954003617598</v>
      </c>
      <c r="N22" s="334">
        <v>5.2962127910059942E-2</v>
      </c>
      <c r="P22" s="333">
        <v>0.73676323613003358</v>
      </c>
      <c r="Q22" s="53">
        <v>9.0420772887925835</v>
      </c>
      <c r="R22" s="53">
        <v>0.66243719700631587</v>
      </c>
      <c r="S22" s="53">
        <v>3.4008568234230152</v>
      </c>
      <c r="T22" s="53">
        <v>0.66243719700631587</v>
      </c>
      <c r="U22" s="53">
        <v>3.4008568234230152</v>
      </c>
      <c r="V22" s="53"/>
      <c r="W22" s="241"/>
      <c r="X22" s="53">
        <v>9.0420772887925835</v>
      </c>
      <c r="Y22" s="334">
        <v>9.0420772887924947</v>
      </c>
      <c r="AA22" s="448"/>
      <c r="AB22" s="241">
        <v>69.189995957067424</v>
      </c>
      <c r="AC22" s="350"/>
    </row>
    <row r="23" spans="1:29" s="68" customFormat="1" ht="13.5" thickBot="1">
      <c r="A23" s="39">
        <v>1971</v>
      </c>
      <c r="B23" s="888">
        <v>13736.156632133992</v>
      </c>
      <c r="C23" s="863">
        <v>172.68541704910422</v>
      </c>
      <c r="D23" s="863">
        <v>13563.471215084888</v>
      </c>
      <c r="E23" s="863">
        <v>9520.0640770653845</v>
      </c>
      <c r="F23" s="863">
        <v>13017.15059854472</v>
      </c>
      <c r="G23" s="863">
        <v>9119.4573180758216</v>
      </c>
      <c r="H23" s="863"/>
      <c r="I23" s="863"/>
      <c r="J23" s="889">
        <v>163.15966348179211</v>
      </c>
      <c r="K23" s="889">
        <v>9.5257535673121083</v>
      </c>
      <c r="L23" s="863">
        <v>1.257159638418279</v>
      </c>
      <c r="M23" s="863">
        <v>1.1878116117291557</v>
      </c>
      <c r="N23" s="890">
        <v>6.9348026689123321E-2</v>
      </c>
      <c r="P23" s="891">
        <v>0.82542780110845815</v>
      </c>
      <c r="Q23" s="863">
        <v>32.019704154775127</v>
      </c>
      <c r="R23" s="863">
        <v>0.52302450477312856</v>
      </c>
      <c r="S23" s="863">
        <v>1.9744245582358211</v>
      </c>
      <c r="T23" s="863">
        <v>0.52302450477315077</v>
      </c>
      <c r="U23" s="863">
        <v>1.9744245582358433</v>
      </c>
      <c r="V23" s="863"/>
      <c r="W23" s="889"/>
      <c r="X23" s="863">
        <v>32.019704154775106</v>
      </c>
      <c r="Y23" s="890">
        <v>32.019704154775418</v>
      </c>
      <c r="AA23" s="892">
        <v>65.122480385000486</v>
      </c>
      <c r="AB23" s="889">
        <v>70.188994587738378</v>
      </c>
      <c r="AC23" s="893"/>
    </row>
    <row r="24" spans="1:29" s="68" customFormat="1">
      <c r="A24" s="39">
        <v>1972</v>
      </c>
      <c r="B24" s="84">
        <v>14021.038204480041</v>
      </c>
      <c r="C24" s="53">
        <v>313.35548794769056</v>
      </c>
      <c r="D24" s="53">
        <v>13707.68271653235</v>
      </c>
      <c r="E24" s="53">
        <v>9821.266947145099</v>
      </c>
      <c r="F24" s="53">
        <v>13155.553430873959</v>
      </c>
      <c r="G24" s="53">
        <v>9407.985493468168</v>
      </c>
      <c r="H24" s="53"/>
      <c r="I24" s="882"/>
      <c r="J24" s="241">
        <v>296.07002627893974</v>
      </c>
      <c r="K24" s="241">
        <v>17.285461668750827</v>
      </c>
      <c r="L24" s="53">
        <v>2.2348950439887267</v>
      </c>
      <c r="M24" s="53">
        <v>2.1116127205497421</v>
      </c>
      <c r="N24" s="334">
        <v>0.1232823234389846</v>
      </c>
      <c r="P24" s="333">
        <v>2.0739540176733628</v>
      </c>
      <c r="Q24" s="53">
        <v>81.460307015146455</v>
      </c>
      <c r="R24" s="53">
        <v>1.0632344711807518</v>
      </c>
      <c r="S24" s="53">
        <v>3.1638743987588924</v>
      </c>
      <c r="T24" s="53">
        <v>1.0632344711807518</v>
      </c>
      <c r="U24" s="53">
        <v>3.1638743987589146</v>
      </c>
      <c r="V24" s="53"/>
      <c r="W24" s="241"/>
      <c r="X24" s="53">
        <v>81.460307015146441</v>
      </c>
      <c r="Y24" s="334">
        <v>81.460307015146554</v>
      </c>
      <c r="AA24" s="449">
        <v>65.200613258269158</v>
      </c>
      <c r="AB24" s="241">
        <v>71.647901036548049</v>
      </c>
      <c r="AC24" s="350"/>
    </row>
    <row r="25" spans="1:29" s="68" customFormat="1">
      <c r="A25" s="39">
        <v>1973</v>
      </c>
      <c r="B25" s="84">
        <v>14425.003029751941</v>
      </c>
      <c r="C25" s="53">
        <v>381.18824217663678</v>
      </c>
      <c r="D25" s="53">
        <v>14043.814787575304</v>
      </c>
      <c r="E25" s="53">
        <v>10119.127097908122</v>
      </c>
      <c r="F25" s="53">
        <v>13478.146498709026</v>
      </c>
      <c r="G25" s="53">
        <v>9693.3116120373561</v>
      </c>
      <c r="H25" s="53"/>
      <c r="I25" s="882"/>
      <c r="J25" s="241">
        <v>360.16095846165462</v>
      </c>
      <c r="K25" s="241">
        <v>21.027283714982161</v>
      </c>
      <c r="L25" s="53">
        <v>2.6425522503560428</v>
      </c>
      <c r="M25" s="53">
        <v>2.4967825498463561</v>
      </c>
      <c r="N25" s="334">
        <v>0.14576970050968674</v>
      </c>
      <c r="P25" s="333">
        <v>2.8811334751432494</v>
      </c>
      <c r="Q25" s="53">
        <v>21.647220756596329</v>
      </c>
      <c r="R25" s="53">
        <v>2.4521436481569348</v>
      </c>
      <c r="S25" s="53">
        <v>3.0328078074449039</v>
      </c>
      <c r="T25" s="53">
        <v>2.4521436481569348</v>
      </c>
      <c r="U25" s="53">
        <v>3.0328078074449261</v>
      </c>
      <c r="V25" s="53"/>
      <c r="W25" s="241"/>
      <c r="X25" s="53">
        <v>21.647220756596329</v>
      </c>
      <c r="Y25" s="334">
        <v>21.647220756596354</v>
      </c>
      <c r="AA25" s="449">
        <v>66.146612233193068</v>
      </c>
      <c r="AB25" s="241">
        <v>72.053977149147613</v>
      </c>
      <c r="AC25" s="350"/>
    </row>
    <row r="26" spans="1:29" s="68" customFormat="1">
      <c r="A26" s="39">
        <v>1974</v>
      </c>
      <c r="B26" s="84">
        <v>14549.256468087469</v>
      </c>
      <c r="C26" s="53">
        <v>432.79378128675307</v>
      </c>
      <c r="D26" s="53">
        <v>14116.462686800716</v>
      </c>
      <c r="E26" s="53">
        <v>10352.639904800839</v>
      </c>
      <c r="F26" s="53">
        <v>13547.868226273378</v>
      </c>
      <c r="G26" s="53">
        <v>9916.9981396115109</v>
      </c>
      <c r="H26" s="53"/>
      <c r="I26" s="882"/>
      <c r="J26" s="241">
        <v>408.91980873914372</v>
      </c>
      <c r="K26" s="241">
        <v>23.873972547609355</v>
      </c>
      <c r="L26" s="53">
        <v>2.9746797180739022</v>
      </c>
      <c r="M26" s="53">
        <v>2.8105890471865265</v>
      </c>
      <c r="N26" s="334">
        <v>0.16409067088737572</v>
      </c>
      <c r="P26" s="333">
        <v>0.86137547478675192</v>
      </c>
      <c r="Q26" s="53">
        <v>13.538072112466448</v>
      </c>
      <c r="R26" s="53">
        <v>0.51729462631253664</v>
      </c>
      <c r="S26" s="53">
        <v>2.3076378489305549</v>
      </c>
      <c r="T26" s="53">
        <v>0.51729462631253664</v>
      </c>
      <c r="U26" s="53">
        <v>2.3076378489305549</v>
      </c>
      <c r="V26" s="53"/>
      <c r="W26" s="241"/>
      <c r="X26" s="53">
        <v>13.538072112466448</v>
      </c>
      <c r="Y26" s="334">
        <v>13.538072112466427</v>
      </c>
      <c r="AA26" s="449">
        <v>65.790946317870109</v>
      </c>
      <c r="AB26" s="241">
        <v>73.337351817469425</v>
      </c>
      <c r="AC26" s="350"/>
    </row>
    <row r="27" spans="1:29" s="68" customFormat="1">
      <c r="A27" s="39">
        <v>1975</v>
      </c>
      <c r="B27" s="84">
        <v>14456.027995335191</v>
      </c>
      <c r="C27" s="53">
        <v>588.95361930828039</v>
      </c>
      <c r="D27" s="53">
        <v>13867.074376026911</v>
      </c>
      <c r="E27" s="53">
        <v>10300.111461286668</v>
      </c>
      <c r="F27" s="53">
        <v>13308.524982395746</v>
      </c>
      <c r="G27" s="53">
        <v>9866.6801065883446</v>
      </c>
      <c r="H27" s="53"/>
      <c r="I27" s="882"/>
      <c r="J27" s="241">
        <v>556.46548489614338</v>
      </c>
      <c r="K27" s="241">
        <v>32.488134412137015</v>
      </c>
      <c r="L27" s="53">
        <v>4.0741040311925953</v>
      </c>
      <c r="M27" s="53">
        <v>3.8493664032451305</v>
      </c>
      <c r="N27" s="334">
        <v>0.22473762794746488</v>
      </c>
      <c r="P27" s="333">
        <v>-0.64077826215220846</v>
      </c>
      <c r="Q27" s="53">
        <v>36.081811886770531</v>
      </c>
      <c r="R27" s="53">
        <v>-1.7666487441431844</v>
      </c>
      <c r="S27" s="53">
        <v>-0.50739177637012522</v>
      </c>
      <c r="T27" s="53">
        <v>-1.7666487441431844</v>
      </c>
      <c r="U27" s="53">
        <v>-0.50739177637011412</v>
      </c>
      <c r="V27" s="53"/>
      <c r="W27" s="241"/>
      <c r="X27" s="53">
        <v>36.081811886770531</v>
      </c>
      <c r="Y27" s="334">
        <v>36.081811886770595</v>
      </c>
      <c r="AA27" s="449">
        <v>63.971441663125439</v>
      </c>
      <c r="AB27" s="241">
        <v>74.277466046430618</v>
      </c>
      <c r="AC27" s="350"/>
    </row>
    <row r="28" spans="1:29" s="68" customFormat="1" ht="13.5" thickBot="1">
      <c r="A28" s="39">
        <v>1976</v>
      </c>
      <c r="B28" s="888">
        <v>14375.868374882753</v>
      </c>
      <c r="C28" s="863">
        <v>656.25839131339671</v>
      </c>
      <c r="D28" s="863">
        <v>13719.609983569357</v>
      </c>
      <c r="E28" s="863">
        <v>10269.191309392878</v>
      </c>
      <c r="F28" s="863">
        <v>13167.000281668103</v>
      </c>
      <c r="G28" s="863">
        <v>9837.061082684595</v>
      </c>
      <c r="H28" s="863">
        <v>28554568.490545057</v>
      </c>
      <c r="I28" s="863">
        <v>20566019.324957795</v>
      </c>
      <c r="J28" s="889">
        <v>620.05755965686785</v>
      </c>
      <c r="K28" s="889">
        <v>36.200831656528862</v>
      </c>
      <c r="L28" s="863">
        <v>4.5649999999999995</v>
      </c>
      <c r="M28" s="863">
        <v>4.3131833395206982</v>
      </c>
      <c r="N28" s="890">
        <v>0.25181666047930129</v>
      </c>
      <c r="P28" s="891">
        <v>-0.55450653857549437</v>
      </c>
      <c r="Q28" s="863">
        <v>11.427856082141918</v>
      </c>
      <c r="R28" s="863">
        <v>-1.0634138712956376</v>
      </c>
      <c r="S28" s="863">
        <v>-0.30019240092696853</v>
      </c>
      <c r="T28" s="863">
        <v>-1.0634138712956487</v>
      </c>
      <c r="U28" s="863">
        <v>-0.30019240092695743</v>
      </c>
      <c r="V28" s="863"/>
      <c r="W28" s="889"/>
      <c r="X28" s="863">
        <v>11.427856082141918</v>
      </c>
      <c r="Y28" s="890">
        <v>11.42785608214194</v>
      </c>
      <c r="AA28" s="892">
        <v>62.635738327515952</v>
      </c>
      <c r="AB28" s="889">
        <v>74.850460921930662</v>
      </c>
      <c r="AC28" s="893"/>
    </row>
    <row r="29" spans="1:29" s="68" customFormat="1">
      <c r="A29" s="39">
        <v>1977</v>
      </c>
      <c r="B29" s="84">
        <v>14353.226482335276</v>
      </c>
      <c r="C29" s="53">
        <v>744.21479310908398</v>
      </c>
      <c r="D29" s="53">
        <v>13609.011689226192</v>
      </c>
      <c r="E29" s="53">
        <v>10272.056497718733</v>
      </c>
      <c r="F29" s="53">
        <v>13060.856756122372</v>
      </c>
      <c r="G29" s="53">
        <v>9839.8057031445387</v>
      </c>
      <c r="H29" s="53">
        <v>27507745.008718308</v>
      </c>
      <c r="I29" s="53">
        <v>20029787.354887556</v>
      </c>
      <c r="J29" s="241">
        <v>703.16206936756828</v>
      </c>
      <c r="K29" s="241">
        <v>41.052723741515706</v>
      </c>
      <c r="L29" s="53">
        <v>5.1850000000000005</v>
      </c>
      <c r="M29" s="53">
        <v>4.8989826101675469</v>
      </c>
      <c r="N29" s="334">
        <v>0.28601738983245362</v>
      </c>
      <c r="P29" s="333">
        <v>-0.15749930339538087</v>
      </c>
      <c r="Q29" s="53">
        <v>13.402708896362681</v>
      </c>
      <c r="R29" s="53">
        <v>-0.8061329329012823</v>
      </c>
      <c r="S29" s="53">
        <v>2.7900817498993646E-2</v>
      </c>
      <c r="T29" s="53">
        <v>-0.8061329329012823</v>
      </c>
      <c r="U29" s="53">
        <v>2.7900817498993646E-2</v>
      </c>
      <c r="V29" s="53">
        <v>-3.6660455302393036</v>
      </c>
      <c r="W29" s="241">
        <v>-2.6073687941131962</v>
      </c>
      <c r="X29" s="53">
        <v>13.402708896362681</v>
      </c>
      <c r="Y29" s="334">
        <v>13.402708896362615</v>
      </c>
      <c r="AA29" s="449">
        <v>61.471465860018412</v>
      </c>
      <c r="AB29" s="241">
        <v>75.479812438185974</v>
      </c>
      <c r="AC29" s="350"/>
    </row>
    <row r="30" spans="1:29" s="68" customFormat="1">
      <c r="A30" s="39">
        <v>1978</v>
      </c>
      <c r="B30" s="84">
        <v>14232.800038788666</v>
      </c>
      <c r="C30" s="53">
        <v>988.11214269290213</v>
      </c>
      <c r="D30" s="53">
        <v>13244.687896095764</v>
      </c>
      <c r="E30" s="53">
        <v>10093.732930288179</v>
      </c>
      <c r="F30" s="53">
        <v>12711.207495501136</v>
      </c>
      <c r="G30" s="53">
        <v>9668.9860375597618</v>
      </c>
      <c r="H30" s="53">
        <v>26541288.886512417</v>
      </c>
      <c r="I30" s="53">
        <v>19521710.573573887</v>
      </c>
      <c r="J30" s="241">
        <v>916.28613759788618</v>
      </c>
      <c r="K30" s="241">
        <v>71.826005095015944</v>
      </c>
      <c r="L30" s="53">
        <v>6.9424999999999999</v>
      </c>
      <c r="M30" s="53">
        <v>6.4378487374285491</v>
      </c>
      <c r="N30" s="334">
        <v>0.50465126257145076</v>
      </c>
      <c r="P30" s="333">
        <v>-0.83902001891227318</v>
      </c>
      <c r="Q30" s="53">
        <v>32.772440408621193</v>
      </c>
      <c r="R30" s="53">
        <v>-2.6770775237032973</v>
      </c>
      <c r="S30" s="53">
        <v>-1.7360064897438687</v>
      </c>
      <c r="T30" s="53">
        <v>-2.6770775237032973</v>
      </c>
      <c r="U30" s="53">
        <v>-1.7360064897438687</v>
      </c>
      <c r="V30" s="53">
        <v>-3.5133963976312188</v>
      </c>
      <c r="W30" s="241">
        <v>-2.5366059674602148</v>
      </c>
      <c r="X30" s="53">
        <v>30.309380655586835</v>
      </c>
      <c r="Y30" s="334">
        <v>74.960388858145137</v>
      </c>
      <c r="AA30" s="449">
        <v>59.197715491335693</v>
      </c>
      <c r="AB30" s="241">
        <v>76.209669940683042</v>
      </c>
      <c r="AC30" s="450"/>
    </row>
    <row r="31" spans="1:29" s="68" customFormat="1">
      <c r="A31" s="39">
        <v>1979</v>
      </c>
      <c r="B31" s="84">
        <v>14185.521897022161</v>
      </c>
      <c r="C31" s="53">
        <v>1224.9198158078634</v>
      </c>
      <c r="D31" s="53">
        <v>12960.602081214298</v>
      </c>
      <c r="E31" s="53">
        <v>9891.7201840067009</v>
      </c>
      <c r="F31" s="53">
        <v>12438.564322040529</v>
      </c>
      <c r="G31" s="53">
        <v>9475.4740398979666</v>
      </c>
      <c r="H31" s="53">
        <v>25544210.952722959</v>
      </c>
      <c r="I31" s="53">
        <v>18758641.843487244</v>
      </c>
      <c r="J31" s="241">
        <v>1116.7403157295996</v>
      </c>
      <c r="K31" s="241">
        <v>108.1795000782638</v>
      </c>
      <c r="L31" s="53">
        <v>8.6350000000000016</v>
      </c>
      <c r="M31" s="53">
        <v>7.8723949942513354</v>
      </c>
      <c r="N31" s="334">
        <v>0.76260500574866619</v>
      </c>
      <c r="P31" s="333">
        <v>-0.33217737646603629</v>
      </c>
      <c r="Q31" s="53">
        <v>23.965667749977172</v>
      </c>
      <c r="R31" s="53">
        <v>-2.1449038067949289</v>
      </c>
      <c r="S31" s="53">
        <v>-2.0013680535899692</v>
      </c>
      <c r="T31" s="53">
        <v>-2.1449038067949289</v>
      </c>
      <c r="U31" s="53">
        <v>-2.0013680535899692</v>
      </c>
      <c r="V31" s="53">
        <v>-3.7567050268464852</v>
      </c>
      <c r="W31" s="53">
        <v>-3.90882103907223</v>
      </c>
      <c r="X31" s="53">
        <v>21.876810082188868</v>
      </c>
      <c r="Y31" s="334">
        <v>50.613277092547705</v>
      </c>
      <c r="AA31" s="449">
        <v>57.279466977509571</v>
      </c>
      <c r="AB31" s="241">
        <v>76.321455762801506</v>
      </c>
      <c r="AC31" s="450"/>
    </row>
    <row r="32" spans="1:29" s="68" customFormat="1" ht="13.5" thickBot="1">
      <c r="A32" s="39">
        <v>1980</v>
      </c>
      <c r="B32" s="888">
        <v>14300.210972857616</v>
      </c>
      <c r="C32" s="863">
        <v>1632.3690825516969</v>
      </c>
      <c r="D32" s="863">
        <v>12667.841890305919</v>
      </c>
      <c r="E32" s="863">
        <v>9557.5718169989777</v>
      </c>
      <c r="F32" s="863">
        <v>12157.596166184179</v>
      </c>
      <c r="G32" s="863">
        <v>9155.3867226106031</v>
      </c>
      <c r="H32" s="863">
        <v>24718737.623409737</v>
      </c>
      <c r="I32" s="863">
        <v>17927791.29084561</v>
      </c>
      <c r="J32" s="889">
        <v>1460.9512037978686</v>
      </c>
      <c r="K32" s="889">
        <v>171.41787875382829</v>
      </c>
      <c r="L32" s="863">
        <v>11.415000000000001</v>
      </c>
      <c r="M32" s="863">
        <v>10.216291260113669</v>
      </c>
      <c r="N32" s="890">
        <v>1.1987087398863316</v>
      </c>
      <c r="P32" s="891">
        <v>0.80849387613670665</v>
      </c>
      <c r="Q32" s="863">
        <v>33.263341933537994</v>
      </c>
      <c r="R32" s="863">
        <v>-2.2588471513427577</v>
      </c>
      <c r="S32" s="863">
        <v>-3.3780612551898348</v>
      </c>
      <c r="T32" s="863">
        <v>-2.2588471513427577</v>
      </c>
      <c r="U32" s="863">
        <v>-3.3780612551898237</v>
      </c>
      <c r="V32" s="863">
        <v>-3.2315475738945443</v>
      </c>
      <c r="W32" s="863">
        <v>-4.4291615543056722</v>
      </c>
      <c r="X32" s="863">
        <v>30.822822747595158</v>
      </c>
      <c r="Y32" s="890">
        <v>58.456896759380371</v>
      </c>
      <c r="AA32" s="449">
        <v>55.303156212546192</v>
      </c>
      <c r="AB32" s="241">
        <v>75.447514262969449</v>
      </c>
      <c r="AC32" s="450">
        <v>1951.2982430200507</v>
      </c>
    </row>
    <row r="33" spans="1:29" s="68" customFormat="1">
      <c r="A33" s="39">
        <v>1981</v>
      </c>
      <c r="B33" s="84">
        <v>14349.246257155313</v>
      </c>
      <c r="C33" s="53">
        <v>2013.1992498788895</v>
      </c>
      <c r="D33" s="53">
        <v>12336.047007276424</v>
      </c>
      <c r="E33" s="53">
        <v>9290.7152263598382</v>
      </c>
      <c r="F33" s="53">
        <v>11839.165589546985</v>
      </c>
      <c r="G33" s="53">
        <v>8899.7595263353614</v>
      </c>
      <c r="H33" s="53">
        <v>23717432.455535244</v>
      </c>
      <c r="I33" s="53">
        <v>17187528.534367464</v>
      </c>
      <c r="J33" s="241">
        <v>1699.2161927545744</v>
      </c>
      <c r="K33" s="241">
        <v>313.98305712431511</v>
      </c>
      <c r="L33" s="53">
        <v>14.030000000000001</v>
      </c>
      <c r="M33" s="53">
        <v>11.841849824740814</v>
      </c>
      <c r="N33" s="334">
        <v>2.188150175259187</v>
      </c>
      <c r="P33" s="333">
        <v>0.34289902708966036</v>
      </c>
      <c r="Q33" s="53">
        <v>23.329905681127229</v>
      </c>
      <c r="R33" s="53">
        <v>-2.6191902764700736</v>
      </c>
      <c r="S33" s="53">
        <v>-2.792096107135833</v>
      </c>
      <c r="T33" s="53">
        <v>-2.6191902764700736</v>
      </c>
      <c r="U33" s="53">
        <v>-2.792096107135833</v>
      </c>
      <c r="V33" s="53">
        <v>-4.0507941106434631</v>
      </c>
      <c r="W33" s="53">
        <v>-4.1291352876031251</v>
      </c>
      <c r="X33" s="53">
        <v>16.308894392729577</v>
      </c>
      <c r="Y33" s="334">
        <v>83.168208244615727</v>
      </c>
      <c r="AA33" s="449">
        <v>53.179635205631122</v>
      </c>
      <c r="AB33" s="241">
        <v>75.313552395509717</v>
      </c>
      <c r="AC33" s="450">
        <v>1922.6120362175586</v>
      </c>
    </row>
    <row r="34" spans="1:29" s="68" customFormat="1">
      <c r="A34" s="39">
        <v>1982</v>
      </c>
      <c r="B34" s="84">
        <v>14523.433927779888</v>
      </c>
      <c r="C34" s="53">
        <v>2301.2381058567225</v>
      </c>
      <c r="D34" s="53">
        <v>12222.195821923166</v>
      </c>
      <c r="E34" s="53">
        <v>9248.3012662187539</v>
      </c>
      <c r="F34" s="53">
        <v>11729.90019560285</v>
      </c>
      <c r="G34" s="53">
        <v>8859.1303566085517</v>
      </c>
      <c r="H34" s="53">
        <v>23342485.809293464</v>
      </c>
      <c r="I34" s="53">
        <v>17007547.676057074</v>
      </c>
      <c r="J34" s="241">
        <v>1787.32130954381</v>
      </c>
      <c r="K34" s="241">
        <v>513.91679631291254</v>
      </c>
      <c r="L34" s="53">
        <v>15.844999999999999</v>
      </c>
      <c r="M34" s="53">
        <v>12.306464975373956</v>
      </c>
      <c r="N34" s="334">
        <v>3.538535024626043</v>
      </c>
      <c r="P34" s="333">
        <v>1.2139151248987456</v>
      </c>
      <c r="Q34" s="53">
        <v>14.307518542695696</v>
      </c>
      <c r="R34" s="53">
        <v>-0.92291465236881143</v>
      </c>
      <c r="S34" s="53">
        <v>-0.4565198599645659</v>
      </c>
      <c r="T34" s="53">
        <v>-0.92291465236881143</v>
      </c>
      <c r="U34" s="53">
        <v>-0.4565198599645659</v>
      </c>
      <c r="V34" s="53">
        <v>-1.5808905409332108</v>
      </c>
      <c r="W34" s="53">
        <v>-1.0471596189673749</v>
      </c>
      <c r="X34" s="53">
        <v>5.1850445614227469</v>
      </c>
      <c r="Y34" s="334">
        <v>63.676601221650571</v>
      </c>
      <c r="AA34" s="449">
        <v>52.043876696240048</v>
      </c>
      <c r="AB34" s="241">
        <v>75.668082895791244</v>
      </c>
      <c r="AC34" s="450">
        <v>1909.8438733425985</v>
      </c>
    </row>
    <row r="35" spans="1:29" s="68" customFormat="1">
      <c r="A35" s="39">
        <v>1983</v>
      </c>
      <c r="B35" s="84">
        <v>14714.35856027682</v>
      </c>
      <c r="C35" s="53">
        <v>2549.6304795319666</v>
      </c>
      <c r="D35" s="53">
        <v>12164.728080744853</v>
      </c>
      <c r="E35" s="53">
        <v>9189.9506997524713</v>
      </c>
      <c r="F35" s="53">
        <v>11674.747187231047</v>
      </c>
      <c r="G35" s="53">
        <v>8803.2351970731506</v>
      </c>
      <c r="H35" s="53">
        <v>22843622.412560694</v>
      </c>
      <c r="I35" s="53">
        <v>16594558.409823686</v>
      </c>
      <c r="J35" s="241">
        <v>1831.9526628783069</v>
      </c>
      <c r="K35" s="241">
        <v>717.67781665365965</v>
      </c>
      <c r="L35" s="53">
        <v>17.327500000000001</v>
      </c>
      <c r="M35" s="53">
        <v>12.450102091598362</v>
      </c>
      <c r="N35" s="334">
        <v>4.8773979084016386</v>
      </c>
      <c r="P35" s="333">
        <v>1.3145970398346307</v>
      </c>
      <c r="Q35" s="53">
        <v>10.793858012479362</v>
      </c>
      <c r="R35" s="53">
        <v>-0.47019162526614755</v>
      </c>
      <c r="S35" s="53">
        <v>-0.63093280362113147</v>
      </c>
      <c r="T35" s="53">
        <v>-0.47019162526614755</v>
      </c>
      <c r="U35" s="53">
        <v>-0.63093280362113147</v>
      </c>
      <c r="V35" s="53">
        <v>-2.1371476920172494</v>
      </c>
      <c r="W35" s="53">
        <v>-2.4282705190636467</v>
      </c>
      <c r="X35" s="53">
        <v>2.4971085554778227</v>
      </c>
      <c r="Y35" s="334">
        <v>39.648639974919519</v>
      </c>
      <c r="AA35" s="449">
        <v>51.194820090983427</v>
      </c>
      <c r="AB35" s="241">
        <v>75.545878533026496</v>
      </c>
      <c r="AC35" s="450">
        <v>1877.8572164485213</v>
      </c>
    </row>
    <row r="36" spans="1:29" s="68" customFormat="1">
      <c r="A36" s="39">
        <v>1984</v>
      </c>
      <c r="B36" s="84">
        <v>14857.528132936941</v>
      </c>
      <c r="C36" s="53">
        <v>2983.3916490937372</v>
      </c>
      <c r="D36" s="53">
        <v>11874.136483843204</v>
      </c>
      <c r="E36" s="53">
        <v>8910.6459882671916</v>
      </c>
      <c r="F36" s="53">
        <v>11395.860276973635</v>
      </c>
      <c r="G36" s="53">
        <v>8535.6837000970227</v>
      </c>
      <c r="H36" s="53">
        <v>21850127.0719175</v>
      </c>
      <c r="I36" s="53">
        <v>15745382.846423486</v>
      </c>
      <c r="J36" s="241">
        <v>2042.6487181729319</v>
      </c>
      <c r="K36" s="241">
        <v>940.74293092080529</v>
      </c>
      <c r="L36" s="53">
        <v>20.079999999999998</v>
      </c>
      <c r="M36" s="53">
        <v>13.748240621834544</v>
      </c>
      <c r="N36" s="334">
        <v>6.3317593781654544</v>
      </c>
      <c r="P36" s="333">
        <v>0.97299227875704553</v>
      </c>
      <c r="Q36" s="53">
        <v>17.012707254793867</v>
      </c>
      <c r="R36" s="53">
        <v>-2.3888047063017948</v>
      </c>
      <c r="S36" s="53">
        <v>-3.0392405858368998</v>
      </c>
      <c r="T36" s="53">
        <v>-2.3888047063017948</v>
      </c>
      <c r="U36" s="53">
        <v>-3.039240585836922</v>
      </c>
      <c r="V36" s="53">
        <v>-4.3491147012520877</v>
      </c>
      <c r="W36" s="53">
        <v>-5.1171928919633292</v>
      </c>
      <c r="X36" s="53">
        <v>11.501173559997223</v>
      </c>
      <c r="Y36" s="334">
        <v>31.081511660376915</v>
      </c>
      <c r="AA36" s="449">
        <v>49.432343188083486</v>
      </c>
      <c r="AB36" s="241">
        <v>75.042475723532846</v>
      </c>
      <c r="AC36" s="450">
        <v>1840.1445108575551</v>
      </c>
    </row>
    <row r="37" spans="1:29" s="68" customFormat="1">
      <c r="A37" s="39">
        <v>1985</v>
      </c>
      <c r="B37" s="84">
        <v>15380.804241364523</v>
      </c>
      <c r="C37" s="53">
        <v>3299.5670298787245</v>
      </c>
      <c r="D37" s="53">
        <v>12081.237211485799</v>
      </c>
      <c r="E37" s="53">
        <v>8868.9096476076502</v>
      </c>
      <c r="F37" s="53">
        <v>11594.619231672015</v>
      </c>
      <c r="G37" s="53">
        <v>8495.7036354486881</v>
      </c>
      <c r="H37" s="53">
        <v>21887419.541713998</v>
      </c>
      <c r="I37" s="53">
        <v>15417173.892859275</v>
      </c>
      <c r="J37" s="241">
        <v>2171.0048135811617</v>
      </c>
      <c r="K37" s="241">
        <v>1128.5622162975628</v>
      </c>
      <c r="L37" s="53">
        <v>21.452500000000001</v>
      </c>
      <c r="M37" s="53">
        <v>14.115027923849052</v>
      </c>
      <c r="N37" s="334">
        <v>7.3374720761509487</v>
      </c>
      <c r="P37" s="333">
        <v>3.5219593982632746</v>
      </c>
      <c r="Q37" s="53">
        <v>10.597850298368684</v>
      </c>
      <c r="R37" s="53">
        <v>1.7441329558944396</v>
      </c>
      <c r="S37" s="53">
        <v>-0.46838737297494326</v>
      </c>
      <c r="T37" s="53">
        <v>1.7441329558944396</v>
      </c>
      <c r="U37" s="53">
        <v>-0.46838737297494326</v>
      </c>
      <c r="V37" s="53">
        <v>0.17067392639755763</v>
      </c>
      <c r="W37" s="53">
        <v>-2.0844774418347201</v>
      </c>
      <c r="X37" s="53">
        <v>6.2838066215829436</v>
      </c>
      <c r="Y37" s="334">
        <v>19.964995664960128</v>
      </c>
      <c r="AA37" s="449">
        <v>49.819203107104251</v>
      </c>
      <c r="AB37" s="241">
        <v>73.410607641871763</v>
      </c>
      <c r="AC37" s="450">
        <v>1811.6869289600013</v>
      </c>
    </row>
    <row r="38" spans="1:29" s="68" customFormat="1">
      <c r="A38" s="39">
        <v>1986</v>
      </c>
      <c r="B38" s="84">
        <v>15501.914006973288</v>
      </c>
      <c r="C38" s="53">
        <v>3251.5264629626472</v>
      </c>
      <c r="D38" s="53">
        <v>12250.38754401064</v>
      </c>
      <c r="E38" s="53">
        <v>9172.4078842858326</v>
      </c>
      <c r="F38" s="53">
        <v>11756.956388389019</v>
      </c>
      <c r="G38" s="53">
        <v>8786.430587819279</v>
      </c>
      <c r="H38" s="53">
        <v>22112142.193618957</v>
      </c>
      <c r="I38" s="53">
        <v>15913293.688792698</v>
      </c>
      <c r="J38" s="241">
        <v>2065.8131475189684</v>
      </c>
      <c r="K38" s="241">
        <v>1185.7133154436788</v>
      </c>
      <c r="L38" s="53">
        <v>20.975000000000001</v>
      </c>
      <c r="M38" s="53">
        <v>13.326181183753796</v>
      </c>
      <c r="N38" s="334">
        <v>7.6488188162462052</v>
      </c>
      <c r="P38" s="333">
        <v>0.78740853669443389</v>
      </c>
      <c r="Q38" s="53">
        <v>-1.4559657822087901</v>
      </c>
      <c r="R38" s="53">
        <v>1.4001077005923568</v>
      </c>
      <c r="S38" s="53">
        <v>3.4220467761789664</v>
      </c>
      <c r="T38" s="53">
        <v>1.4001077005923568</v>
      </c>
      <c r="U38" s="53">
        <v>3.4220467761789664</v>
      </c>
      <c r="V38" s="53">
        <v>1.0267206304364507</v>
      </c>
      <c r="W38" s="53">
        <v>3.2179684771098671</v>
      </c>
      <c r="X38" s="53">
        <v>-4.8452986103091682</v>
      </c>
      <c r="Y38" s="334">
        <v>5.0640627801282978</v>
      </c>
      <c r="AA38" s="449">
        <v>50.099083831296568</v>
      </c>
      <c r="AB38" s="241">
        <v>74.874430309515645</v>
      </c>
      <c r="AC38" s="450">
        <v>1805.0157282109697</v>
      </c>
    </row>
    <row r="39" spans="1:29" s="68" customFormat="1" ht="13.5" thickBot="1">
      <c r="A39" s="39">
        <v>1987</v>
      </c>
      <c r="B39" s="888">
        <v>16048.859660589098</v>
      </c>
      <c r="C39" s="863">
        <v>3245.4806448626296</v>
      </c>
      <c r="D39" s="863">
        <v>12803.379015726468</v>
      </c>
      <c r="E39" s="863">
        <v>9636.7278112504446</v>
      </c>
      <c r="F39" s="863">
        <v>12287.674016117677</v>
      </c>
      <c r="G39" s="863">
        <v>9231.2118121480889</v>
      </c>
      <c r="H39" s="863">
        <v>22842241.34035584</v>
      </c>
      <c r="I39" s="863">
        <v>16532533.034661448</v>
      </c>
      <c r="J39" s="889">
        <v>1837.864678696754</v>
      </c>
      <c r="K39" s="889">
        <v>1407.6159661658755</v>
      </c>
      <c r="L39" s="863">
        <v>20.2225</v>
      </c>
      <c r="M39" s="863">
        <v>11.451683905056294</v>
      </c>
      <c r="N39" s="890">
        <v>8.7708160949437062</v>
      </c>
      <c r="P39" s="891">
        <v>3.5282459531756905</v>
      </c>
      <c r="Q39" s="863">
        <v>-0.18593784085364495</v>
      </c>
      <c r="R39" s="863">
        <v>4.5140732873074851</v>
      </c>
      <c r="S39" s="863">
        <v>5.0621378030962338</v>
      </c>
      <c r="T39" s="863">
        <v>4.5140732873074629</v>
      </c>
      <c r="U39" s="863">
        <v>5.0621378030962338</v>
      </c>
      <c r="V39" s="863">
        <v>3.3018019708084712</v>
      </c>
      <c r="W39" s="863">
        <v>3.8913336106205509</v>
      </c>
      <c r="X39" s="863">
        <v>-11.034321719560136</v>
      </c>
      <c r="Y39" s="890">
        <v>18.714696700455246</v>
      </c>
      <c r="AA39" s="892">
        <v>51.959375228117928</v>
      </c>
      <c r="AB39" s="889">
        <v>75.267066603383313</v>
      </c>
      <c r="AC39" s="893">
        <v>1784.0791335083165</v>
      </c>
    </row>
    <row r="40" spans="1:29" s="68" customFormat="1">
      <c r="A40" s="39">
        <v>1988</v>
      </c>
      <c r="B40" s="84">
        <v>16386.125895139605</v>
      </c>
      <c r="C40" s="53">
        <v>3152.2809690774811</v>
      </c>
      <c r="D40" s="53">
        <v>13233.844926062124</v>
      </c>
      <c r="E40" s="53">
        <v>10053.589277489144</v>
      </c>
      <c r="F40" s="53">
        <v>12700.801267506456</v>
      </c>
      <c r="G40" s="53">
        <v>9630.531640054769</v>
      </c>
      <c r="H40" s="53">
        <v>23380006.20557734</v>
      </c>
      <c r="I40" s="53">
        <v>17071116.910161883</v>
      </c>
      <c r="J40" s="241">
        <v>1773.3812490745361</v>
      </c>
      <c r="K40" s="241">
        <v>1378.8997200029451</v>
      </c>
      <c r="L40" s="53">
        <v>19.237499999999997</v>
      </c>
      <c r="M40" s="53">
        <v>10.822455902163854</v>
      </c>
      <c r="N40" s="334">
        <v>8.4150440978361427</v>
      </c>
      <c r="P40" s="333">
        <v>2.1014965653835649</v>
      </c>
      <c r="Q40" s="53">
        <v>-2.8716756001203381</v>
      </c>
      <c r="R40" s="53">
        <v>3.3621273712737265</v>
      </c>
      <c r="S40" s="53">
        <v>4.3257573981910324</v>
      </c>
      <c r="T40" s="53">
        <v>3.3621273712737043</v>
      </c>
      <c r="U40" s="53">
        <v>4.3257573981910324</v>
      </c>
      <c r="V40" s="53">
        <v>2.3542561222808844</v>
      </c>
      <c r="W40" s="53">
        <v>3.2577214536408938</v>
      </c>
      <c r="X40" s="53">
        <v>-3.5086059582985052</v>
      </c>
      <c r="Y40" s="334">
        <v>-2.0400625492440927</v>
      </c>
      <c r="AA40" s="449">
        <v>53.308966811303442</v>
      </c>
      <c r="AB40" s="241">
        <v>75.968770479470166</v>
      </c>
      <c r="AC40" s="450">
        <v>1766.6827997609246</v>
      </c>
    </row>
    <row r="41" spans="1:29" s="68" customFormat="1">
      <c r="A41" s="39">
        <v>1989</v>
      </c>
      <c r="B41" s="84">
        <v>16539.590829472927</v>
      </c>
      <c r="C41" s="53">
        <v>2851.4254590011315</v>
      </c>
      <c r="D41" s="53">
        <v>13688.165370471796</v>
      </c>
      <c r="E41" s="53">
        <v>10620.104261077715</v>
      </c>
      <c r="F41" s="53">
        <v>13136.822220483533</v>
      </c>
      <c r="G41" s="53">
        <v>10173.207526589236</v>
      </c>
      <c r="H41" s="53">
        <v>24202513.062619213</v>
      </c>
      <c r="I41" s="53">
        <v>18103855.050595205</v>
      </c>
      <c r="J41" s="241">
        <v>1691.1414326998135</v>
      </c>
      <c r="K41" s="241">
        <v>1160.2840263013179</v>
      </c>
      <c r="L41" s="53">
        <v>17.239999999999998</v>
      </c>
      <c r="M41" s="53">
        <v>10.224808159620631</v>
      </c>
      <c r="N41" s="334">
        <v>7.0151918403793676</v>
      </c>
      <c r="P41" s="333">
        <v>0.93655410263167038</v>
      </c>
      <c r="Q41" s="53">
        <v>-9.5440575579274984</v>
      </c>
      <c r="R41" s="53">
        <v>3.4330192544039351</v>
      </c>
      <c r="S41" s="53">
        <v>5.6349525323960314</v>
      </c>
      <c r="T41" s="53">
        <v>3.4330192544039351</v>
      </c>
      <c r="U41" s="53">
        <v>5.6349525323960314</v>
      </c>
      <c r="V41" s="53">
        <v>3.5179924667670281</v>
      </c>
      <c r="W41" s="53">
        <v>6.0496225634689926</v>
      </c>
      <c r="X41" s="53">
        <v>-4.6374583253116386</v>
      </c>
      <c r="Y41" s="334">
        <v>-15.854357683179476</v>
      </c>
      <c r="AA41" s="449">
        <v>54.736369748795155</v>
      </c>
      <c r="AB41" s="241">
        <v>77.586031244095551</v>
      </c>
      <c r="AC41" s="450">
        <v>1768.1341807010194</v>
      </c>
    </row>
    <row r="42" spans="1:29" s="68" customFormat="1">
      <c r="A42" s="39">
        <v>1990</v>
      </c>
      <c r="B42" s="84">
        <v>16929.337364571518</v>
      </c>
      <c r="C42" s="53">
        <v>2748.9011545723006</v>
      </c>
      <c r="D42" s="53">
        <v>14180.436209999218</v>
      </c>
      <c r="E42" s="53">
        <v>11139.0352988512</v>
      </c>
      <c r="F42" s="53">
        <v>13609.264971441986</v>
      </c>
      <c r="G42" s="53">
        <v>10670.301812057414</v>
      </c>
      <c r="H42" s="53">
        <v>25093126.113936041</v>
      </c>
      <c r="I42" s="53">
        <v>18974359.029205035</v>
      </c>
      <c r="J42" s="241">
        <v>1772.1517427359461</v>
      </c>
      <c r="K42" s="241">
        <v>976.74941183635451</v>
      </c>
      <c r="L42" s="53">
        <v>16.237500000000001</v>
      </c>
      <c r="M42" s="53">
        <v>10.467933295750701</v>
      </c>
      <c r="N42" s="334">
        <v>5.7695667042493</v>
      </c>
      <c r="P42" s="333">
        <v>2.3564460518822328</v>
      </c>
      <c r="Q42" s="53">
        <v>-3.5955456631416083</v>
      </c>
      <c r="R42" s="53">
        <v>3.5963244613434586</v>
      </c>
      <c r="S42" s="53">
        <v>4.8863083169093491</v>
      </c>
      <c r="T42" s="53">
        <v>3.5963244613434586</v>
      </c>
      <c r="U42" s="53">
        <v>4.8863083169093491</v>
      </c>
      <c r="V42" s="53">
        <v>3.6798370855643858</v>
      </c>
      <c r="W42" s="53">
        <v>4.8083901256225081</v>
      </c>
      <c r="X42" s="53">
        <v>4.790274099476366</v>
      </c>
      <c r="Y42" s="334">
        <v>-15.818076462710929</v>
      </c>
      <c r="AA42" s="449">
        <v>56.302426885524248</v>
      </c>
      <c r="AB42" s="241">
        <v>78.552134320075439</v>
      </c>
      <c r="AC42" s="450">
        <v>1769.5595355692817</v>
      </c>
    </row>
    <row r="43" spans="1:29" s="68" customFormat="1">
      <c r="A43" s="39">
        <v>1991</v>
      </c>
      <c r="B43" s="84">
        <v>17106.465524026604</v>
      </c>
      <c r="C43" s="53">
        <v>2790.4921886068387</v>
      </c>
      <c r="D43" s="53">
        <v>14315.973335419765</v>
      </c>
      <c r="E43" s="53">
        <v>11389.177275612257</v>
      </c>
      <c r="F43" s="53">
        <v>13739.342821375481</v>
      </c>
      <c r="G43" s="53">
        <v>10909.917749730257</v>
      </c>
      <c r="H43" s="53">
        <v>25225895.511845361</v>
      </c>
      <c r="I43" s="53">
        <v>19320678.279052757</v>
      </c>
      <c r="J43" s="241">
        <v>1897.0172323906988</v>
      </c>
      <c r="K43" s="241">
        <v>893.47495621613984</v>
      </c>
      <c r="L43" s="53">
        <v>16.3125</v>
      </c>
      <c r="M43" s="53">
        <v>11.089475086050211</v>
      </c>
      <c r="N43" s="334">
        <v>5.2230249139497893</v>
      </c>
      <c r="P43" s="333">
        <v>1.0462793412444382</v>
      </c>
      <c r="Q43" s="53">
        <v>1.513005804714318</v>
      </c>
      <c r="R43" s="53">
        <v>0.95580363970027005</v>
      </c>
      <c r="S43" s="53">
        <v>2.2456341150732806</v>
      </c>
      <c r="T43" s="53">
        <v>0.95580363970027005</v>
      </c>
      <c r="U43" s="53">
        <v>2.2456341150732806</v>
      </c>
      <c r="V43" s="53">
        <v>0.52910664580601008</v>
      </c>
      <c r="W43" s="53">
        <v>1.8251960412189572</v>
      </c>
      <c r="X43" s="53">
        <v>7.0459818221874526</v>
      </c>
      <c r="Y43" s="334">
        <v>-8.5256724612357893</v>
      </c>
      <c r="AA43" s="449">
        <v>56.326765788161062</v>
      </c>
      <c r="AB43" s="241">
        <v>79.555731271402991</v>
      </c>
      <c r="AC43" s="450">
        <v>1762.0803644159414</v>
      </c>
    </row>
    <row r="44" spans="1:29" s="68" customFormat="1">
      <c r="A44" s="39">
        <v>1992</v>
      </c>
      <c r="B44" s="84">
        <v>17261.633791273547</v>
      </c>
      <c r="C44" s="53">
        <v>3167.9413415434774</v>
      </c>
      <c r="D44" s="53">
        <v>14093.69244973007</v>
      </c>
      <c r="E44" s="53">
        <v>11150.630121090955</v>
      </c>
      <c r="F44" s="53">
        <v>13526.015147484548</v>
      </c>
      <c r="G44" s="53">
        <v>10681.408721177999</v>
      </c>
      <c r="H44" s="53">
        <v>24710803.619369719</v>
      </c>
      <c r="I44" s="53">
        <v>18824296.92891328</v>
      </c>
      <c r="J44" s="241">
        <v>2247.5587676523523</v>
      </c>
      <c r="K44" s="241">
        <v>920.38257389112505</v>
      </c>
      <c r="L44" s="53">
        <v>18.352499999999999</v>
      </c>
      <c r="M44" s="53">
        <v>13.02054483851108</v>
      </c>
      <c r="N44" s="334">
        <v>5.3319551614889189</v>
      </c>
      <c r="P44" s="333">
        <v>0.90707380217733835</v>
      </c>
      <c r="Q44" s="53">
        <v>13.526257284564602</v>
      </c>
      <c r="R44" s="53">
        <v>-1.5526774217980766</v>
      </c>
      <c r="S44" s="53">
        <v>-2.0945073445481022</v>
      </c>
      <c r="T44" s="53">
        <v>-1.5526774217980877</v>
      </c>
      <c r="U44" s="53">
        <v>-2.0945073445481133</v>
      </c>
      <c r="V44" s="53">
        <v>-2.0419171729057939</v>
      </c>
      <c r="W44" s="53">
        <v>-2.5691714492117379</v>
      </c>
      <c r="X44" s="53">
        <v>18.478563572134064</v>
      </c>
      <c r="Y44" s="334">
        <v>3.0115693213091044</v>
      </c>
      <c r="AA44" s="449">
        <v>54.817036271864161</v>
      </c>
      <c r="AB44" s="241">
        <v>79.117876034711671</v>
      </c>
      <c r="AC44" s="450">
        <v>1753.3236025625772</v>
      </c>
    </row>
    <row r="45" spans="1:29" s="68" customFormat="1">
      <c r="A45" s="39">
        <v>1993</v>
      </c>
      <c r="B45" s="84">
        <v>17682.899424049741</v>
      </c>
      <c r="C45" s="53">
        <v>4003.4084296048622</v>
      </c>
      <c r="D45" s="53">
        <v>13679.490994444879</v>
      </c>
      <c r="E45" s="53">
        <v>10848.788287589879</v>
      </c>
      <c r="F45" s="53">
        <v>13128.497238087786</v>
      </c>
      <c r="G45" s="53">
        <v>10392.268470110348</v>
      </c>
      <c r="H45" s="53">
        <v>23969287.895954493</v>
      </c>
      <c r="I45" s="53">
        <v>18248822.129865251</v>
      </c>
      <c r="J45" s="241">
        <v>2849.7800217082654</v>
      </c>
      <c r="K45" s="241">
        <v>1153.6284078965969</v>
      </c>
      <c r="L45" s="53">
        <v>22.64</v>
      </c>
      <c r="M45" s="53">
        <v>16.116022340953904</v>
      </c>
      <c r="N45" s="334">
        <v>6.5239776590460963</v>
      </c>
      <c r="P45" s="333">
        <v>2.4404736994777521</v>
      </c>
      <c r="Q45" s="53">
        <v>26.372555485965222</v>
      </c>
      <c r="R45" s="53">
        <v>-2.938913679027555</v>
      </c>
      <c r="S45" s="53">
        <v>-2.7069486676825072</v>
      </c>
      <c r="T45" s="53">
        <v>-2.938913679027555</v>
      </c>
      <c r="U45" s="53">
        <v>-2.7069486676825072</v>
      </c>
      <c r="V45" s="53">
        <v>-3.0007754293914779</v>
      </c>
      <c r="W45" s="53">
        <v>-3.0570852192844722</v>
      </c>
      <c r="X45" s="53">
        <v>26.794460848957137</v>
      </c>
      <c r="Y45" s="334">
        <v>25.342269684591301</v>
      </c>
      <c r="AA45" s="449">
        <v>52.60940936393061</v>
      </c>
      <c r="AB45" s="241">
        <v>79.306958804209003</v>
      </c>
      <c r="AC45" s="450">
        <v>1752.2061241670622</v>
      </c>
    </row>
    <row r="46" spans="1:29" s="68" customFormat="1">
      <c r="A46" s="39">
        <v>1994</v>
      </c>
      <c r="B46" s="84">
        <v>17937.17956476516</v>
      </c>
      <c r="C46" s="53">
        <v>4325.9992815322366</v>
      </c>
      <c r="D46" s="53">
        <v>13611.180283232923</v>
      </c>
      <c r="E46" s="53">
        <v>10813.250910335575</v>
      </c>
      <c r="F46" s="53">
        <v>13062.938001721304</v>
      </c>
      <c r="G46" s="53">
        <v>10358.226514883625</v>
      </c>
      <c r="H46" s="53">
        <v>23819173.049614757</v>
      </c>
      <c r="I46" s="53">
        <v>18152787.229274251</v>
      </c>
      <c r="J46" s="241">
        <v>2871.947042065925</v>
      </c>
      <c r="K46" s="241">
        <v>1454.0522394663117</v>
      </c>
      <c r="L46" s="53">
        <v>24.1175</v>
      </c>
      <c r="M46" s="53">
        <v>16.011140612693787</v>
      </c>
      <c r="N46" s="334">
        <v>8.1063593873062132</v>
      </c>
      <c r="P46" s="333">
        <v>1.4380002657798485</v>
      </c>
      <c r="Q46" s="53">
        <v>8.0579050976123945</v>
      </c>
      <c r="R46" s="53">
        <v>-0.49936588459099651</v>
      </c>
      <c r="S46" s="53">
        <v>-0.32757001346368497</v>
      </c>
      <c r="T46" s="53">
        <v>-0.49936588459099651</v>
      </c>
      <c r="U46" s="53">
        <v>-0.32757001346368497</v>
      </c>
      <c r="V46" s="53">
        <v>-0.6262799587178125</v>
      </c>
      <c r="W46" s="53">
        <v>-0.52625259815445302</v>
      </c>
      <c r="X46" s="53">
        <v>0.77785022664211834</v>
      </c>
      <c r="Y46" s="334">
        <v>26.041646470675573</v>
      </c>
      <c r="AA46" s="449">
        <v>51.806193368110719</v>
      </c>
      <c r="AB46" s="241">
        <v>79.443888665966696</v>
      </c>
      <c r="AC46" s="450">
        <v>1749.9711673760326</v>
      </c>
    </row>
    <row r="47" spans="1:29" s="68" customFormat="1" ht="13.5" thickBot="1">
      <c r="A47" s="39">
        <v>1995</v>
      </c>
      <c r="B47" s="888">
        <v>17974.578469520104</v>
      </c>
      <c r="C47" s="863">
        <v>4116.178469520104</v>
      </c>
      <c r="D47" s="863">
        <v>13858.4</v>
      </c>
      <c r="E47" s="863">
        <v>11071.7</v>
      </c>
      <c r="F47" s="863">
        <v>13300.2</v>
      </c>
      <c r="G47" s="863">
        <v>10605.8</v>
      </c>
      <c r="H47" s="863">
        <v>24096935.800000001</v>
      </c>
      <c r="I47" s="863">
        <v>18500037.399999999</v>
      </c>
      <c r="J47" s="889">
        <v>2561.2548245443472</v>
      </c>
      <c r="K47" s="889">
        <v>1554.9236449757568</v>
      </c>
      <c r="L47" s="863">
        <v>22.900000000000002</v>
      </c>
      <c r="M47" s="863">
        <v>14.249317884630923</v>
      </c>
      <c r="N47" s="890">
        <v>8.6506821153690794</v>
      </c>
      <c r="P47" s="891">
        <v>0.2084993608939989</v>
      </c>
      <c r="Q47" s="863">
        <v>-4.8502276204219763</v>
      </c>
      <c r="R47" s="863">
        <v>1.8162988926949675</v>
      </c>
      <c r="S47" s="863">
        <v>2.3901146085252956</v>
      </c>
      <c r="T47" s="863">
        <v>1.8162988926949897</v>
      </c>
      <c r="U47" s="863">
        <v>2.3901146085252956</v>
      </c>
      <c r="V47" s="863">
        <v>1.1661309559600097</v>
      </c>
      <c r="W47" s="863">
        <v>1.9129303194043601</v>
      </c>
      <c r="X47" s="863">
        <v>-10.818173628232453</v>
      </c>
      <c r="Y47" s="890">
        <v>6.9372614526193699</v>
      </c>
      <c r="AA47" s="892">
        <v>52.258904968842025</v>
      </c>
      <c r="AB47" s="889">
        <v>79.891618080009238</v>
      </c>
      <c r="AC47" s="893">
        <v>1738.7963834208856</v>
      </c>
    </row>
    <row r="48" spans="1:29" s="68" customFormat="1">
      <c r="A48" s="39">
        <v>1996</v>
      </c>
      <c r="B48" s="84">
        <v>18042.607802874743</v>
      </c>
      <c r="C48" s="53">
        <v>3983.8078028747441</v>
      </c>
      <c r="D48" s="53">
        <v>14058.8</v>
      </c>
      <c r="E48" s="53">
        <v>11269.6</v>
      </c>
      <c r="F48" s="53">
        <v>13466.9</v>
      </c>
      <c r="G48" s="53">
        <v>10828.7</v>
      </c>
      <c r="H48" s="53">
        <v>24467081.699999999</v>
      </c>
      <c r="I48" s="53">
        <v>18962976.600000001</v>
      </c>
      <c r="J48" s="241">
        <v>2510.9134351441708</v>
      </c>
      <c r="K48" s="241">
        <v>1472.8943677305733</v>
      </c>
      <c r="L48" s="53">
        <v>22.08</v>
      </c>
      <c r="M48" s="53">
        <v>13.916577152134876</v>
      </c>
      <c r="N48" s="334">
        <v>8.1634228478651227</v>
      </c>
      <c r="P48" s="333">
        <v>0.37847526421828093</v>
      </c>
      <c r="Q48" s="53">
        <v>-3.2158631513563352</v>
      </c>
      <c r="R48" s="53">
        <v>1.4460543785718372</v>
      </c>
      <c r="S48" s="53">
        <v>1.7874400498568477</v>
      </c>
      <c r="T48" s="53">
        <v>1.2533646110584717</v>
      </c>
      <c r="U48" s="53">
        <v>2.101680212713819</v>
      </c>
      <c r="V48" s="53">
        <v>1.5360704077569842</v>
      </c>
      <c r="W48" s="53">
        <v>2.502368995210813</v>
      </c>
      <c r="X48" s="53">
        <v>-1.9654971039100855</v>
      </c>
      <c r="Y48" s="334">
        <v>-5.2754537182732486</v>
      </c>
      <c r="AA48" s="449">
        <v>52.586182728756</v>
      </c>
      <c r="AB48" s="241">
        <v>80.160468887814048</v>
      </c>
      <c r="AC48" s="450">
        <v>1740.3392679318292</v>
      </c>
    </row>
    <row r="49" spans="1:29" s="68" customFormat="1">
      <c r="A49" s="39">
        <v>1997</v>
      </c>
      <c r="B49" s="84">
        <v>18370.701599697695</v>
      </c>
      <c r="C49" s="53">
        <v>3786.2015996976952</v>
      </c>
      <c r="D49" s="53">
        <v>14584.5</v>
      </c>
      <c r="E49" s="53">
        <v>11879.9</v>
      </c>
      <c r="F49" s="53">
        <v>13944.9</v>
      </c>
      <c r="G49" s="53">
        <v>11419.9</v>
      </c>
      <c r="H49" s="53">
        <v>25415486.100000001</v>
      </c>
      <c r="I49" s="53">
        <v>20080509.600000001</v>
      </c>
      <c r="J49" s="241">
        <v>2382.3369122789377</v>
      </c>
      <c r="K49" s="241">
        <v>1403.8646874187575</v>
      </c>
      <c r="L49" s="53">
        <v>20.61</v>
      </c>
      <c r="M49" s="53">
        <v>12.968132432776226</v>
      </c>
      <c r="N49" s="334">
        <v>7.6418675672237732</v>
      </c>
      <c r="P49" s="333">
        <v>1.8184388886992142</v>
      </c>
      <c r="Q49" s="53">
        <v>-4.9602343525321331</v>
      </c>
      <c r="R49" s="53">
        <v>3.7392949611631199</v>
      </c>
      <c r="S49" s="53">
        <v>5.4154539646482425</v>
      </c>
      <c r="T49" s="53">
        <v>3.5494434502372441</v>
      </c>
      <c r="U49" s="53">
        <v>5.4595657835197153</v>
      </c>
      <c r="V49" s="53">
        <v>3.8762465079764885</v>
      </c>
      <c r="W49" s="53">
        <v>5.8932361916219422</v>
      </c>
      <c r="X49" s="53">
        <v>-5.1207071126229575</v>
      </c>
      <c r="Y49" s="334">
        <v>-4.6866687675760748</v>
      </c>
      <c r="AA49" s="449">
        <v>54.163029213869372</v>
      </c>
      <c r="AB49" s="241">
        <v>81.455654976173335</v>
      </c>
      <c r="AC49" s="450">
        <v>1742.6367787719842</v>
      </c>
    </row>
    <row r="50" spans="1:29" s="68" customFormat="1">
      <c r="A50" s="39">
        <v>1998</v>
      </c>
      <c r="B50" s="84">
        <v>18702.991584249648</v>
      </c>
      <c r="C50" s="53">
        <v>3479.6915842496492</v>
      </c>
      <c r="D50" s="53">
        <v>15223.3</v>
      </c>
      <c r="E50" s="53">
        <v>12463.7</v>
      </c>
      <c r="F50" s="53">
        <v>14534.5</v>
      </c>
      <c r="G50" s="53">
        <v>11959.7</v>
      </c>
      <c r="H50" s="53">
        <v>26657610.199999999</v>
      </c>
      <c r="I50" s="53">
        <v>21177247.800000001</v>
      </c>
      <c r="J50" s="241">
        <v>2222.122299855856</v>
      </c>
      <c r="K50" s="241">
        <v>1257.5692843937932</v>
      </c>
      <c r="L50" s="53">
        <v>18.605</v>
      </c>
      <c r="M50" s="53">
        <v>11.881106238251062</v>
      </c>
      <c r="N50" s="334">
        <v>6.723893761748938</v>
      </c>
      <c r="P50" s="333">
        <v>1.8088039955829416</v>
      </c>
      <c r="Q50" s="53">
        <v>-8.095448891905777</v>
      </c>
      <c r="R50" s="53">
        <v>4.379992457746229</v>
      </c>
      <c r="S50" s="53">
        <v>4.9141827793163229</v>
      </c>
      <c r="T50" s="53">
        <v>4.2280690431627299</v>
      </c>
      <c r="U50" s="53">
        <v>4.7268364871846602</v>
      </c>
      <c r="V50" s="53">
        <v>4.8872726459479265</v>
      </c>
      <c r="W50" s="53">
        <v>5.4617050156934299</v>
      </c>
      <c r="X50" s="53">
        <v>-6.7251030531118587</v>
      </c>
      <c r="Y50" s="334">
        <v>-10.420904830504229</v>
      </c>
      <c r="AA50" s="449">
        <v>56.197799657518757</v>
      </c>
      <c r="AB50" s="241">
        <v>81.872524354115072</v>
      </c>
      <c r="AC50" s="450">
        <v>1751.1058837439978</v>
      </c>
    </row>
    <row r="51" spans="1:29" s="68" customFormat="1">
      <c r="A51" s="39">
        <v>1999</v>
      </c>
      <c r="B51" s="84">
        <v>18866.998577524893</v>
      </c>
      <c r="C51" s="53">
        <v>2950.7985775248926</v>
      </c>
      <c r="D51" s="53">
        <v>15916.2</v>
      </c>
      <c r="E51" s="53">
        <v>13136</v>
      </c>
      <c r="F51" s="53">
        <v>15205.7</v>
      </c>
      <c r="G51" s="53">
        <v>12613.4</v>
      </c>
      <c r="H51" s="53">
        <v>27953203.699999999</v>
      </c>
      <c r="I51" s="53">
        <v>22429659.199999999</v>
      </c>
      <c r="J51" s="241">
        <v>1929.5560101009332</v>
      </c>
      <c r="K51" s="241">
        <v>1021.2425674239594</v>
      </c>
      <c r="L51" s="53">
        <v>15.639999999999999</v>
      </c>
      <c r="M51" s="53">
        <v>10.227148754860753</v>
      </c>
      <c r="N51" s="334">
        <v>5.4128512451392456</v>
      </c>
      <c r="P51" s="333">
        <v>0.87690245988967241</v>
      </c>
      <c r="Q51" s="53">
        <v>-15.199421957932103</v>
      </c>
      <c r="R51" s="53">
        <v>4.5515755453811035</v>
      </c>
      <c r="S51" s="53">
        <v>5.3940643629098783</v>
      </c>
      <c r="T51" s="53">
        <v>4.6179779146169553</v>
      </c>
      <c r="U51" s="53">
        <v>5.465856166960692</v>
      </c>
      <c r="V51" s="53">
        <v>4.8601262089127628</v>
      </c>
      <c r="W51" s="53">
        <v>5.9139478927001887</v>
      </c>
      <c r="X51" s="53">
        <v>-13.166075052390269</v>
      </c>
      <c r="Y51" s="334">
        <v>-18.792341694617186</v>
      </c>
      <c r="AA51" s="449">
        <v>58.444341057147753</v>
      </c>
      <c r="AB51" s="241">
        <v>82.532262726027568</v>
      </c>
      <c r="AC51" s="450">
        <v>1756.2737148314295</v>
      </c>
    </row>
    <row r="52" spans="1:29" s="68" customFormat="1">
      <c r="A52" s="39">
        <v>2000</v>
      </c>
      <c r="B52" s="84">
        <v>19397.405010014223</v>
      </c>
      <c r="C52" s="53">
        <v>2690.9050100142231</v>
      </c>
      <c r="D52" s="53">
        <v>16706.5</v>
      </c>
      <c r="E52" s="53">
        <v>13871.4</v>
      </c>
      <c r="F52" s="53">
        <v>15941.5</v>
      </c>
      <c r="G52" s="53">
        <v>13301.3</v>
      </c>
      <c r="H52" s="53">
        <v>29283499.5</v>
      </c>
      <c r="I52" s="53">
        <v>23649828.300000001</v>
      </c>
      <c r="J52" s="241">
        <v>1867.209754519193</v>
      </c>
      <c r="K52" s="241">
        <v>823.6952554950301</v>
      </c>
      <c r="L52" s="53">
        <v>13.8725</v>
      </c>
      <c r="M52" s="53">
        <v>9.6260801563673901</v>
      </c>
      <c r="N52" s="334">
        <v>4.2464198436326104</v>
      </c>
      <c r="P52" s="333">
        <v>2.8112920574508982</v>
      </c>
      <c r="Q52" s="53">
        <v>-8.8075671952053796</v>
      </c>
      <c r="R52" s="53">
        <v>4.9653811839509343</v>
      </c>
      <c r="S52" s="53">
        <v>5.5983556638246057</v>
      </c>
      <c r="T52" s="53">
        <v>4.8389748581124215</v>
      </c>
      <c r="U52" s="53">
        <v>5.4537238175273783</v>
      </c>
      <c r="V52" s="53">
        <v>4.7590101452306799</v>
      </c>
      <c r="W52" s="53">
        <v>5.4399805593122963</v>
      </c>
      <c r="X52" s="53">
        <v>-3.2311192448090109</v>
      </c>
      <c r="Y52" s="334">
        <v>-19.343818817426882</v>
      </c>
      <c r="AA52" s="449">
        <v>61.050473775648669</v>
      </c>
      <c r="AB52" s="241">
        <v>83.029958399425368</v>
      </c>
      <c r="AC52" s="450">
        <v>1752.820728458983</v>
      </c>
    </row>
    <row r="53" spans="1:29" s="68" customFormat="1">
      <c r="A53" s="39">
        <v>2001</v>
      </c>
      <c r="B53" s="84">
        <v>19279.242013471587</v>
      </c>
      <c r="C53" s="53">
        <v>2034.4420134715874</v>
      </c>
      <c r="D53" s="53">
        <v>17244.8</v>
      </c>
      <c r="E53" s="53">
        <v>14370.9</v>
      </c>
      <c r="F53" s="53">
        <v>16459.400000000001</v>
      </c>
      <c r="G53" s="53">
        <v>13779.7</v>
      </c>
      <c r="H53" s="53">
        <v>30386540.800000001</v>
      </c>
      <c r="I53" s="53">
        <v>24634339.5</v>
      </c>
      <c r="J53" s="241">
        <v>1499.632681029032</v>
      </c>
      <c r="K53" s="241">
        <v>534.80933244255539</v>
      </c>
      <c r="L53" s="53">
        <v>10.5525</v>
      </c>
      <c r="M53" s="53">
        <v>7.7784836145588452</v>
      </c>
      <c r="N53" s="334">
        <v>2.774016385441155</v>
      </c>
      <c r="P53" s="333">
        <v>-0.60916909494663773</v>
      </c>
      <c r="Q53" s="53">
        <v>-24.395621328125806</v>
      </c>
      <c r="R53" s="53">
        <v>3.2220991829527312</v>
      </c>
      <c r="S53" s="53">
        <v>3.6009342964661073</v>
      </c>
      <c r="T53" s="53">
        <v>3.2487532540852682</v>
      </c>
      <c r="U53" s="53">
        <v>3.5966409298339386</v>
      </c>
      <c r="V53" s="53">
        <v>3.7667673564766524</v>
      </c>
      <c r="W53" s="53">
        <v>4.1628682775679993</v>
      </c>
      <c r="X53" s="53">
        <v>-19.685901522339254</v>
      </c>
      <c r="Y53" s="334">
        <v>-35.07194209572787</v>
      </c>
      <c r="AA53" s="449">
        <v>62.616855363934782</v>
      </c>
      <c r="AB53" s="241">
        <v>83.334686398218594</v>
      </c>
      <c r="AC53" s="450">
        <v>1762.0697717572834</v>
      </c>
    </row>
    <row r="54" spans="1:29" s="68" customFormat="1">
      <c r="A54" s="39">
        <v>2002</v>
      </c>
      <c r="B54" s="84">
        <v>19957.651044607566</v>
      </c>
      <c r="C54" s="53">
        <v>2285.1510446075663</v>
      </c>
      <c r="D54" s="53">
        <v>17672.5</v>
      </c>
      <c r="E54" s="53">
        <v>14783</v>
      </c>
      <c r="F54" s="53">
        <v>16830.2</v>
      </c>
      <c r="G54" s="53">
        <v>14161.1</v>
      </c>
      <c r="H54" s="53">
        <v>31168058.699999999</v>
      </c>
      <c r="I54" s="53">
        <v>25403635</v>
      </c>
      <c r="J54" s="241">
        <v>1759.4840894257807</v>
      </c>
      <c r="K54" s="241">
        <v>525.66695518178562</v>
      </c>
      <c r="L54" s="53">
        <v>11.450000000000001</v>
      </c>
      <c r="M54" s="53">
        <v>8.8160880531137575</v>
      </c>
      <c r="N54" s="334">
        <v>2.6339119468862435</v>
      </c>
      <c r="P54" s="333">
        <v>3.518857383822116</v>
      </c>
      <c r="Q54" s="53">
        <v>12.323233076973628</v>
      </c>
      <c r="R54" s="53">
        <v>2.480167934681754</v>
      </c>
      <c r="S54" s="53">
        <v>2.8676004982290726</v>
      </c>
      <c r="T54" s="53">
        <v>2.252816020025028</v>
      </c>
      <c r="U54" s="53">
        <v>2.7678396481781053</v>
      </c>
      <c r="V54" s="53">
        <v>2.5719212500818767</v>
      </c>
      <c r="W54" s="53">
        <v>3.1228582361625623</v>
      </c>
      <c r="X54" s="53">
        <v>17.327670414493856</v>
      </c>
      <c r="Y54" s="334">
        <v>-1.7094647954281506</v>
      </c>
      <c r="AA54" s="449">
        <v>63.240357929869425</v>
      </c>
      <c r="AB54" s="241">
        <v>83.649738293959544</v>
      </c>
      <c r="AC54" s="450">
        <v>1763.6474013297495</v>
      </c>
    </row>
    <row r="55" spans="1:29" s="68" customFormat="1">
      <c r="A55" s="39">
        <v>2003</v>
      </c>
      <c r="B55" s="84">
        <v>20605.208156809582</v>
      </c>
      <c r="C55" s="53">
        <v>2366.5081568095811</v>
      </c>
      <c r="D55" s="53">
        <v>18238.7</v>
      </c>
      <c r="E55" s="53">
        <v>15356.1</v>
      </c>
      <c r="F55" s="53">
        <v>17272.599999999999</v>
      </c>
      <c r="G55" s="53">
        <v>14605.3</v>
      </c>
      <c r="H55" s="53">
        <v>32002228.100000001</v>
      </c>
      <c r="I55" s="53">
        <v>26225064.5</v>
      </c>
      <c r="J55" s="241">
        <v>1843.1073091337003</v>
      </c>
      <c r="K55" s="241">
        <v>523.40084767588087</v>
      </c>
      <c r="L55" s="53">
        <v>11.484999999999999</v>
      </c>
      <c r="M55" s="53">
        <v>8.9448613918738431</v>
      </c>
      <c r="N55" s="334">
        <v>2.5401386081261563</v>
      </c>
      <c r="P55" s="333">
        <v>3.2446559505156847</v>
      </c>
      <c r="Q55" s="53">
        <v>3.5602509687050699</v>
      </c>
      <c r="R55" s="53">
        <v>3.2038477861083603</v>
      </c>
      <c r="S55" s="53">
        <v>3.8767503213150256</v>
      </c>
      <c r="T55" s="53">
        <v>2.6286080973487946</v>
      </c>
      <c r="U55" s="53">
        <v>3.1367619747053377</v>
      </c>
      <c r="V55" s="53">
        <v>2.6763598208957573</v>
      </c>
      <c r="W55" s="53">
        <v>3.233511660831212</v>
      </c>
      <c r="X55" s="53">
        <v>4.7527124689834777</v>
      </c>
      <c r="Y55" s="334">
        <v>-0.43109186977924319</v>
      </c>
      <c r="AA55" s="449">
        <v>63.961781233924029</v>
      </c>
      <c r="AB55" s="241">
        <v>84.195145487342842</v>
      </c>
      <c r="AC55" s="450">
        <v>1754.6331756101038</v>
      </c>
    </row>
    <row r="56" spans="1:29" s="68" customFormat="1">
      <c r="A56" s="39">
        <v>2004</v>
      </c>
      <c r="B56" s="84">
        <v>21235.356882125008</v>
      </c>
      <c r="C56" s="53">
        <v>2328.4568821250068</v>
      </c>
      <c r="D56" s="53">
        <v>18906.900000000001</v>
      </c>
      <c r="E56" s="53">
        <v>15954.9</v>
      </c>
      <c r="F56" s="53">
        <v>17720.2</v>
      </c>
      <c r="G56" s="53">
        <v>15008.1</v>
      </c>
      <c r="H56" s="53">
        <v>32896137.899999999</v>
      </c>
      <c r="I56" s="53">
        <v>26992737.100000001</v>
      </c>
      <c r="J56" s="241">
        <v>1837.359142437439</v>
      </c>
      <c r="K56" s="241">
        <v>491.09773968756781</v>
      </c>
      <c r="L56" s="53">
        <v>10.965</v>
      </c>
      <c r="M56" s="53">
        <v>8.6523581997533903</v>
      </c>
      <c r="N56" s="334">
        <v>2.3126418002466096</v>
      </c>
      <c r="P56" s="333">
        <v>3.0582012106836087</v>
      </c>
      <c r="Q56" s="53">
        <v>-1.6079080300265391</v>
      </c>
      <c r="R56" s="53">
        <v>3.6636383075548284</v>
      </c>
      <c r="S56" s="53">
        <v>3.8994275890362751</v>
      </c>
      <c r="T56" s="53">
        <v>2.5913875154869759</v>
      </c>
      <c r="U56" s="53">
        <v>2.7579029530375943</v>
      </c>
      <c r="V56" s="53">
        <v>2.7932736345942066</v>
      </c>
      <c r="W56" s="53">
        <v>2.9272477099150818</v>
      </c>
      <c r="X56" s="53">
        <v>-0.31187368569239871</v>
      </c>
      <c r="Y56" s="334">
        <v>-6.1717721955844018</v>
      </c>
      <c r="AA56" s="449">
        <v>64.956878876063811</v>
      </c>
      <c r="AB56" s="241">
        <v>84.386652491947373</v>
      </c>
      <c r="AC56" s="450">
        <v>1739.9011948018974</v>
      </c>
    </row>
    <row r="57" spans="1:29" s="68" customFormat="1">
      <c r="A57" s="39">
        <v>2005</v>
      </c>
      <c r="B57" s="84">
        <v>21689.534659731969</v>
      </c>
      <c r="C57" s="53">
        <v>1985.134659731968</v>
      </c>
      <c r="D57" s="53">
        <v>19704.400000000001</v>
      </c>
      <c r="E57" s="53">
        <v>16704</v>
      </c>
      <c r="F57" s="53">
        <v>18325</v>
      </c>
      <c r="G57" s="53">
        <v>15584.5</v>
      </c>
      <c r="H57" s="53">
        <v>33964851.600000001</v>
      </c>
      <c r="I57" s="53">
        <v>27985760.300000001</v>
      </c>
      <c r="J57" s="241">
        <v>1637.8256292472315</v>
      </c>
      <c r="K57" s="241">
        <v>347.30903048473647</v>
      </c>
      <c r="L57" s="53">
        <v>9.1524999999999999</v>
      </c>
      <c r="M57" s="53">
        <v>7.5512253026246849</v>
      </c>
      <c r="N57" s="334">
        <v>1.6012746973753149</v>
      </c>
      <c r="P57" s="333">
        <v>2.138780996844325</v>
      </c>
      <c r="Q57" s="53">
        <v>-14.744624434690612</v>
      </c>
      <c r="R57" s="53">
        <v>4.218036801379399</v>
      </c>
      <c r="S57" s="53">
        <v>4.6951093394505872</v>
      </c>
      <c r="T57" s="53">
        <v>3.4130540287355737</v>
      </c>
      <c r="U57" s="53">
        <v>3.8405927465835044</v>
      </c>
      <c r="V57" s="53">
        <v>3.24875127666584</v>
      </c>
      <c r="W57" s="53">
        <v>3.6788533016164582</v>
      </c>
      <c r="X57" s="53">
        <v>-10.859799185776309</v>
      </c>
      <c r="Y57" s="334">
        <v>-29.279041132282234</v>
      </c>
      <c r="AA57" s="449">
        <v>66.471227548094234</v>
      </c>
      <c r="AB57" s="241">
        <v>84.772944114004986</v>
      </c>
      <c r="AC57" s="450">
        <v>1723.7191490225532</v>
      </c>
    </row>
    <row r="58" spans="1:29" s="68" customFormat="1">
      <c r="A58" s="39">
        <v>2006</v>
      </c>
      <c r="B58" s="84">
        <v>22406.182582812198</v>
      </c>
      <c r="C58" s="53">
        <v>1893.882582812199</v>
      </c>
      <c r="D58" s="53">
        <v>20512.3</v>
      </c>
      <c r="E58" s="53">
        <v>17492.7</v>
      </c>
      <c r="F58" s="53">
        <v>18966.5</v>
      </c>
      <c r="G58" s="53">
        <v>16205.5</v>
      </c>
      <c r="H58" s="53">
        <v>35152762.100000001</v>
      </c>
      <c r="I58" s="53">
        <v>29088766.899999999</v>
      </c>
      <c r="J58" s="241">
        <v>1611.2728625410266</v>
      </c>
      <c r="K58" s="241">
        <v>282.60972027117236</v>
      </c>
      <c r="L58" s="53">
        <v>8.4524999999999988</v>
      </c>
      <c r="M58" s="53">
        <v>7.1911975928333076</v>
      </c>
      <c r="N58" s="334">
        <v>1.2613024071666912</v>
      </c>
      <c r="P58" s="333">
        <v>3.304118480746987</v>
      </c>
      <c r="Q58" s="53">
        <v>-4.5967701219870811</v>
      </c>
      <c r="R58" s="53">
        <v>4.100099470169094</v>
      </c>
      <c r="S58" s="53">
        <v>4.7216235632183912</v>
      </c>
      <c r="T58" s="53">
        <v>3.5006821282401068</v>
      </c>
      <c r="U58" s="53">
        <v>3.9847284160544172</v>
      </c>
      <c r="V58" s="53">
        <v>3.4974700139717374</v>
      </c>
      <c r="W58" s="53">
        <v>3.9413136830161344</v>
      </c>
      <c r="X58" s="53">
        <v>-1.621220612990959</v>
      </c>
      <c r="Y58" s="334">
        <v>-18.628744010273447</v>
      </c>
      <c r="AA58" s="449">
        <v>68.059368189227229</v>
      </c>
      <c r="AB58" s="241">
        <v>85.279076456565093</v>
      </c>
      <c r="AC58" s="450">
        <v>1713.7406385437032</v>
      </c>
    </row>
    <row r="59" spans="1:29" s="68" customFormat="1">
      <c r="A59" s="39">
        <v>2007</v>
      </c>
      <c r="B59" s="84">
        <v>23072.438499468764</v>
      </c>
      <c r="C59" s="53">
        <v>1899.4384994687643</v>
      </c>
      <c r="D59" s="53">
        <v>21173</v>
      </c>
      <c r="E59" s="53">
        <v>18134.8</v>
      </c>
      <c r="F59" s="53">
        <v>19545.3</v>
      </c>
      <c r="G59" s="53">
        <v>16761.8</v>
      </c>
      <c r="H59" s="53">
        <v>36021789.700000003</v>
      </c>
      <c r="I59" s="53">
        <v>29884669.100000001</v>
      </c>
      <c r="J59" s="241">
        <v>1628.0901424017982</v>
      </c>
      <c r="K59" s="241">
        <v>271.34835706696617</v>
      </c>
      <c r="L59" s="53">
        <v>8.2324999999999999</v>
      </c>
      <c r="M59" s="53">
        <v>7.0564285714285662</v>
      </c>
      <c r="N59" s="334">
        <v>1.1760714285714338</v>
      </c>
      <c r="P59" s="333">
        <v>2.9735360505704911</v>
      </c>
      <c r="Q59" s="53">
        <v>0.29336119920990722</v>
      </c>
      <c r="R59" s="53">
        <v>3.2209942327286578</v>
      </c>
      <c r="S59" s="53">
        <v>3.6706740526047943</v>
      </c>
      <c r="T59" s="53">
        <v>3.0516964120949952</v>
      </c>
      <c r="U59" s="53">
        <v>3.4327851655302277</v>
      </c>
      <c r="V59" s="53">
        <v>2.472145993899022</v>
      </c>
      <c r="W59" s="53">
        <v>2.7361152940450051</v>
      </c>
      <c r="X59" s="53">
        <v>1.0437263763165561</v>
      </c>
      <c r="Y59" s="334">
        <v>-3.9847756097704523</v>
      </c>
      <c r="AA59" s="449">
        <v>68.919297693054034</v>
      </c>
      <c r="AB59" s="241">
        <v>85.65059273603174</v>
      </c>
      <c r="AC59" s="450">
        <v>1701.3077834978512</v>
      </c>
    </row>
    <row r="60" spans="1:29" s="68" customFormat="1">
      <c r="A60" s="39">
        <v>2008</v>
      </c>
      <c r="B60" s="84">
        <v>23881.584136105008</v>
      </c>
      <c r="C60" s="53">
        <v>2685.4841361050094</v>
      </c>
      <c r="D60" s="53">
        <v>21196.1</v>
      </c>
      <c r="E60" s="53">
        <v>18176.900000000001</v>
      </c>
      <c r="F60" s="53">
        <v>19541.7</v>
      </c>
      <c r="G60" s="53">
        <v>16750.8</v>
      </c>
      <c r="H60" s="53">
        <v>36248005.899999999</v>
      </c>
      <c r="I60" s="53">
        <v>30021024.899999999</v>
      </c>
      <c r="J60" s="241">
        <v>2389.2333796993507</v>
      </c>
      <c r="K60" s="241">
        <v>296.25075640565865</v>
      </c>
      <c r="L60" s="53">
        <v>11.245000000000001</v>
      </c>
      <c r="M60" s="53">
        <v>10.004501234435384</v>
      </c>
      <c r="N60" s="334">
        <v>1.2404987655646167</v>
      </c>
      <c r="P60" s="333">
        <v>3.5069792759654606</v>
      </c>
      <c r="Q60" s="53">
        <v>41.383052773547902</v>
      </c>
      <c r="R60" s="53">
        <v>0.10910121381002558</v>
      </c>
      <c r="S60" s="53">
        <v>0.23215034078127861</v>
      </c>
      <c r="T60" s="53">
        <v>-1.8418750287785279E-2</v>
      </c>
      <c r="U60" s="53">
        <v>-6.5625410158809405E-2</v>
      </c>
      <c r="V60" s="53">
        <v>0.62799822519643556</v>
      </c>
      <c r="W60" s="53">
        <v>0.45627341411653699</v>
      </c>
      <c r="X60" s="53">
        <v>46.750681517836327</v>
      </c>
      <c r="Y60" s="334">
        <v>9.1772803078173038</v>
      </c>
      <c r="AA60" s="449">
        <v>68.004685807465606</v>
      </c>
      <c r="AB60" s="241">
        <v>85.755870183665877</v>
      </c>
      <c r="AC60" s="450">
        <v>1710.1261977439246</v>
      </c>
    </row>
    <row r="61" spans="1:29" s="68" customFormat="1">
      <c r="A61" s="39">
        <v>2009</v>
      </c>
      <c r="B61" s="84">
        <v>24167.630409641486</v>
      </c>
      <c r="C61" s="53">
        <v>4315.130409641486</v>
      </c>
      <c r="D61" s="53">
        <v>19852.5</v>
      </c>
      <c r="E61" s="53">
        <v>17035.2</v>
      </c>
      <c r="F61" s="53">
        <v>18309.7</v>
      </c>
      <c r="G61" s="53">
        <v>15697.9</v>
      </c>
      <c r="H61" s="53">
        <v>34063010.200000003</v>
      </c>
      <c r="I61" s="53">
        <v>28208533.699999999</v>
      </c>
      <c r="J61" s="241">
        <v>3835.8247657286647</v>
      </c>
      <c r="K61" s="241">
        <v>479.30564391282132</v>
      </c>
      <c r="L61" s="53">
        <v>17.855</v>
      </c>
      <c r="M61" s="53">
        <v>15.871745391299896</v>
      </c>
      <c r="N61" s="334">
        <v>1.9832546087001042</v>
      </c>
      <c r="P61" s="333">
        <v>1.1977692598039269</v>
      </c>
      <c r="Q61" s="53">
        <v>60.683518909186105</v>
      </c>
      <c r="R61" s="53">
        <v>-6.3389019678148255</v>
      </c>
      <c r="S61" s="53">
        <v>-6.2810490237609322</v>
      </c>
      <c r="T61" s="53">
        <v>-6.3044668580522707</v>
      </c>
      <c r="U61" s="53">
        <v>-6.2856699381522052</v>
      </c>
      <c r="V61" s="53">
        <v>-6.0279059378546274</v>
      </c>
      <c r="W61" s="53">
        <v>-6.0374061379896427</v>
      </c>
      <c r="X61" s="53">
        <v>60.546257151795935</v>
      </c>
      <c r="Y61" s="334">
        <v>61.790521559548054</v>
      </c>
      <c r="AA61" s="449">
        <v>63.403496835789447</v>
      </c>
      <c r="AB61" s="241">
        <v>85.808840196448813</v>
      </c>
      <c r="AC61" s="450">
        <v>1715.8045686941193</v>
      </c>
    </row>
    <row r="62" spans="1:29" s="68" customFormat="1">
      <c r="A62" s="39">
        <v>2010</v>
      </c>
      <c r="B62" s="84">
        <v>24339.021118632438</v>
      </c>
      <c r="C62" s="53">
        <v>4833.1211186324363</v>
      </c>
      <c r="D62" s="53">
        <v>19505.900000000001</v>
      </c>
      <c r="E62" s="53">
        <v>16751.099999999999</v>
      </c>
      <c r="F62" s="53">
        <v>17795.599999999999</v>
      </c>
      <c r="G62" s="53">
        <v>15275.1</v>
      </c>
      <c r="H62" s="53">
        <v>33272687</v>
      </c>
      <c r="I62" s="53">
        <v>27541316.699999999</v>
      </c>
      <c r="J62" s="241">
        <v>3963.6339643223369</v>
      </c>
      <c r="K62" s="241">
        <v>869.48715431009941</v>
      </c>
      <c r="L62" s="53">
        <v>19.857500000000002</v>
      </c>
      <c r="M62" s="53">
        <v>16.285100148452667</v>
      </c>
      <c r="N62" s="334">
        <v>3.5723998515473347</v>
      </c>
      <c r="P62" s="333">
        <v>0.70917465256576939</v>
      </c>
      <c r="Q62" s="53">
        <v>12.004056883972281</v>
      </c>
      <c r="R62" s="53">
        <v>-1.745875834277788</v>
      </c>
      <c r="S62" s="53">
        <v>-1.6677233023386973</v>
      </c>
      <c r="T62" s="53">
        <v>-2.8078013293500237</v>
      </c>
      <c r="U62" s="53">
        <v>-2.693353888099681</v>
      </c>
      <c r="V62" s="53">
        <v>-2.3201801466154692</v>
      </c>
      <c r="W62" s="53">
        <v>-2.3653019582510204</v>
      </c>
      <c r="X62" s="53">
        <v>3.331987418601301</v>
      </c>
      <c r="Y62" s="334">
        <v>81.405573949019967</v>
      </c>
      <c r="AA62" s="449">
        <v>62.354649722413946</v>
      </c>
      <c r="AB62" s="241">
        <v>85.877093597321817</v>
      </c>
      <c r="AC62" s="450">
        <v>1705.7755345818443</v>
      </c>
    </row>
    <row r="63" spans="1:29" s="68" customFormat="1">
      <c r="A63" s="39">
        <v>2011</v>
      </c>
      <c r="B63" s="84">
        <v>24183.691642284695</v>
      </c>
      <c r="C63" s="53">
        <v>5172.891642284696</v>
      </c>
      <c r="D63" s="53">
        <v>19010.8</v>
      </c>
      <c r="E63" s="53">
        <v>16316.9</v>
      </c>
      <c r="F63" s="53">
        <v>17302.5</v>
      </c>
      <c r="G63" s="53">
        <v>14837</v>
      </c>
      <c r="H63" s="53">
        <v>32521617.100000001</v>
      </c>
      <c r="I63" s="53">
        <v>26844958.699999999</v>
      </c>
      <c r="J63" s="241">
        <v>3824.4142060074578</v>
      </c>
      <c r="K63" s="241">
        <v>1348.4774362772382</v>
      </c>
      <c r="L63" s="53">
        <v>21.39</v>
      </c>
      <c r="M63" s="53">
        <v>15.81402154218898</v>
      </c>
      <c r="N63" s="334">
        <v>5.5759784578110203</v>
      </c>
      <c r="P63" s="333">
        <v>-0.63819114002424682</v>
      </c>
      <c r="Q63" s="53">
        <v>7.0300436366552255</v>
      </c>
      <c r="R63" s="53">
        <v>-2.5382063888362061</v>
      </c>
      <c r="S63" s="53">
        <v>-2.5920685805708166</v>
      </c>
      <c r="T63" s="53">
        <v>-2.7709096630627705</v>
      </c>
      <c r="U63" s="53">
        <v>-2.8680663301713261</v>
      </c>
      <c r="V63" s="53">
        <v>-2.2573166393204058</v>
      </c>
      <c r="W63" s="53">
        <v>-2.5284121583046937</v>
      </c>
      <c r="X63" s="53">
        <v>-3.5124272212830654</v>
      </c>
      <c r="Y63" s="334">
        <v>55.08882789041283</v>
      </c>
      <c r="AA63" s="449">
        <v>60.897330044738275</v>
      </c>
      <c r="AB63" s="241">
        <v>85.829633681907126</v>
      </c>
      <c r="AC63" s="450">
        <v>1710.6916647379385</v>
      </c>
    </row>
    <row r="64" spans="1:29" s="68" customFormat="1">
      <c r="A64" s="39">
        <v>2012</v>
      </c>
      <c r="B64" s="84">
        <v>24262.057503739401</v>
      </c>
      <c r="C64" s="53">
        <v>6013.9575037394025</v>
      </c>
      <c r="D64" s="53">
        <v>18248.099999999999</v>
      </c>
      <c r="E64" s="53">
        <v>15530.8</v>
      </c>
      <c r="F64" s="53">
        <v>16442.099999999999</v>
      </c>
      <c r="G64" s="53">
        <v>13976.4</v>
      </c>
      <c r="H64" s="53">
        <v>30962036.899999999</v>
      </c>
      <c r="I64" s="53">
        <v>25257755.5</v>
      </c>
      <c r="J64" s="241">
        <v>4129.7365770243541</v>
      </c>
      <c r="K64" s="241">
        <v>1884.2209267150483</v>
      </c>
      <c r="L64" s="53">
        <v>24.787499999999998</v>
      </c>
      <c r="M64" s="53">
        <v>17.021378242087902</v>
      </c>
      <c r="N64" s="334">
        <v>7.7661217579120958</v>
      </c>
      <c r="P64" s="333">
        <v>0.32404424689935762</v>
      </c>
      <c r="Q64" s="53">
        <v>16.25910457082831</v>
      </c>
      <c r="R64" s="53">
        <v>-4.0119300608075452</v>
      </c>
      <c r="S64" s="53">
        <v>-4.8177043433495381</v>
      </c>
      <c r="T64" s="53">
        <v>-4.9726918075422732</v>
      </c>
      <c r="U64" s="53">
        <v>-5.8003639549774277</v>
      </c>
      <c r="V64" s="53">
        <v>-4.7955186090669617</v>
      </c>
      <c r="W64" s="53">
        <v>-5.912481437343386</v>
      </c>
      <c r="X64" s="53">
        <v>7.9835068737400539</v>
      </c>
      <c r="Y64" s="334">
        <v>39.729510930256652</v>
      </c>
      <c r="AA64" s="449">
        <v>58.735037119660888</v>
      </c>
      <c r="AB64" s="241">
        <v>85.109134649634768</v>
      </c>
      <c r="AC64" s="450">
        <v>1696.7266126336442</v>
      </c>
    </row>
    <row r="65" spans="1:29" s="68" customFormat="1">
      <c r="A65" s="39">
        <v>2013</v>
      </c>
      <c r="B65" s="84">
        <v>24088.76260063595</v>
      </c>
      <c r="C65" s="53">
        <v>6285.9626006359504</v>
      </c>
      <c r="D65" s="53">
        <v>17802.8</v>
      </c>
      <c r="E65" s="53">
        <v>15066.8</v>
      </c>
      <c r="F65" s="53">
        <v>15892.7</v>
      </c>
      <c r="G65" s="53">
        <v>13402.2</v>
      </c>
      <c r="H65" s="53">
        <v>30083606.300000001</v>
      </c>
      <c r="I65" s="53">
        <v>24281170.100000001</v>
      </c>
      <c r="J65" s="241">
        <v>3917.7115991603364</v>
      </c>
      <c r="K65" s="241">
        <v>2368.251001475614</v>
      </c>
      <c r="L65" s="53">
        <v>26.095000000000002</v>
      </c>
      <c r="M65" s="53">
        <v>16.263648175340098</v>
      </c>
      <c r="N65" s="334">
        <v>9.8313518246599045</v>
      </c>
      <c r="P65" s="333">
        <v>-0.71426301366543932</v>
      </c>
      <c r="Q65" s="53">
        <v>4.5228968899001742</v>
      </c>
      <c r="R65" s="53">
        <v>-2.4402540538467021</v>
      </c>
      <c r="S65" s="53">
        <v>-2.9876117134983393</v>
      </c>
      <c r="T65" s="53">
        <v>-3.3414223243989349</v>
      </c>
      <c r="U65" s="53">
        <v>-4.1083540825963656</v>
      </c>
      <c r="V65" s="53">
        <v>-2.8371214815004597</v>
      </c>
      <c r="W65" s="53">
        <v>-3.8664773677138387</v>
      </c>
      <c r="X65" s="53">
        <v>-5.1341041712832602</v>
      </c>
      <c r="Y65" s="334">
        <v>25.688605189436252</v>
      </c>
      <c r="AA65" s="449">
        <v>57.853512435452096</v>
      </c>
      <c r="AB65" s="241">
        <v>84.631630979396505</v>
      </c>
      <c r="AC65" s="450">
        <v>1689.8244264947089</v>
      </c>
    </row>
    <row r="66" spans="1:29" s="68" customFormat="1">
      <c r="A66" s="39">
        <v>2014</v>
      </c>
      <c r="B66" s="84">
        <v>23806.637329186382</v>
      </c>
      <c r="C66" s="53">
        <v>5818.9373291863812</v>
      </c>
      <c r="D66" s="53">
        <v>17987.7</v>
      </c>
      <c r="E66" s="53">
        <v>15239.3</v>
      </c>
      <c r="F66" s="53">
        <v>16047.8</v>
      </c>
      <c r="G66" s="53">
        <v>13534.8</v>
      </c>
      <c r="H66" s="53">
        <v>30409357.800000001</v>
      </c>
      <c r="I66" s="53">
        <v>24523562.399999999</v>
      </c>
      <c r="J66" s="241">
        <v>3228.005577800448</v>
      </c>
      <c r="K66" s="241">
        <v>2590.9317513859332</v>
      </c>
      <c r="L66" s="53">
        <v>24.442499999999999</v>
      </c>
      <c r="M66" s="53">
        <v>13.559267246210318</v>
      </c>
      <c r="N66" s="334">
        <v>10.883232753789681</v>
      </c>
      <c r="P66" s="333">
        <v>-1.1711903850226024</v>
      </c>
      <c r="Q66" s="53">
        <v>-7.4296539944784357</v>
      </c>
      <c r="R66" s="53">
        <v>1.03860066955761</v>
      </c>
      <c r="S66" s="53">
        <v>1.1449013725542301</v>
      </c>
      <c r="T66" s="53">
        <v>0.97591976190325447</v>
      </c>
      <c r="U66" s="53">
        <v>0.9893898016743341</v>
      </c>
      <c r="V66" s="53">
        <v>1.0828206457415224</v>
      </c>
      <c r="W66" s="53">
        <v>0.99827273151056328</v>
      </c>
      <c r="X66" s="53">
        <v>-17.604818626968598</v>
      </c>
      <c r="Y66" s="334">
        <v>9.4027512190038465</v>
      </c>
      <c r="AA66" s="449">
        <v>58.986786663995801</v>
      </c>
      <c r="AB66" s="241">
        <v>84.720670235772218</v>
      </c>
      <c r="AC66" s="450">
        <v>1690.5639853900166</v>
      </c>
    </row>
    <row r="67" spans="1:29" s="225" customFormat="1">
      <c r="A67" s="39">
        <v>2015</v>
      </c>
      <c r="B67" s="747">
        <v>23723.642428713476</v>
      </c>
      <c r="C67" s="403">
        <v>5232.8424287134767</v>
      </c>
      <c r="D67" s="403">
        <v>18490.8</v>
      </c>
      <c r="E67" s="53">
        <v>15709.5</v>
      </c>
      <c r="F67" s="403">
        <v>16555.8</v>
      </c>
      <c r="G67" s="403">
        <v>14008</v>
      </c>
      <c r="H67" s="403">
        <v>31327800.800000001</v>
      </c>
      <c r="I67" s="403">
        <v>25353822.899999999</v>
      </c>
      <c r="J67" s="242">
        <v>2796.3982459988001</v>
      </c>
      <c r="K67" s="242">
        <v>2436.4441827146766</v>
      </c>
      <c r="L67" s="403">
        <v>22.057500000000005</v>
      </c>
      <c r="M67" s="403">
        <v>11.787389960886575</v>
      </c>
      <c r="N67" s="368">
        <v>10.27011003911343</v>
      </c>
      <c r="P67" s="767">
        <v>-0.34862084604933008</v>
      </c>
      <c r="Q67" s="403">
        <v>-10.072198192154335</v>
      </c>
      <c r="R67" s="403">
        <v>2.7969112226688075</v>
      </c>
      <c r="S67" s="403">
        <v>3.0854435571187722</v>
      </c>
      <c r="T67" s="403">
        <v>3.1655429404653601</v>
      </c>
      <c r="U67" s="403">
        <v>3.496172828560451</v>
      </c>
      <c r="V67" s="403">
        <v>3.020264374014503</v>
      </c>
      <c r="W67" s="53">
        <v>3.3855623683776148</v>
      </c>
      <c r="X67" s="53">
        <v>-13.370712082094471</v>
      </c>
      <c r="Y67" s="334">
        <v>-5.9626259390514136</v>
      </c>
      <c r="AA67" s="750">
        <v>60.924735194385406</v>
      </c>
      <c r="AB67" s="242">
        <v>84.958465831656824</v>
      </c>
      <c r="AC67" s="781">
        <v>1694.237177407143</v>
      </c>
    </row>
    <row r="68" spans="1:29" s="68" customFormat="1">
      <c r="A68" s="39">
        <v>2016</v>
      </c>
      <c r="B68" s="84">
        <v>23499.533378958506</v>
      </c>
      <c r="C68" s="53">
        <v>4614.1333789585042</v>
      </c>
      <c r="D68" s="53">
        <v>18885.400000000001</v>
      </c>
      <c r="E68" s="53">
        <v>16064.3</v>
      </c>
      <c r="F68" s="53">
        <v>17017.099999999999</v>
      </c>
      <c r="G68" s="53">
        <v>14400.7</v>
      </c>
      <c r="H68" s="53">
        <v>32132564.699999999</v>
      </c>
      <c r="I68" s="53">
        <v>26018091.199999999</v>
      </c>
      <c r="J68" s="241">
        <v>2526.5885127757347</v>
      </c>
      <c r="K68" s="241">
        <v>2087.5448661827695</v>
      </c>
      <c r="L68" s="53">
        <v>19.634999999999998</v>
      </c>
      <c r="M68" s="53">
        <v>10.751653967044483</v>
      </c>
      <c r="N68" s="334">
        <v>8.8833460329555152</v>
      </c>
      <c r="P68" s="333">
        <v>-0.94466543419033933</v>
      </c>
      <c r="Q68" s="53">
        <v>-11.82357501078215</v>
      </c>
      <c r="R68" s="53">
        <v>2.1340342224241304</v>
      </c>
      <c r="S68" s="53">
        <v>2.2585059995543944</v>
      </c>
      <c r="T68" s="53">
        <v>2.7863346984138504</v>
      </c>
      <c r="U68" s="53">
        <v>2.8033980582524265</v>
      </c>
      <c r="V68" s="53">
        <v>2.5688490077477644</v>
      </c>
      <c r="W68" s="53">
        <v>2.6199926639071114</v>
      </c>
      <c r="X68" s="53">
        <v>-9.6484731246388122</v>
      </c>
      <c r="Y68" s="334">
        <v>-14.320020914378794</v>
      </c>
      <c r="AA68" s="449">
        <v>62.329876417011349</v>
      </c>
      <c r="AB68" s="241">
        <v>85.062005570440647</v>
      </c>
      <c r="AC68" s="450">
        <v>1701.4500460673323</v>
      </c>
    </row>
    <row r="69" spans="1:29" s="68" customFormat="1">
      <c r="A69" s="39">
        <v>2017</v>
      </c>
      <c r="B69" s="84">
        <v>23415.403201449713</v>
      </c>
      <c r="C69" s="53">
        <v>4033.3032014497148</v>
      </c>
      <c r="D69" s="53">
        <v>19382.099999999999</v>
      </c>
      <c r="E69" s="53">
        <v>16581.599999999999</v>
      </c>
      <c r="F69" s="53">
        <v>17511</v>
      </c>
      <c r="G69" s="53">
        <v>14872.7</v>
      </c>
      <c r="H69" s="53">
        <v>32802152.899999999</v>
      </c>
      <c r="I69" s="53">
        <v>26764054.5</v>
      </c>
      <c r="J69" s="241">
        <v>2354.022639506396</v>
      </c>
      <c r="K69" s="241">
        <v>1679.2805619433188</v>
      </c>
      <c r="L69" s="53">
        <v>17.224999999999998</v>
      </c>
      <c r="M69" s="53">
        <v>10.053308154696444</v>
      </c>
      <c r="N69" s="334">
        <v>7.1716918453035543</v>
      </c>
      <c r="P69" s="333">
        <v>-0.35800786403751284</v>
      </c>
      <c r="Q69" s="53">
        <v>-12.588066486276862</v>
      </c>
      <c r="R69" s="53">
        <v>2.6300740254376231</v>
      </c>
      <c r="S69" s="53">
        <v>3.22018388600811</v>
      </c>
      <c r="T69" s="53">
        <v>2.9023746701847042</v>
      </c>
      <c r="U69" s="53">
        <v>3.2776184491031701</v>
      </c>
      <c r="V69" s="53">
        <v>2.0838305508803723</v>
      </c>
      <c r="W69" s="53">
        <v>2.867094646820223</v>
      </c>
      <c r="X69" s="53">
        <v>-6.8299951652893487</v>
      </c>
      <c r="Y69" s="334">
        <v>-19.55715112298363</v>
      </c>
      <c r="AA69" s="449">
        <v>63.945673841134976</v>
      </c>
      <c r="AB69" s="241">
        <v>85.551101273855764</v>
      </c>
      <c r="AC69" s="450">
        <v>1692.3941626552335</v>
      </c>
    </row>
    <row r="70" spans="1:29" s="68" customFormat="1">
      <c r="A70" s="39">
        <v>2018</v>
      </c>
      <c r="B70" s="84">
        <v>23374.948374535368</v>
      </c>
      <c r="C70" s="53">
        <v>3565.8483745353697</v>
      </c>
      <c r="D70" s="53">
        <v>19809.099999999999</v>
      </c>
      <c r="E70" s="53">
        <v>17004.099999999999</v>
      </c>
      <c r="F70" s="53">
        <v>17897.099999999999</v>
      </c>
      <c r="G70" s="53">
        <v>15222</v>
      </c>
      <c r="H70" s="53">
        <v>33628363</v>
      </c>
      <c r="I70" s="53">
        <v>27507341.600000001</v>
      </c>
      <c r="J70" s="241">
        <v>2201.0785989976989</v>
      </c>
      <c r="K70" s="241">
        <v>1364.7697755376707</v>
      </c>
      <c r="L70" s="53">
        <v>15.254999999999999</v>
      </c>
      <c r="M70" s="53">
        <v>9.4163998299801612</v>
      </c>
      <c r="N70" s="334">
        <v>5.8386001700198378</v>
      </c>
      <c r="P70" s="333">
        <v>-0.17277014863378293</v>
      </c>
      <c r="Q70" s="53">
        <v>-11.589875681707362</v>
      </c>
      <c r="R70" s="53">
        <v>2.2030636515135038</v>
      </c>
      <c r="S70" s="53">
        <v>2.5480050176098779</v>
      </c>
      <c r="T70" s="53">
        <v>2.2048997772828427</v>
      </c>
      <c r="U70" s="53">
        <v>2.3485984387501935</v>
      </c>
      <c r="V70" s="53">
        <v>2.5187679068467528</v>
      </c>
      <c r="W70" s="53">
        <v>2.7771842267022784</v>
      </c>
      <c r="X70" s="53">
        <v>-6.4971354965714045</v>
      </c>
      <c r="Y70" s="334">
        <v>-18.728900550226456</v>
      </c>
      <c r="AA70" s="449">
        <v>65.132070890849263</v>
      </c>
      <c r="AB70" s="241">
        <v>85.839841285065944</v>
      </c>
      <c r="AC70" s="450">
        <v>1697.6219515273285</v>
      </c>
    </row>
    <row r="71" spans="1:29" s="68" customFormat="1">
      <c r="A71" s="39">
        <v>2019</v>
      </c>
      <c r="B71" s="84">
        <v>23670.877233832001</v>
      </c>
      <c r="C71" s="53">
        <v>3338.7772338320028</v>
      </c>
      <c r="D71" s="53">
        <v>20332.099999999999</v>
      </c>
      <c r="E71" s="53">
        <v>17519.7</v>
      </c>
      <c r="F71" s="53">
        <v>18490.2</v>
      </c>
      <c r="G71" s="53">
        <v>15778.3</v>
      </c>
      <c r="H71" s="53">
        <v>34106346.5</v>
      </c>
      <c r="I71" s="53">
        <v>27873547.699999999</v>
      </c>
      <c r="J71" s="241">
        <v>2203.3169476702237</v>
      </c>
      <c r="K71" s="241">
        <v>1135.4602861617791</v>
      </c>
      <c r="L71" s="53">
        <v>14.105</v>
      </c>
      <c r="M71" s="53">
        <v>9.3081338976364414</v>
      </c>
      <c r="N71" s="334">
        <v>4.796866102363559</v>
      </c>
      <c r="P71" s="333">
        <v>1.2660086112490365</v>
      </c>
      <c r="Q71" s="53">
        <v>-6.3679415626569984</v>
      </c>
      <c r="R71" s="53">
        <v>2.6402007158326191</v>
      </c>
      <c r="S71" s="53">
        <v>3.0322098787939566</v>
      </c>
      <c r="T71" s="53">
        <v>3.3139447173005765</v>
      </c>
      <c r="U71" s="53">
        <v>3.6545788989620132</v>
      </c>
      <c r="V71" s="53">
        <v>1.4213701095114217</v>
      </c>
      <c r="W71" s="53">
        <v>1.3313031310884682</v>
      </c>
      <c r="X71" s="53">
        <v>0.10169326409079638</v>
      </c>
      <c r="Y71" s="334">
        <v>-16.802063870849704</v>
      </c>
      <c r="AA71" s="449">
        <v>66.353848038393011</v>
      </c>
      <c r="AB71" s="241">
        <v>86.167685580928691</v>
      </c>
      <c r="AC71" s="450">
        <v>1677.4630510375221</v>
      </c>
    </row>
    <row r="72" spans="1:29">
      <c r="A72" s="39">
        <v>2020</v>
      </c>
      <c r="B72" s="84">
        <v>23063.900316689851</v>
      </c>
      <c r="C72" s="53">
        <v>3582.400316689851</v>
      </c>
      <c r="D72" s="53">
        <v>19481.5</v>
      </c>
      <c r="E72" s="53">
        <v>16723.099999999999</v>
      </c>
      <c r="F72" s="53">
        <v>17293.3</v>
      </c>
      <c r="G72" s="53">
        <v>14838.9</v>
      </c>
      <c r="H72" s="53">
        <v>30350745.300000001</v>
      </c>
      <c r="I72" s="53">
        <v>25118378.600000001</v>
      </c>
      <c r="J72" s="241">
        <v>2639.5638290426773</v>
      </c>
      <c r="K72" s="241">
        <v>942.83648764717373</v>
      </c>
      <c r="L72" s="53">
        <v>15.532499999999999</v>
      </c>
      <c r="M72" s="53">
        <v>11.444568320183885</v>
      </c>
      <c r="N72" s="334">
        <v>4.0879316798161138</v>
      </c>
      <c r="P72" s="333">
        <v>-2.564234992840142</v>
      </c>
      <c r="Q72" s="53">
        <v>7.2967756096214753</v>
      </c>
      <c r="R72" s="53">
        <v>-4.1835324437711758</v>
      </c>
      <c r="S72" s="53">
        <v>-4.5468815105281557</v>
      </c>
      <c r="T72" s="53">
        <v>-6.4731587543671809</v>
      </c>
      <c r="U72" s="53">
        <v>-5.9537466013448785</v>
      </c>
      <c r="V72" s="53">
        <v>-11.011443867199322</v>
      </c>
      <c r="W72" s="53">
        <v>-9.8845296969499064</v>
      </c>
      <c r="X72" s="53">
        <v>19.799551845400121</v>
      </c>
      <c r="Y72" s="334">
        <v>-16.964380072308451</v>
      </c>
      <c r="AA72" s="449">
        <v>63.1842531666844</v>
      </c>
      <c r="AB72" s="241">
        <v>85.840926006724317</v>
      </c>
      <c r="AC72" s="450">
        <v>1557.9265097656751</v>
      </c>
    </row>
    <row r="73" spans="1:29">
      <c r="A73" s="39" t="s">
        <v>934</v>
      </c>
      <c r="B73" s="84">
        <v>23384.967435310686</v>
      </c>
      <c r="C73" s="53">
        <v>3457.4674353106857</v>
      </c>
      <c r="D73" s="53">
        <v>19927.5</v>
      </c>
      <c r="E73" s="53">
        <v>17113.8</v>
      </c>
      <c r="F73" s="53">
        <v>18520.3</v>
      </c>
      <c r="G73" s="53">
        <v>15794.8</v>
      </c>
      <c r="H73" s="53">
        <v>32541006.199999999</v>
      </c>
      <c r="I73" s="53">
        <v>26707110.300000001</v>
      </c>
      <c r="J73" s="241">
        <v>2473.1142966652419</v>
      </c>
      <c r="K73" s="241">
        <v>984.35313864544378</v>
      </c>
      <c r="L73" s="53">
        <v>14.785</v>
      </c>
      <c r="M73" s="53">
        <v>10.575658501584673</v>
      </c>
      <c r="N73" s="334">
        <v>4.209341498415327</v>
      </c>
      <c r="P73" s="333">
        <v>1.3920764233814387</v>
      </c>
      <c r="Q73" s="53">
        <v>-3.4874070549045677</v>
      </c>
      <c r="R73" s="53">
        <v>2.2893514359777267</v>
      </c>
      <c r="S73" s="53">
        <v>2.3362893243477734</v>
      </c>
      <c r="T73" s="53">
        <v>7.095233414096791</v>
      </c>
      <c r="U73" s="53">
        <v>6.4418521588527344</v>
      </c>
      <c r="V73" s="53">
        <v>7.2164979091963177</v>
      </c>
      <c r="W73" s="53">
        <v>6.3249771225281304</v>
      </c>
      <c r="X73" s="53">
        <v>-6.3059483747283984</v>
      </c>
      <c r="Y73" s="334">
        <v>4.4033776314569506</v>
      </c>
      <c r="AA73" s="449">
        <v>64.491692756365239</v>
      </c>
      <c r="AB73" s="241">
        <v>85.880316146029358</v>
      </c>
      <c r="AC73" s="450">
        <v>1632.9698256178647</v>
      </c>
    </row>
    <row r="74" spans="1:29">
      <c r="A74" s="39" t="s">
        <v>933</v>
      </c>
      <c r="B74" s="84">
        <v>23496.79901243074</v>
      </c>
      <c r="C74" s="53">
        <v>3035.1990124307413</v>
      </c>
      <c r="D74" s="53">
        <v>20461.599999999999</v>
      </c>
      <c r="E74" s="53">
        <v>17641.400000000001</v>
      </c>
      <c r="F74" s="53">
        <v>19210.8</v>
      </c>
      <c r="G74" s="53">
        <v>16475.900000000001</v>
      </c>
      <c r="H74" s="53">
        <v>33807291.100000001</v>
      </c>
      <c r="I74" s="53">
        <v>27892240.899999999</v>
      </c>
      <c r="J74" s="241">
        <v>2061.4232918590365</v>
      </c>
      <c r="K74" s="241">
        <v>973.77572057170482</v>
      </c>
      <c r="L74" s="53">
        <v>12.9175</v>
      </c>
      <c r="M74" s="53">
        <v>8.7732090263378506</v>
      </c>
      <c r="N74" s="334">
        <v>4.1442909736621498</v>
      </c>
      <c r="P74" s="333">
        <v>0.47821993949495045</v>
      </c>
      <c r="Q74" s="53">
        <v>-12.213229214174792</v>
      </c>
      <c r="R74" s="53">
        <v>2.6802157822105155</v>
      </c>
      <c r="S74" s="53">
        <v>3.0828921688929478</v>
      </c>
      <c r="T74" s="53">
        <v>3.7283413335637006</v>
      </c>
      <c r="U74" s="53">
        <v>4.3121786917213356</v>
      </c>
      <c r="V74" s="53">
        <v>3.891351398961973</v>
      </c>
      <c r="W74" s="53">
        <v>4.4375096619869048</v>
      </c>
      <c r="X74" s="53">
        <v>-16.646663090393009</v>
      </c>
      <c r="Y74" s="334">
        <v>-1.0745552239813438</v>
      </c>
      <c r="AA74" s="449">
        <v>65.759569450550885</v>
      </c>
      <c r="AB74" s="241">
        <v>86.217109121476341</v>
      </c>
      <c r="AC74" s="450">
        <v>1652.2310620870314</v>
      </c>
    </row>
  </sheetData>
  <mergeCells count="3">
    <mergeCell ref="B1:F1"/>
    <mergeCell ref="P1:Y1"/>
    <mergeCell ref="P2:Y2"/>
  </mergeCells>
  <hyperlinks>
    <hyperlink ref="A1" location="'INDICE DE CUADROS'!A1" display="Índice"/>
  </hyperlinks>
  <pageMargins left="0.75" right="0.75" top="1" bottom="1" header="0" footer="0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FF9999"/>
  </sheetPr>
  <dimension ref="A1:BT153"/>
  <sheetViews>
    <sheetView topLeftCell="A79" zoomScale="40" zoomScaleNormal="40" zoomScaleSheetLayoutView="40" zoomScalePageLayoutView="10" workbookViewId="0"/>
  </sheetViews>
  <sheetFormatPr baseColWidth="10" defaultColWidth="11.42578125" defaultRowHeight="12.75"/>
  <cols>
    <col min="1" max="1" width="6.7109375" style="169" customWidth="1"/>
    <col min="2" max="5" width="11.42578125" style="169"/>
    <col min="6" max="6" width="11.42578125" style="169" customWidth="1"/>
    <col min="7" max="17" width="11.42578125" style="169"/>
    <col min="18" max="19" width="11.42578125" style="169" customWidth="1"/>
    <col min="20" max="39" width="11.42578125" style="169"/>
    <col min="40" max="40" width="8.5703125" style="169" customWidth="1"/>
    <col min="41" max="41" width="15.7109375" style="169" customWidth="1"/>
    <col min="42" max="42" width="16.28515625" style="169" customWidth="1"/>
    <col min="43" max="44" width="20.140625" style="169" customWidth="1"/>
    <col min="45" max="45" width="17.7109375" style="169" customWidth="1"/>
    <col min="46" max="46" width="15.7109375" customWidth="1"/>
    <col min="47" max="47" width="6" style="169" customWidth="1"/>
    <col min="48" max="48" width="13" style="169" customWidth="1"/>
    <col min="49" max="49" width="15.7109375" style="169" customWidth="1"/>
    <col min="50" max="51" width="11.42578125" customWidth="1"/>
    <col min="52" max="52" width="16.140625" customWidth="1"/>
    <col min="53" max="53" width="13.85546875" customWidth="1"/>
    <col min="54" max="54" width="15.7109375" style="169" customWidth="1"/>
    <col min="55" max="55" width="11.42578125" customWidth="1"/>
    <col min="56" max="56" width="13.140625" customWidth="1"/>
    <col min="57" max="57" width="11.42578125" customWidth="1"/>
    <col min="58" max="58" width="6.28515625" style="597" customWidth="1"/>
    <col min="59" max="60" width="13.28515625" style="169" customWidth="1"/>
    <col min="61" max="61" width="15.140625" style="169" customWidth="1"/>
    <col min="62" max="62" width="13" style="169" customWidth="1"/>
    <col min="63" max="63" width="13.5703125" style="169" customWidth="1"/>
    <col min="64" max="64" width="13.140625" style="169" customWidth="1"/>
    <col min="65" max="65" width="6.28515625" style="597" customWidth="1"/>
    <col min="66" max="67" width="11.42578125" style="169" customWidth="1"/>
    <col min="68" max="68" width="16.42578125" style="169" customWidth="1"/>
    <col min="69" max="69" width="15.42578125" style="169" customWidth="1"/>
    <col min="70" max="70" width="17.7109375" style="169" customWidth="1"/>
    <col min="71" max="71" width="20.140625" style="169" customWidth="1"/>
    <col min="72" max="72" width="8" style="597" customWidth="1"/>
    <col min="73" max="16384" width="11.42578125" style="169"/>
  </cols>
  <sheetData>
    <row r="1" spans="1:72" ht="33.75" customHeight="1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O1" s="587" t="s">
        <v>620</v>
      </c>
      <c r="AP1" s="587" t="s">
        <v>621</v>
      </c>
      <c r="AQ1" s="587" t="s">
        <v>896</v>
      </c>
      <c r="AR1" s="587"/>
      <c r="AS1" s="587" t="s">
        <v>897</v>
      </c>
      <c r="AT1" s="587"/>
      <c r="AU1" s="1045"/>
      <c r="AV1" s="587" t="s">
        <v>125</v>
      </c>
      <c r="AW1" s="584" t="s">
        <v>895</v>
      </c>
      <c r="AX1" s="584"/>
      <c r="AY1" s="584"/>
      <c r="AZ1" s="584" t="s">
        <v>882</v>
      </c>
      <c r="BA1" s="584"/>
      <c r="BB1" s="584" t="s">
        <v>877</v>
      </c>
      <c r="BC1" s="584"/>
      <c r="BD1" s="584"/>
      <c r="BE1" s="584"/>
      <c r="BF1" s="588"/>
      <c r="BG1" s="586" t="s">
        <v>452</v>
      </c>
      <c r="BH1" s="591" t="s">
        <v>454</v>
      </c>
      <c r="BI1" s="586" t="s">
        <v>705</v>
      </c>
      <c r="BJ1" s="586" t="s">
        <v>452</v>
      </c>
      <c r="BK1" s="586" t="s">
        <v>454</v>
      </c>
      <c r="BL1" s="586" t="s">
        <v>705</v>
      </c>
      <c r="BM1" s="588"/>
      <c r="BN1" s="585" t="s">
        <v>901</v>
      </c>
      <c r="BO1" s="585" t="s">
        <v>903</v>
      </c>
      <c r="BP1" s="585" t="s">
        <v>673</v>
      </c>
      <c r="BQ1" s="585" t="s">
        <v>110</v>
      </c>
      <c r="BR1" s="585" t="s">
        <v>894</v>
      </c>
      <c r="BS1" s="585" t="s">
        <v>905</v>
      </c>
      <c r="BT1" s="588"/>
    </row>
    <row r="2" spans="1:72" ht="39" customHeight="1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N2" s="633" t="s">
        <v>893</v>
      </c>
      <c r="AO2" s="587" t="s">
        <v>0</v>
      </c>
      <c r="AP2" s="587" t="s">
        <v>814</v>
      </c>
      <c r="AQ2" s="584" t="s">
        <v>892</v>
      </c>
      <c r="AR2" s="587" t="s">
        <v>908</v>
      </c>
      <c r="AS2" s="584" t="s">
        <v>891</v>
      </c>
      <c r="AT2" s="584" t="s">
        <v>898</v>
      </c>
      <c r="AU2" s="1045"/>
      <c r="AV2" s="584" t="s">
        <v>889</v>
      </c>
      <c r="AW2" s="584" t="s">
        <v>890</v>
      </c>
      <c r="AX2" s="584" t="s">
        <v>888</v>
      </c>
      <c r="AY2" s="584" t="s">
        <v>887</v>
      </c>
      <c r="AZ2" s="587" t="s">
        <v>899</v>
      </c>
      <c r="BA2" s="584" t="s">
        <v>907</v>
      </c>
      <c r="BB2" s="584" t="s">
        <v>616</v>
      </c>
      <c r="BC2" s="584" t="s">
        <v>900</v>
      </c>
      <c r="BD2" s="584" t="s">
        <v>922</v>
      </c>
      <c r="BE2" s="584" t="s">
        <v>926</v>
      </c>
      <c r="BF2" s="589"/>
      <c r="BG2" s="583" t="s">
        <v>886</v>
      </c>
      <c r="BH2" s="583" t="s">
        <v>885</v>
      </c>
      <c r="BI2" s="583" t="s">
        <v>884</v>
      </c>
      <c r="BJ2" s="583" t="s">
        <v>909</v>
      </c>
      <c r="BK2" s="583" t="s">
        <v>153</v>
      </c>
      <c r="BL2" s="583" t="s">
        <v>910</v>
      </c>
      <c r="BM2" s="589"/>
      <c r="BN2" s="582" t="s">
        <v>902</v>
      </c>
      <c r="BO2" s="582" t="s">
        <v>904</v>
      </c>
      <c r="BP2" s="582" t="s">
        <v>906</v>
      </c>
      <c r="BQ2" s="582" t="s">
        <v>937</v>
      </c>
      <c r="BR2" s="582" t="s">
        <v>938</v>
      </c>
      <c r="BS2" s="582" t="s">
        <v>911</v>
      </c>
      <c r="BT2" s="589"/>
    </row>
    <row r="3" spans="1:72" ht="17.25" customHeight="1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N3" s="569">
        <v>1954</v>
      </c>
      <c r="AO3" s="577">
        <v>2472.6066296374611</v>
      </c>
      <c r="AP3" s="577">
        <v>140333.14862300098</v>
      </c>
      <c r="AQ3" s="600">
        <v>11.851774507769896</v>
      </c>
      <c r="AR3" s="577">
        <v>100</v>
      </c>
      <c r="AS3" s="578"/>
      <c r="AT3" s="577">
        <v>100</v>
      </c>
      <c r="AU3" s="579"/>
      <c r="AV3" s="577"/>
      <c r="AW3" s="577"/>
      <c r="AX3" s="577"/>
      <c r="AY3" s="577"/>
      <c r="AZ3" s="577"/>
      <c r="BA3" s="22"/>
      <c r="BB3" s="577"/>
      <c r="BC3" s="23"/>
      <c r="BD3" s="23"/>
      <c r="BE3" s="23"/>
      <c r="BF3" s="589">
        <v>0</v>
      </c>
      <c r="BG3" s="590"/>
      <c r="BH3" s="590"/>
      <c r="BI3" s="590"/>
      <c r="BJ3" s="23"/>
      <c r="BK3" s="23"/>
      <c r="BL3" s="23"/>
      <c r="BM3" s="589">
        <v>0</v>
      </c>
      <c r="BN3" s="580"/>
      <c r="BO3" s="580"/>
      <c r="BP3" s="580"/>
      <c r="BQ3" s="23"/>
      <c r="BR3" s="23"/>
      <c r="BS3" s="23"/>
      <c r="BT3" s="589">
        <v>0</v>
      </c>
    </row>
    <row r="4" spans="1:72" ht="1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N4" s="569">
        <v>1955</v>
      </c>
      <c r="AO4" s="577">
        <v>2759.2966098429515</v>
      </c>
      <c r="AP4" s="577">
        <v>147617.36508755138</v>
      </c>
      <c r="AQ4" s="577">
        <v>11.902378833872989</v>
      </c>
      <c r="AR4" s="577">
        <v>105.19065989470467</v>
      </c>
      <c r="AS4" s="599">
        <v>5.0604326103092845E-2</v>
      </c>
      <c r="AT4" s="577">
        <v>105.19065989470467</v>
      </c>
      <c r="AU4" s="579"/>
      <c r="AV4" s="577">
        <v>12356.913906942085</v>
      </c>
      <c r="AW4" s="577"/>
      <c r="AX4" s="577"/>
      <c r="AY4" s="577"/>
      <c r="AZ4" s="577"/>
      <c r="BA4" s="22"/>
      <c r="BB4" s="577"/>
      <c r="BC4" s="23"/>
      <c r="BD4" s="23"/>
      <c r="BE4" s="23"/>
      <c r="BF4" s="589">
        <v>0</v>
      </c>
      <c r="BG4" s="590"/>
      <c r="BH4" s="590"/>
      <c r="BI4" s="590"/>
      <c r="BJ4" s="23"/>
      <c r="BK4" s="23"/>
      <c r="BL4" s="23"/>
      <c r="BM4" s="589">
        <v>0</v>
      </c>
      <c r="BN4" s="580"/>
      <c r="BO4" s="580"/>
      <c r="BP4" s="580"/>
      <c r="BQ4" s="23"/>
      <c r="BR4" s="23"/>
      <c r="BS4" s="23"/>
      <c r="BT4" s="589">
        <v>0</v>
      </c>
    </row>
    <row r="5" spans="1:72" ht="1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N5" s="569">
        <v>1956</v>
      </c>
      <c r="AO5" s="577">
        <v>3169.8193319626484</v>
      </c>
      <c r="AP5" s="577">
        <v>158198.75243200644</v>
      </c>
      <c r="AQ5" s="577">
        <v>11.971607448266937</v>
      </c>
      <c r="AR5" s="577">
        <v>112.73085082484727</v>
      </c>
      <c r="AS5" s="578">
        <v>6.9228614393948007E-2</v>
      </c>
      <c r="AT5" s="577">
        <v>112.73085082484727</v>
      </c>
      <c r="AU5" s="579"/>
      <c r="AV5" s="577">
        <v>12463.70941128798</v>
      </c>
      <c r="AW5" s="577"/>
      <c r="AX5" s="577"/>
      <c r="AY5" s="577"/>
      <c r="AZ5" s="577"/>
      <c r="BA5" s="22"/>
      <c r="BB5" s="577"/>
      <c r="BC5" s="23"/>
      <c r="BD5" s="23"/>
      <c r="BE5" s="23"/>
      <c r="BF5" s="589">
        <v>0</v>
      </c>
      <c r="BG5" s="590"/>
      <c r="BH5" s="590"/>
      <c r="BI5" s="590"/>
      <c r="BJ5" s="23"/>
      <c r="BK5" s="23"/>
      <c r="BL5" s="23"/>
      <c r="BM5" s="589">
        <v>0</v>
      </c>
      <c r="BN5" s="580"/>
      <c r="BO5" s="580"/>
      <c r="BP5" s="580"/>
      <c r="BQ5" s="23"/>
      <c r="BR5" s="23"/>
      <c r="BS5" s="23"/>
      <c r="BT5" s="589">
        <v>0</v>
      </c>
    </row>
    <row r="6" spans="1:72" ht="1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N6" s="569">
        <v>1957</v>
      </c>
      <c r="AO6" s="577">
        <v>3716.3693544937596</v>
      </c>
      <c r="AP6" s="577">
        <v>164963.07405700645</v>
      </c>
      <c r="AQ6" s="577">
        <v>12.013476934243295</v>
      </c>
      <c r="AR6" s="577">
        <v>117.55103884982493</v>
      </c>
      <c r="AS6" s="578">
        <v>4.1869485976357979E-2</v>
      </c>
      <c r="AT6" s="577">
        <v>117.55103884982493</v>
      </c>
      <c r="AU6" s="579"/>
      <c r="AV6" s="577">
        <v>12590.052813933835</v>
      </c>
      <c r="AW6" s="577"/>
      <c r="AX6" s="577"/>
      <c r="AY6" s="577"/>
      <c r="AZ6" s="577"/>
      <c r="BA6" s="22"/>
      <c r="BB6" s="577"/>
      <c r="BC6" s="23"/>
      <c r="BD6" s="23"/>
      <c r="BE6" s="23"/>
      <c r="BF6" s="589">
        <v>0</v>
      </c>
      <c r="BG6" s="590"/>
      <c r="BH6" s="590"/>
      <c r="BI6" s="590"/>
      <c r="BJ6" s="23"/>
      <c r="BK6" s="23"/>
      <c r="BL6" s="23"/>
      <c r="BM6" s="589">
        <v>0</v>
      </c>
      <c r="BN6" s="580"/>
      <c r="BO6" s="580"/>
      <c r="BP6" s="580"/>
      <c r="BQ6" s="23"/>
      <c r="BR6" s="23"/>
      <c r="BS6" s="23"/>
      <c r="BT6" s="589">
        <v>0</v>
      </c>
    </row>
    <row r="7" spans="1:72" ht="15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N7" s="569">
        <v>1958</v>
      </c>
      <c r="AO7" s="577">
        <v>4272.7142355661044</v>
      </c>
      <c r="AP7" s="577">
        <v>172401.71531803126</v>
      </c>
      <c r="AQ7" s="577">
        <v>12.057582586802784</v>
      </c>
      <c r="AR7" s="577">
        <v>122.85174031203499</v>
      </c>
      <c r="AS7" s="578">
        <v>4.4105652559489172E-2</v>
      </c>
      <c r="AT7" s="577">
        <v>122.85174031203499</v>
      </c>
      <c r="AU7" s="579"/>
      <c r="AV7" s="577">
        <v>12733.183074296887</v>
      </c>
      <c r="AW7" s="577"/>
      <c r="AX7" s="577"/>
      <c r="AY7" s="577"/>
      <c r="AZ7" s="577"/>
      <c r="BA7" s="22"/>
      <c r="BB7" s="577"/>
      <c r="BC7" s="23"/>
      <c r="BD7" s="23"/>
      <c r="BE7" s="23"/>
      <c r="BF7" s="589">
        <v>0</v>
      </c>
      <c r="BG7" s="593">
        <v>538.86925582681238</v>
      </c>
      <c r="BH7" s="593">
        <v>498.39169160866902</v>
      </c>
      <c r="BI7" s="593">
        <v>40.477564218143357</v>
      </c>
      <c r="BJ7" s="594">
        <v>0.12611872128991469</v>
      </c>
      <c r="BK7" s="594">
        <v>0.11664521990730224</v>
      </c>
      <c r="BL7" s="594">
        <v>9.4735013826124422E-3</v>
      </c>
      <c r="BM7" s="589">
        <v>0</v>
      </c>
      <c r="BN7" s="580"/>
      <c r="BO7" s="580"/>
      <c r="BP7" s="580"/>
      <c r="BQ7" s="592"/>
      <c r="BR7" s="592"/>
      <c r="BS7" s="23"/>
      <c r="BT7" s="589">
        <v>0</v>
      </c>
    </row>
    <row r="8" spans="1:72" ht="15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N8" s="569">
        <v>1959</v>
      </c>
      <c r="AO8" s="577">
        <v>4431.1942977749022</v>
      </c>
      <c r="AP8" s="577">
        <v>169130.64732486758</v>
      </c>
      <c r="AQ8" s="577">
        <v>12.038426756341284</v>
      </c>
      <c r="AR8" s="577">
        <v>120.52080993296164</v>
      </c>
      <c r="AS8" s="578">
        <v>-1.9155830461500045E-2</v>
      </c>
      <c r="AT8" s="577">
        <v>120.52080993296164</v>
      </c>
      <c r="AU8" s="579"/>
      <c r="AV8" s="577">
        <v>12804.637779185752</v>
      </c>
      <c r="AW8" s="577"/>
      <c r="AX8" s="577"/>
      <c r="AY8" s="577"/>
      <c r="AZ8" s="577"/>
      <c r="BA8" s="22"/>
      <c r="BB8" s="577"/>
      <c r="BC8" s="23"/>
      <c r="BD8" s="23"/>
      <c r="BE8" s="23"/>
      <c r="BF8" s="589">
        <v>0</v>
      </c>
      <c r="BG8" s="593">
        <v>596.23886625076636</v>
      </c>
      <c r="BH8" s="593">
        <v>554.93010229226013</v>
      </c>
      <c r="BI8" s="593">
        <v>41.308763958506233</v>
      </c>
      <c r="BJ8" s="594">
        <v>0.13455489111596036</v>
      </c>
      <c r="BK8" s="594">
        <v>0.12523262691751408</v>
      </c>
      <c r="BL8" s="594">
        <v>9.3222641984462701E-3</v>
      </c>
      <c r="BM8" s="589">
        <v>0</v>
      </c>
      <c r="BN8" s="580"/>
      <c r="BO8" s="580"/>
      <c r="BP8" s="580"/>
      <c r="BQ8" s="592"/>
      <c r="BR8" s="592"/>
      <c r="BS8" s="23"/>
      <c r="BT8" s="589">
        <v>0</v>
      </c>
    </row>
    <row r="9" spans="1:72" ht="15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N9" s="581">
        <v>1960</v>
      </c>
      <c r="AO9" s="577">
        <v>4558.1478245155749</v>
      </c>
      <c r="AP9" s="577">
        <v>173107.9154377488</v>
      </c>
      <c r="AQ9" s="577">
        <v>12.061670467662148</v>
      </c>
      <c r="AR9" s="577">
        <v>123.35497146351062</v>
      </c>
      <c r="AS9" s="578">
        <v>2.3243711320864335E-2</v>
      </c>
      <c r="AT9" s="577">
        <v>123.35497146351062</v>
      </c>
      <c r="AU9" s="579"/>
      <c r="AV9" s="577">
        <v>12636.106295710792</v>
      </c>
      <c r="AW9" s="577">
        <v>519337.99999999994</v>
      </c>
      <c r="AX9" s="595">
        <v>13699.466543464318</v>
      </c>
      <c r="AY9" s="577">
        <v>0.33332418470774106</v>
      </c>
      <c r="AZ9" s="577">
        <v>19527.065999999999</v>
      </c>
      <c r="BA9" s="596">
        <v>100</v>
      </c>
      <c r="BB9" s="577"/>
      <c r="BC9" s="23"/>
      <c r="BD9" s="23"/>
      <c r="BE9" s="23"/>
      <c r="BF9" s="589">
        <v>0</v>
      </c>
      <c r="BG9" s="593">
        <v>655.43795752046458</v>
      </c>
      <c r="BH9" s="593">
        <v>607.84981909535657</v>
      </c>
      <c r="BI9" s="593">
        <v>47.588138425108014</v>
      </c>
      <c r="BJ9" s="594">
        <v>0.14379480059756999</v>
      </c>
      <c r="BK9" s="594">
        <v>0.13335456472606982</v>
      </c>
      <c r="BL9" s="594">
        <v>1.044023587150018E-2</v>
      </c>
      <c r="BM9" s="589">
        <v>0</v>
      </c>
      <c r="BN9" s="580"/>
      <c r="BO9" s="580"/>
      <c r="BP9" s="580"/>
      <c r="BQ9" s="592"/>
      <c r="BR9" s="592"/>
      <c r="BS9" s="23"/>
      <c r="BT9" s="589">
        <v>0</v>
      </c>
    </row>
    <row r="10" spans="1:72" ht="15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N10" s="569">
        <v>1961</v>
      </c>
      <c r="AO10" s="577">
        <v>5191.14064953057</v>
      </c>
      <c r="AP10" s="577">
        <v>193604.39986896195</v>
      </c>
      <c r="AQ10" s="577">
        <v>12.173572180162246</v>
      </c>
      <c r="AR10" s="577">
        <v>137.96056154135891</v>
      </c>
      <c r="AS10" s="578">
        <v>0.11190171250009762</v>
      </c>
      <c r="AT10" s="577">
        <v>137.96056154135891</v>
      </c>
      <c r="AU10" s="579"/>
      <c r="AV10" s="577">
        <v>12726.667122522034</v>
      </c>
      <c r="AW10" s="577">
        <v>530333</v>
      </c>
      <c r="AX10" s="595">
        <v>15212.498135222342</v>
      </c>
      <c r="AY10" s="577">
        <v>0.365061951394618</v>
      </c>
      <c r="AZ10" s="577">
        <v>19806.716</v>
      </c>
      <c r="BA10" s="596">
        <v>110.26122570192189</v>
      </c>
      <c r="BB10" s="577"/>
      <c r="BC10" s="23"/>
      <c r="BD10" s="23"/>
      <c r="BE10" s="23"/>
      <c r="BF10" s="589">
        <v>0</v>
      </c>
      <c r="BG10" s="593">
        <v>772.45080715925621</v>
      </c>
      <c r="BH10" s="593">
        <v>654.45650475400578</v>
      </c>
      <c r="BI10" s="593">
        <v>117.99430240525044</v>
      </c>
      <c r="BJ10" s="594">
        <v>0.14880174884668329</v>
      </c>
      <c r="BK10" s="594">
        <v>0.12607181136831414</v>
      </c>
      <c r="BL10" s="594">
        <v>2.2729937478369142E-2</v>
      </c>
      <c r="BM10" s="589">
        <v>0</v>
      </c>
      <c r="BN10" s="580"/>
      <c r="BO10" s="580"/>
      <c r="BP10" s="580"/>
      <c r="BQ10" s="592"/>
      <c r="BR10" s="592"/>
      <c r="BS10" s="23"/>
      <c r="BT10" s="589">
        <v>0</v>
      </c>
    </row>
    <row r="11" spans="1:72" ht="15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N11" s="569">
        <v>1962</v>
      </c>
      <c r="AO11" s="577">
        <v>5998.7380812259844</v>
      </c>
      <c r="AP11" s="577">
        <v>211629.52461124028</v>
      </c>
      <c r="AQ11" s="577">
        <v>12.262592499531701</v>
      </c>
      <c r="AR11" s="577">
        <v>150.80508538989173</v>
      </c>
      <c r="AS11" s="578">
        <v>8.9020319369454981E-2</v>
      </c>
      <c r="AT11" s="577">
        <v>150.80508538989173</v>
      </c>
      <c r="AU11" s="579"/>
      <c r="AV11" s="577">
        <v>12815.681780359057</v>
      </c>
      <c r="AW11" s="577">
        <v>544064</v>
      </c>
      <c r="AX11" s="595">
        <v>16513.325489680741</v>
      </c>
      <c r="AY11" s="577">
        <v>0.38897909917075985</v>
      </c>
      <c r="AZ11" s="577">
        <v>19925.256000000001</v>
      </c>
      <c r="BA11" s="596">
        <v>119.80981952069291</v>
      </c>
      <c r="BB11" s="577"/>
      <c r="BC11" s="23"/>
      <c r="BD11" s="23"/>
      <c r="BE11" s="23"/>
      <c r="BF11" s="589">
        <v>0</v>
      </c>
      <c r="BG11" s="593">
        <v>895.90650655704212</v>
      </c>
      <c r="BH11" s="593">
        <v>801.61491952447932</v>
      </c>
      <c r="BI11" s="593">
        <v>94.291587032562802</v>
      </c>
      <c r="BJ11" s="594">
        <v>0.14934916217811303</v>
      </c>
      <c r="BK11" s="594">
        <v>0.13363059174616443</v>
      </c>
      <c r="BL11" s="594">
        <v>1.5718570431948593E-2</v>
      </c>
      <c r="BM11" s="589">
        <v>0</v>
      </c>
      <c r="BN11" s="580"/>
      <c r="BO11" s="580"/>
      <c r="BP11" s="580"/>
      <c r="BQ11" s="592"/>
      <c r="BR11" s="592"/>
      <c r="BS11" s="23"/>
      <c r="BT11" s="589">
        <v>0</v>
      </c>
    </row>
    <row r="12" spans="1:72" ht="1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N12" s="569">
        <v>1963</v>
      </c>
      <c r="AO12" s="577">
        <v>7080.4219282418344</v>
      </c>
      <c r="AP12" s="577">
        <v>230162.04088069138</v>
      </c>
      <c r="AQ12" s="577">
        <v>12.346538865411921</v>
      </c>
      <c r="AR12" s="577">
        <v>164.01117137263975</v>
      </c>
      <c r="AS12" s="578">
        <v>8.3946365880219531E-2</v>
      </c>
      <c r="AT12" s="577">
        <v>164.01117137263975</v>
      </c>
      <c r="AU12" s="579"/>
      <c r="AV12" s="577">
        <v>12875.319399587512</v>
      </c>
      <c r="AW12" s="577">
        <v>560908</v>
      </c>
      <c r="AX12" s="595">
        <v>17876.219900848835</v>
      </c>
      <c r="AY12" s="577">
        <v>0.41033831016974509</v>
      </c>
      <c r="AZ12" s="577">
        <v>20055.810000000001</v>
      </c>
      <c r="BA12" s="596">
        <v>129.45342961497249</v>
      </c>
      <c r="BB12" s="577"/>
      <c r="BC12" s="23"/>
      <c r="BD12" s="23"/>
      <c r="BE12" s="23"/>
      <c r="BF12" s="589">
        <v>0</v>
      </c>
      <c r="BG12" s="593">
        <v>1010.3313980743571</v>
      </c>
      <c r="BH12" s="593">
        <v>987.07222963470474</v>
      </c>
      <c r="BI12" s="593">
        <v>23.259168439652399</v>
      </c>
      <c r="BJ12" s="594">
        <v>0.14269367112776515</v>
      </c>
      <c r="BK12" s="594">
        <v>0.13940867361273318</v>
      </c>
      <c r="BL12" s="594">
        <v>3.2849975150319845E-3</v>
      </c>
      <c r="BM12" s="589">
        <v>0</v>
      </c>
      <c r="BN12" s="580"/>
      <c r="BO12" s="580"/>
      <c r="BP12" s="580"/>
      <c r="BQ12" s="592"/>
      <c r="BR12" s="592"/>
      <c r="BS12" s="23"/>
      <c r="BT12" s="589">
        <v>0</v>
      </c>
    </row>
    <row r="13" spans="1:72" ht="15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N13" s="569">
        <v>1964</v>
      </c>
      <c r="AO13" s="577">
        <v>7993.6135010232701</v>
      </c>
      <c r="AP13" s="577">
        <v>244395.70799092695</v>
      </c>
      <c r="AQ13" s="577">
        <v>12.406543944713455</v>
      </c>
      <c r="AR13" s="577">
        <v>174.15394038331286</v>
      </c>
      <c r="AS13" s="578">
        <v>6.0005079301534536E-2</v>
      </c>
      <c r="AT13" s="577">
        <v>174.15394038331286</v>
      </c>
      <c r="AU13" s="579"/>
      <c r="AV13" s="577">
        <v>12947.657614256146</v>
      </c>
      <c r="AW13" s="577">
        <v>581308</v>
      </c>
      <c r="AX13" s="595">
        <v>18875.669659493673</v>
      </c>
      <c r="AY13" s="577">
        <v>0.42042378221343413</v>
      </c>
      <c r="AZ13" s="577">
        <v>20212.495999999999</v>
      </c>
      <c r="BA13" s="596">
        <v>136.39350667055922</v>
      </c>
      <c r="BB13" s="577">
        <v>536.42717521821112</v>
      </c>
      <c r="BC13" s="578">
        <v>6.7106969226063101E-2</v>
      </c>
      <c r="BD13" s="577"/>
      <c r="BE13" s="578"/>
      <c r="BF13" s="589">
        <v>0</v>
      </c>
      <c r="BG13" s="593">
        <v>1192.4248434363469</v>
      </c>
      <c r="BH13" s="593">
        <v>1145.5819600206748</v>
      </c>
      <c r="BI13" s="593">
        <v>46.842883415672077</v>
      </c>
      <c r="BJ13" s="594">
        <v>0.14917219143553831</v>
      </c>
      <c r="BK13" s="594">
        <v>0.14331215286728935</v>
      </c>
      <c r="BL13" s="594">
        <v>5.8600385682489745E-3</v>
      </c>
      <c r="BM13" s="589">
        <v>0</v>
      </c>
      <c r="BN13" s="593">
        <v>812.79432714777272</v>
      </c>
      <c r="BO13" s="593">
        <v>951.61309083481774</v>
      </c>
      <c r="BP13" s="593">
        <v>-138.81876368704502</v>
      </c>
      <c r="BQ13" s="594">
        <v>0.10168046366561583</v>
      </c>
      <c r="BR13" s="594">
        <v>0.11904667278609365</v>
      </c>
      <c r="BS13" s="594">
        <v>-1.736620912047783E-2</v>
      </c>
      <c r="BT13" s="589">
        <v>0</v>
      </c>
    </row>
    <row r="14" spans="1:72" ht="15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N14" s="569">
        <v>1965</v>
      </c>
      <c r="AO14" s="577">
        <v>9272.5099277766112</v>
      </c>
      <c r="AP14" s="577">
        <v>259678.71828405099</v>
      </c>
      <c r="AQ14" s="577">
        <v>12.467200446984739</v>
      </c>
      <c r="AR14" s="577">
        <v>185.04446086481451</v>
      </c>
      <c r="AS14" s="578">
        <v>6.0656502271283941E-2</v>
      </c>
      <c r="AT14" s="577">
        <v>185.04446086481451</v>
      </c>
      <c r="AU14" s="579"/>
      <c r="AV14" s="577">
        <v>13011.933708175709</v>
      </c>
      <c r="AW14" s="577">
        <v>607425</v>
      </c>
      <c r="AX14" s="595">
        <v>19956.965975079373</v>
      </c>
      <c r="AY14" s="577">
        <v>0.42750745900160675</v>
      </c>
      <c r="AZ14" s="577">
        <v>20390.896000000001</v>
      </c>
      <c r="BA14" s="596">
        <v>143.65479171862364</v>
      </c>
      <c r="BB14" s="577">
        <v>773.32261053238562</v>
      </c>
      <c r="BC14" s="578">
        <v>8.3399491244094584E-2</v>
      </c>
      <c r="BD14" s="577"/>
      <c r="BE14" s="578"/>
      <c r="BF14" s="589">
        <v>0</v>
      </c>
      <c r="BG14" s="593">
        <v>1404.0454124746072</v>
      </c>
      <c r="BH14" s="593">
        <v>1366.4989842895436</v>
      </c>
      <c r="BI14" s="593">
        <v>37.546428185063633</v>
      </c>
      <c r="BJ14" s="594">
        <v>0.15142021129237801</v>
      </c>
      <c r="BK14" s="594">
        <v>0.14737099177387525</v>
      </c>
      <c r="BL14" s="594">
        <v>4.0492195185027561E-3</v>
      </c>
      <c r="BM14" s="589">
        <v>0</v>
      </c>
      <c r="BN14" s="593">
        <v>881.85365282657847</v>
      </c>
      <c r="BO14" s="593">
        <v>1274.033794340977</v>
      </c>
      <c r="BP14" s="593">
        <v>-392.18014151439854</v>
      </c>
      <c r="BQ14" s="594">
        <v>9.5104093680709795E-2</v>
      </c>
      <c r="BR14" s="594">
        <v>0.13739902186833985</v>
      </c>
      <c r="BS14" s="594">
        <v>-4.229492818763006E-2</v>
      </c>
      <c r="BT14" s="589">
        <v>0</v>
      </c>
    </row>
    <row r="15" spans="1:72" ht="15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N15" s="569">
        <v>1966</v>
      </c>
      <c r="AO15" s="577">
        <v>10756.844207310711</v>
      </c>
      <c r="AP15" s="577">
        <v>278494.87301309902</v>
      </c>
      <c r="AQ15" s="577">
        <v>12.537154928891329</v>
      </c>
      <c r="AR15" s="577">
        <v>198.45266478076653</v>
      </c>
      <c r="AS15" s="578">
        <v>6.995448190659026E-2</v>
      </c>
      <c r="AT15" s="577">
        <v>198.45266478076653</v>
      </c>
      <c r="AU15" s="579"/>
      <c r="AV15" s="577">
        <v>13074.884526681768</v>
      </c>
      <c r="AW15" s="577">
        <v>638403</v>
      </c>
      <c r="AX15" s="595">
        <v>21299.987196428214</v>
      </c>
      <c r="AY15" s="577">
        <v>0.4362367861885032</v>
      </c>
      <c r="AZ15" s="577">
        <v>20566.183000000001</v>
      </c>
      <c r="BA15" s="596">
        <v>152.75082903833516</v>
      </c>
      <c r="BB15" s="577">
        <v>1023.9992743670487</v>
      </c>
      <c r="BC15" s="578">
        <v>9.5195138521305775E-2</v>
      </c>
      <c r="BD15" s="577"/>
      <c r="BE15" s="578"/>
      <c r="BF15" s="589">
        <v>0</v>
      </c>
      <c r="BG15" s="593">
        <v>1622.6617624078947</v>
      </c>
      <c r="BH15" s="593">
        <v>1593.2386138256825</v>
      </c>
      <c r="BI15" s="593">
        <v>29.423148582212207</v>
      </c>
      <c r="BJ15" s="594">
        <v>0.15084923897150798</v>
      </c>
      <c r="BK15" s="594">
        <v>0.14811394337596376</v>
      </c>
      <c r="BL15" s="594">
        <v>2.7352955955442073E-3</v>
      </c>
      <c r="BM15" s="589">
        <v>0</v>
      </c>
      <c r="BN15" s="593">
        <v>1088.2026518217626</v>
      </c>
      <c r="BO15" s="593">
        <v>1524.6273497001637</v>
      </c>
      <c r="BP15" s="593">
        <v>-436.42469787840105</v>
      </c>
      <c r="BQ15" s="594">
        <v>0.10116374569059797</v>
      </c>
      <c r="BR15" s="594">
        <v>0.14173556112897648</v>
      </c>
      <c r="BS15" s="594">
        <v>-4.0571815438378504E-2</v>
      </c>
      <c r="BT15" s="589">
        <v>0</v>
      </c>
    </row>
    <row r="16" spans="1:72" ht="15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N16" s="569">
        <v>1967</v>
      </c>
      <c r="AO16" s="577">
        <v>12181.002594087064</v>
      </c>
      <c r="AP16" s="577">
        <v>290582.41258821834</v>
      </c>
      <c r="AQ16" s="577">
        <v>12.579642507255253</v>
      </c>
      <c r="AR16" s="577">
        <v>207.0661247463745</v>
      </c>
      <c r="AS16" s="578">
        <v>4.2487578363923362E-2</v>
      </c>
      <c r="AT16" s="577">
        <v>207.0661247463745</v>
      </c>
      <c r="AU16" s="579"/>
      <c r="AV16" s="577">
        <v>13180.023436760786</v>
      </c>
      <c r="AW16" s="577">
        <v>672685</v>
      </c>
      <c r="AX16" s="595">
        <v>22047.184815904537</v>
      </c>
      <c r="AY16" s="577">
        <v>0.43197397383354519</v>
      </c>
      <c r="AZ16" s="577">
        <v>20742.612000000001</v>
      </c>
      <c r="BA16" s="596">
        <v>158.0250545703442</v>
      </c>
      <c r="BB16" s="577">
        <v>1324.687998731622</v>
      </c>
      <c r="BC16" s="578">
        <v>0.10875032564024374</v>
      </c>
      <c r="BD16" s="577"/>
      <c r="BE16" s="578"/>
      <c r="BF16" s="589">
        <v>0</v>
      </c>
      <c r="BG16" s="593">
        <v>2207.6671114156243</v>
      </c>
      <c r="BH16" s="593">
        <v>2101.092038993665</v>
      </c>
      <c r="BI16" s="593">
        <v>106.57507242195925</v>
      </c>
      <c r="BJ16" s="594">
        <v>0.18123853881184429</v>
      </c>
      <c r="BK16" s="594">
        <v>0.17248925306145022</v>
      </c>
      <c r="BL16" s="594">
        <v>8.7492857503940775E-3</v>
      </c>
      <c r="BM16" s="589">
        <v>0</v>
      </c>
      <c r="BN16" s="593">
        <v>1189.0550102394513</v>
      </c>
      <c r="BO16" s="593">
        <v>1537.5028480534133</v>
      </c>
      <c r="BP16" s="593">
        <v>-348.447837813962</v>
      </c>
      <c r="BQ16" s="594">
        <v>9.7615528857751474E-2</v>
      </c>
      <c r="BR16" s="594">
        <v>0.12622137103884637</v>
      </c>
      <c r="BS16" s="594">
        <v>-2.8605842181094888E-2</v>
      </c>
      <c r="BT16" s="589">
        <v>0</v>
      </c>
    </row>
    <row r="17" spans="1:72" ht="15">
      <c r="A17" s="2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N17" s="569">
        <v>1968</v>
      </c>
      <c r="AO17" s="577">
        <v>13752.043061076061</v>
      </c>
      <c r="AP17" s="577">
        <v>309751.80804045935</v>
      </c>
      <c r="AQ17" s="577">
        <v>12.643526636570266</v>
      </c>
      <c r="AR17" s="577">
        <v>220.72604447335132</v>
      </c>
      <c r="AS17" s="578">
        <v>6.3884129315013638E-2</v>
      </c>
      <c r="AT17" s="577">
        <v>220.72604447335132</v>
      </c>
      <c r="AU17" s="579"/>
      <c r="AV17" s="577">
        <v>13290.905224871396</v>
      </c>
      <c r="AW17" s="577">
        <v>709344</v>
      </c>
      <c r="AX17" s="595">
        <v>23305.546371726272</v>
      </c>
      <c r="AY17" s="577">
        <v>0.43667361398765531</v>
      </c>
      <c r="AZ17" s="577">
        <v>20912.522000000001</v>
      </c>
      <c r="BA17" s="596">
        <v>167.0811695875812</v>
      </c>
      <c r="BB17" s="577">
        <v>1702.8809490481526</v>
      </c>
      <c r="BC17" s="578">
        <v>0.12382748814014451</v>
      </c>
      <c r="BD17" s="577"/>
      <c r="BE17" s="578"/>
      <c r="BF17" s="589">
        <v>0</v>
      </c>
      <c r="BG17" s="593">
        <v>2433.4811823110117</v>
      </c>
      <c r="BH17" s="593">
        <v>2349.4987559049441</v>
      </c>
      <c r="BI17" s="593">
        <v>83.982426406067589</v>
      </c>
      <c r="BJ17" s="594">
        <v>0.17695415666627487</v>
      </c>
      <c r="BK17" s="594">
        <v>0.17084725123898079</v>
      </c>
      <c r="BL17" s="594">
        <v>6.1069054272941013E-3</v>
      </c>
      <c r="BM17" s="589">
        <v>0</v>
      </c>
      <c r="BN17" s="593">
        <v>1627.0894750613013</v>
      </c>
      <c r="BO17" s="593">
        <v>1854.5156703273969</v>
      </c>
      <c r="BP17" s="593">
        <v>-227.42619526609565</v>
      </c>
      <c r="BQ17" s="594">
        <v>0.11831619984281709</v>
      </c>
      <c r="BR17" s="594">
        <v>0.13485382950671809</v>
      </c>
      <c r="BS17" s="594">
        <v>-1.6537629663901019E-2</v>
      </c>
      <c r="BT17" s="589">
        <v>0</v>
      </c>
    </row>
    <row r="18" spans="1:72" ht="15">
      <c r="A18" s="2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N18" s="569">
        <v>1969</v>
      </c>
      <c r="AO18" s="577">
        <v>15746.146505093888</v>
      </c>
      <c r="AP18" s="577">
        <v>337343.17622139573</v>
      </c>
      <c r="AQ18" s="577">
        <v>12.728856018257677</v>
      </c>
      <c r="AR18" s="577">
        <v>240.38737784445624</v>
      </c>
      <c r="AS18" s="578">
        <v>8.5329381687410333E-2</v>
      </c>
      <c r="AT18" s="577">
        <v>240.38737784445624</v>
      </c>
      <c r="AU18" s="579"/>
      <c r="AV18" s="577">
        <v>13404.106255699486</v>
      </c>
      <c r="AW18" s="577">
        <v>750516</v>
      </c>
      <c r="AX18" s="595">
        <v>25167.151750826797</v>
      </c>
      <c r="AY18" s="577">
        <v>0.44948165824765324</v>
      </c>
      <c r="AZ18" s="577">
        <v>21042.385999999999</v>
      </c>
      <c r="BA18" s="596">
        <v>180.84104758449527</v>
      </c>
      <c r="BB18" s="577">
        <v>2052.6640580403728</v>
      </c>
      <c r="BC18" s="578">
        <v>0.13035977134953841</v>
      </c>
      <c r="BD18" s="577"/>
      <c r="BE18" s="578"/>
      <c r="BF18" s="589">
        <v>0</v>
      </c>
      <c r="BG18" s="593">
        <v>2820.2703352445515</v>
      </c>
      <c r="BH18" s="593">
        <v>2744.6011082663208</v>
      </c>
      <c r="BI18" s="593">
        <v>75.669226978230654</v>
      </c>
      <c r="BJ18" s="594">
        <v>0.17910860503756854</v>
      </c>
      <c r="BK18" s="594">
        <v>0.17430303391235696</v>
      </c>
      <c r="BL18" s="594">
        <v>4.8055711252115944E-3</v>
      </c>
      <c r="BM18" s="589">
        <v>0</v>
      </c>
      <c r="BN18" s="593">
        <v>1982.8942617205851</v>
      </c>
      <c r="BO18" s="593">
        <v>2217.8675131173986</v>
      </c>
      <c r="BP18" s="593">
        <v>-234.97325139681357</v>
      </c>
      <c r="BQ18" s="594">
        <v>0.12592885891663191</v>
      </c>
      <c r="BR18" s="594">
        <v>0.14085144656820747</v>
      </c>
      <c r="BS18" s="594">
        <v>-1.4922587651575552E-2</v>
      </c>
      <c r="BT18" s="589">
        <v>0</v>
      </c>
    </row>
    <row r="19" spans="1:72" ht="1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N19" s="569">
        <v>1970</v>
      </c>
      <c r="AO19" s="577">
        <v>17390.561884834529</v>
      </c>
      <c r="AP19" s="577">
        <v>351665.52398863184</v>
      </c>
      <c r="AQ19" s="577">
        <v>12.770435786897488</v>
      </c>
      <c r="AR19" s="577">
        <v>250.59333980552685</v>
      </c>
      <c r="AS19" s="578">
        <v>4.1579768639811832E-2</v>
      </c>
      <c r="AT19" s="577">
        <v>250.59333980552685</v>
      </c>
      <c r="AU19" s="579"/>
      <c r="AV19" s="577">
        <v>13492.90004146349</v>
      </c>
      <c r="AW19" s="577">
        <v>791937</v>
      </c>
      <c r="AX19" s="595">
        <v>26063.005203326837</v>
      </c>
      <c r="AY19" s="577">
        <v>0.44405744899989752</v>
      </c>
      <c r="AZ19" s="577">
        <v>21161.757000000001</v>
      </c>
      <c r="BA19" s="596">
        <v>187.45547880497088</v>
      </c>
      <c r="BB19" s="577">
        <v>2255.0497082897477</v>
      </c>
      <c r="BC19" s="578">
        <v>0.12967089408745716</v>
      </c>
      <c r="BD19" s="577"/>
      <c r="BE19" s="578"/>
      <c r="BF19" s="589">
        <v>0</v>
      </c>
      <c r="BG19" s="593">
        <v>3243.347397016576</v>
      </c>
      <c r="BH19" s="593">
        <v>3195.0747058045754</v>
      </c>
      <c r="BI19" s="593">
        <v>48.272691212000609</v>
      </c>
      <c r="BJ19" s="594">
        <v>0.18650043733462937</v>
      </c>
      <c r="BK19" s="594">
        <v>0.18372463908660974</v>
      </c>
      <c r="BL19" s="594">
        <v>2.7757982480196282E-3</v>
      </c>
      <c r="BM19" s="589">
        <v>0</v>
      </c>
      <c r="BN19" s="593">
        <v>2418.0292012653872</v>
      </c>
      <c r="BO19" s="593">
        <v>2504.7024333540967</v>
      </c>
      <c r="BP19" s="593">
        <v>-86.673232088709483</v>
      </c>
      <c r="BQ19" s="594">
        <v>0.13904261502752444</v>
      </c>
      <c r="BR19" s="594">
        <v>0.14402653864440843</v>
      </c>
      <c r="BS19" s="594">
        <v>-4.9839236168839965E-3</v>
      </c>
      <c r="BT19" s="589">
        <v>0</v>
      </c>
    </row>
    <row r="20" spans="1:72" ht="1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N20" s="569">
        <v>1971</v>
      </c>
      <c r="AO20" s="577">
        <v>19626.545966796624</v>
      </c>
      <c r="AP20" s="577">
        <v>368014.8569987251</v>
      </c>
      <c r="AQ20" s="577">
        <v>12.815878588615274</v>
      </c>
      <c r="AR20" s="577">
        <v>262.24371120424394</v>
      </c>
      <c r="AS20" s="578">
        <v>4.5442801717785031E-2</v>
      </c>
      <c r="AT20" s="577">
        <v>262.24371120424394</v>
      </c>
      <c r="AU20" s="579"/>
      <c r="AV20" s="577">
        <v>13563.471215084888</v>
      </c>
      <c r="AW20" s="577">
        <v>829432</v>
      </c>
      <c r="AX20" s="595">
        <v>27132.793011676091</v>
      </c>
      <c r="AY20" s="577">
        <v>0.44369503105586122</v>
      </c>
      <c r="AZ20" s="577">
        <v>21389.205999999998</v>
      </c>
      <c r="BA20" s="596">
        <v>194.08445664768644</v>
      </c>
      <c r="BB20" s="577">
        <v>2760.2019984610606</v>
      </c>
      <c r="BC20" s="578">
        <v>0.1406361569239262</v>
      </c>
      <c r="BD20" s="577"/>
      <c r="BE20" s="578"/>
      <c r="BF20" s="589">
        <v>0</v>
      </c>
      <c r="BG20" s="593">
        <v>3682.8861803276714</v>
      </c>
      <c r="BH20" s="593">
        <v>3830.965345642061</v>
      </c>
      <c r="BI20" s="593">
        <v>-148.07916531438968</v>
      </c>
      <c r="BJ20" s="594">
        <v>0.18764820802184068</v>
      </c>
      <c r="BK20" s="594">
        <v>0.19519304884940678</v>
      </c>
      <c r="BL20" s="594">
        <v>-7.5448408275660865E-3</v>
      </c>
      <c r="BM20" s="589">
        <v>0</v>
      </c>
      <c r="BN20" s="593">
        <v>2948.2731396716213</v>
      </c>
      <c r="BO20" s="593">
        <v>2681.8998329991391</v>
      </c>
      <c r="BP20" s="593">
        <v>266.37330667248216</v>
      </c>
      <c r="BQ20" s="594">
        <v>0.15021864492404255</v>
      </c>
      <c r="BR20" s="594">
        <v>0.13664655194736078</v>
      </c>
      <c r="BS20" s="594">
        <v>1.3572092976681759E-2</v>
      </c>
      <c r="BT20" s="589">
        <v>0</v>
      </c>
    </row>
    <row r="21" spans="1:72" ht="15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N21" s="569">
        <v>1972</v>
      </c>
      <c r="AO21" s="577">
        <v>23034.928370801783</v>
      </c>
      <c r="AP21" s="577">
        <v>398004.94982268329</v>
      </c>
      <c r="AQ21" s="577">
        <v>12.89421972092965</v>
      </c>
      <c r="AR21" s="577">
        <v>283.61435179645736</v>
      </c>
      <c r="AS21" s="578">
        <v>7.8341132314376338E-2</v>
      </c>
      <c r="AT21" s="577">
        <v>283.61435179645736</v>
      </c>
      <c r="AU21" s="579"/>
      <c r="AV21" s="577">
        <v>13707.68271653235</v>
      </c>
      <c r="AW21" s="577">
        <v>876095</v>
      </c>
      <c r="AX21" s="595">
        <v>29035.173781974368</v>
      </c>
      <c r="AY21" s="577">
        <v>0.45429428295182978</v>
      </c>
      <c r="AZ21" s="577">
        <v>21602.973999999998</v>
      </c>
      <c r="BA21" s="596">
        <v>207.82366423591313</v>
      </c>
      <c r="BB21" s="577">
        <v>3066.5963047383589</v>
      </c>
      <c r="BC21" s="578">
        <v>0.13312810247873236</v>
      </c>
      <c r="BD21" s="577"/>
      <c r="BE21" s="578"/>
      <c r="BF21" s="589">
        <v>0</v>
      </c>
      <c r="BG21" s="593">
        <v>4536.9532292380372</v>
      </c>
      <c r="BH21" s="593">
        <v>4427.965093216977</v>
      </c>
      <c r="BI21" s="593">
        <v>108.9881360210602</v>
      </c>
      <c r="BJ21" s="594">
        <v>0.19695972812265872</v>
      </c>
      <c r="BK21" s="594">
        <v>0.19222829877907069</v>
      </c>
      <c r="BL21" s="594">
        <v>4.7314293435880396E-3</v>
      </c>
      <c r="BM21" s="589">
        <v>0</v>
      </c>
      <c r="BN21" s="593">
        <v>3529.3601450711067</v>
      </c>
      <c r="BO21" s="593">
        <v>3378.8827349553139</v>
      </c>
      <c r="BP21" s="593">
        <v>150.47741011579274</v>
      </c>
      <c r="BQ21" s="594">
        <v>0.15321776079602628</v>
      </c>
      <c r="BR21" s="594">
        <v>0.14668518523540364</v>
      </c>
      <c r="BS21" s="594">
        <v>6.5325755606226365E-3</v>
      </c>
      <c r="BT21" s="589">
        <v>0</v>
      </c>
    </row>
    <row r="22" spans="1:72" ht="15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N22" s="569">
        <v>1973</v>
      </c>
      <c r="AO22" s="577">
        <v>27769.620514865015</v>
      </c>
      <c r="AP22" s="577">
        <v>429004.39492470701</v>
      </c>
      <c r="AQ22" s="577">
        <v>12.969222442437415</v>
      </c>
      <c r="AR22" s="577">
        <v>305.70424674016903</v>
      </c>
      <c r="AS22" s="578">
        <v>7.5002721507765102E-2</v>
      </c>
      <c r="AT22" s="577">
        <v>305.70424674016903</v>
      </c>
      <c r="AU22" s="579"/>
      <c r="AV22" s="577">
        <v>14043.814787575304</v>
      </c>
      <c r="AW22" s="577">
        <v>932089</v>
      </c>
      <c r="AX22" s="595">
        <v>30547.568549839554</v>
      </c>
      <c r="AY22" s="577">
        <v>0.46026119278814254</v>
      </c>
      <c r="AZ22" s="577">
        <v>21832.973999999998</v>
      </c>
      <c r="BA22" s="596">
        <v>221.65059999362472</v>
      </c>
      <c r="BB22" s="577">
        <v>3220.4940597147988</v>
      </c>
      <c r="BC22" s="578">
        <v>0.11597184261091632</v>
      </c>
      <c r="BD22" s="577"/>
      <c r="BE22" s="578"/>
      <c r="BF22" s="589">
        <v>0</v>
      </c>
      <c r="BG22" s="593">
        <v>5660.5772120250504</v>
      </c>
      <c r="BH22" s="593">
        <v>5385.286622672581</v>
      </c>
      <c r="BI22" s="593">
        <v>275.2905893524694</v>
      </c>
      <c r="BJ22" s="594">
        <v>0.20384063977377567</v>
      </c>
      <c r="BK22" s="594">
        <v>0.19392726738162838</v>
      </c>
      <c r="BL22" s="594">
        <v>9.9133723921472731E-3</v>
      </c>
      <c r="BM22" s="589">
        <v>0</v>
      </c>
      <c r="BN22" s="593">
        <v>4338.9072039728362</v>
      </c>
      <c r="BO22" s="593">
        <v>4328.3359855810704</v>
      </c>
      <c r="BP22" s="593">
        <v>10.571218391765797</v>
      </c>
      <c r="BQ22" s="594">
        <v>0.15624654293169865</v>
      </c>
      <c r="BR22" s="594">
        <v>0.15586586727982552</v>
      </c>
      <c r="BS22" s="594">
        <v>3.8067565187313405E-4</v>
      </c>
      <c r="BT22" s="589">
        <v>0</v>
      </c>
    </row>
    <row r="23" spans="1:72" ht="15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N23" s="569">
        <v>1974</v>
      </c>
      <c r="AO23" s="577">
        <v>34008.266924595555</v>
      </c>
      <c r="AP23" s="577">
        <v>453108.32531736221</v>
      </c>
      <c r="AQ23" s="577">
        <v>13.023886504614351</v>
      </c>
      <c r="AR23" s="577">
        <v>322.88046677739584</v>
      </c>
      <c r="AS23" s="578">
        <v>5.4664062176936312E-2</v>
      </c>
      <c r="AT23" s="577">
        <v>322.88046677739584</v>
      </c>
      <c r="AU23" s="579"/>
      <c r="AV23" s="577">
        <v>14116.462686800716</v>
      </c>
      <c r="AW23" s="577">
        <v>992414</v>
      </c>
      <c r="AX23" s="595">
        <v>32097.86583015808</v>
      </c>
      <c r="AY23" s="577">
        <v>0.45657187959597728</v>
      </c>
      <c r="AZ23" s="577">
        <v>22064.511999999999</v>
      </c>
      <c r="BA23" s="596">
        <v>231.64758813365066</v>
      </c>
      <c r="BB23" s="577">
        <v>3788.3895052422408</v>
      </c>
      <c r="BC23" s="578">
        <v>0.11139613534679685</v>
      </c>
      <c r="BD23" s="577"/>
      <c r="BE23" s="578"/>
      <c r="BF23" s="589">
        <v>0</v>
      </c>
      <c r="BG23" s="593">
        <v>6760.5874292308245</v>
      </c>
      <c r="BH23" s="593">
        <v>6683.8964816751413</v>
      </c>
      <c r="BI23" s="593">
        <v>76.690947555683124</v>
      </c>
      <c r="BJ23" s="594">
        <v>0.19879247137822872</v>
      </c>
      <c r="BK23" s="594">
        <v>0.19653740358175073</v>
      </c>
      <c r="BL23" s="594">
        <v>2.2550677964779933E-3</v>
      </c>
      <c r="BM23" s="589">
        <v>0</v>
      </c>
      <c r="BN23" s="593">
        <v>5166.0276371398095</v>
      </c>
      <c r="BO23" s="593">
        <v>6539.4437941265969</v>
      </c>
      <c r="BP23" s="593">
        <v>-1373.4161569867874</v>
      </c>
      <c r="BQ23" s="594">
        <v>0.15190505439733598</v>
      </c>
      <c r="BR23" s="594">
        <v>0.19228982790055443</v>
      </c>
      <c r="BS23" s="594">
        <v>-4.0384773503218466E-2</v>
      </c>
      <c r="BT23" s="589">
        <v>0</v>
      </c>
    </row>
    <row r="24" spans="1:72" ht="15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N24" s="569">
        <v>1975</v>
      </c>
      <c r="AO24" s="577">
        <v>39929.019302178502</v>
      </c>
      <c r="AP24" s="577">
        <v>455564.5861604925</v>
      </c>
      <c r="AQ24" s="577">
        <v>13.029292777420968</v>
      </c>
      <c r="AR24" s="577">
        <v>324.63077372000492</v>
      </c>
      <c r="AS24" s="578">
        <v>5.4062728066170962E-3</v>
      </c>
      <c r="AT24" s="577">
        <v>324.63077372000492</v>
      </c>
      <c r="AU24" s="579"/>
      <c r="AV24" s="577">
        <v>13867.074376026911</v>
      </c>
      <c r="AW24" s="577">
        <v>1046317</v>
      </c>
      <c r="AX24" s="595">
        <v>32852.249422420522</v>
      </c>
      <c r="AY24" s="577">
        <v>0.43539824561819457</v>
      </c>
      <c r="AZ24" s="577">
        <v>22295.774000000001</v>
      </c>
      <c r="BA24" s="596">
        <v>230.48754935263466</v>
      </c>
      <c r="BB24" s="577">
        <v>4769.6489267617244</v>
      </c>
      <c r="BC24" s="578">
        <v>0.11945319494740246</v>
      </c>
      <c r="BD24" s="577"/>
      <c r="BE24" s="578"/>
      <c r="BF24" s="589">
        <v>0</v>
      </c>
      <c r="BG24" s="593">
        <v>8469.620040147609</v>
      </c>
      <c r="BH24" s="593">
        <v>8391.520921231353</v>
      </c>
      <c r="BI24" s="593">
        <v>78.099118916255975</v>
      </c>
      <c r="BJ24" s="594">
        <v>0.21211690615415421</v>
      </c>
      <c r="BK24" s="594">
        <v>0.21016095731591175</v>
      </c>
      <c r="BL24" s="594">
        <v>1.9559488382424393E-3</v>
      </c>
      <c r="BM24" s="589">
        <v>0</v>
      </c>
      <c r="BN24" s="593">
        <v>5614.8205672484673</v>
      </c>
      <c r="BO24" s="593">
        <v>6996.2806385087633</v>
      </c>
      <c r="BP24" s="593">
        <v>-1381.460071260296</v>
      </c>
      <c r="BQ24" s="594">
        <v>0.1406200469076416</v>
      </c>
      <c r="BR24" s="594">
        <v>0.1752179432598048</v>
      </c>
      <c r="BS24" s="594">
        <v>-3.4597896352163211E-2</v>
      </c>
      <c r="BT24" s="589">
        <v>0</v>
      </c>
    </row>
    <row r="25" spans="1:72" ht="15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N25" s="569">
        <v>1976</v>
      </c>
      <c r="AO25" s="577">
        <v>48050.688425537352</v>
      </c>
      <c r="AP25" s="577">
        <v>470615.41148398916</v>
      </c>
      <c r="AQ25" s="577">
        <v>13.061796503323938</v>
      </c>
      <c r="AR25" s="577">
        <v>335.35584151131491</v>
      </c>
      <c r="AS25" s="578">
        <v>3.2503725902969904E-2</v>
      </c>
      <c r="AT25" s="577">
        <v>335.35584151131491</v>
      </c>
      <c r="AU25" s="579"/>
      <c r="AV25" s="577">
        <v>13719.609983569357</v>
      </c>
      <c r="AW25" s="577">
        <v>1097449</v>
      </c>
      <c r="AX25" s="595">
        <v>34302.389940209636</v>
      </c>
      <c r="AY25" s="577">
        <v>0.42882668031406396</v>
      </c>
      <c r="AZ25" s="577">
        <v>22527.878000000001</v>
      </c>
      <c r="BA25" s="596">
        <v>235.64917687368978</v>
      </c>
      <c r="BB25" s="577">
        <v>6136.5752723264704</v>
      </c>
      <c r="BC25" s="578">
        <v>0.12771045480099893</v>
      </c>
      <c r="BD25" s="577"/>
      <c r="BE25" s="578"/>
      <c r="BF25" s="589">
        <v>0</v>
      </c>
      <c r="BG25" s="593">
        <v>10078.209705143461</v>
      </c>
      <c r="BH25" s="593">
        <v>10189.198610460015</v>
      </c>
      <c r="BI25" s="593">
        <v>-110.98890531655343</v>
      </c>
      <c r="BJ25" s="594">
        <v>0.20974121360948547</v>
      </c>
      <c r="BK25" s="594">
        <v>0.21205104326964841</v>
      </c>
      <c r="BL25" s="594">
        <v>-2.3098296601629228E-3</v>
      </c>
      <c r="BM25" s="589">
        <v>0</v>
      </c>
      <c r="BN25" s="593">
        <v>6772.4319743452879</v>
      </c>
      <c r="BO25" s="593">
        <v>8877.9507102432908</v>
      </c>
      <c r="BP25" s="593">
        <v>-2105.5187358980029</v>
      </c>
      <c r="BQ25" s="594">
        <v>0.1409434952183945</v>
      </c>
      <c r="BR25" s="594">
        <v>0.18476219594649873</v>
      </c>
      <c r="BS25" s="594">
        <v>-4.3818700728104225E-2</v>
      </c>
      <c r="BT25" s="589">
        <v>0</v>
      </c>
    </row>
    <row r="26" spans="1:72" ht="15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N26" s="569">
        <v>1977</v>
      </c>
      <c r="AO26" s="577">
        <v>60968.839093171344</v>
      </c>
      <c r="AP26" s="577">
        <v>483976.34237706417</v>
      </c>
      <c r="AQ26" s="577">
        <v>13.089791305117902</v>
      </c>
      <c r="AR26" s="577">
        <v>344.87670741090972</v>
      </c>
      <c r="AS26" s="578">
        <v>2.7994801793964186E-2</v>
      </c>
      <c r="AT26" s="577">
        <v>344.87670741090972</v>
      </c>
      <c r="AU26" s="579"/>
      <c r="AV26" s="577">
        <v>13609.011689226192</v>
      </c>
      <c r="AW26" s="577">
        <v>1146506</v>
      </c>
      <c r="AX26" s="595">
        <v>35562.930904101755</v>
      </c>
      <c r="AY26" s="577">
        <v>0.42213153910844264</v>
      </c>
      <c r="AZ26" s="577">
        <v>22765.063999999998</v>
      </c>
      <c r="BA26" s="596">
        <v>239.81443733522042</v>
      </c>
      <c r="BB26" s="577">
        <v>8145.9720246876877</v>
      </c>
      <c r="BC26" s="578">
        <v>0.13360877697276111</v>
      </c>
      <c r="BD26" s="577"/>
      <c r="BE26" s="578"/>
      <c r="BF26" s="589">
        <v>0</v>
      </c>
      <c r="BG26" s="593">
        <v>14028.391811811091</v>
      </c>
      <c r="BH26" s="593">
        <v>14314.047455915763</v>
      </c>
      <c r="BI26" s="593">
        <v>-285.65564410467232</v>
      </c>
      <c r="BJ26" s="594">
        <v>0.23009117477820409</v>
      </c>
      <c r="BK26" s="594">
        <v>0.2347764475889286</v>
      </c>
      <c r="BL26" s="594">
        <v>-4.6852728107244944E-3</v>
      </c>
      <c r="BM26" s="589">
        <v>0</v>
      </c>
      <c r="BN26" s="593">
        <v>8965.0770557998931</v>
      </c>
      <c r="BO26" s="593">
        <v>10405.882923209714</v>
      </c>
      <c r="BP26" s="593">
        <v>-1440.8058674098211</v>
      </c>
      <c r="BQ26" s="594">
        <v>0.14704359126962618</v>
      </c>
      <c r="BR26" s="594">
        <v>0.1706754315480348</v>
      </c>
      <c r="BS26" s="594">
        <v>-2.3631840278408627E-2</v>
      </c>
      <c r="BT26" s="589">
        <v>0</v>
      </c>
    </row>
    <row r="27" spans="1:72" ht="15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N27" s="569">
        <v>1978</v>
      </c>
      <c r="AO27" s="577">
        <v>74624.686691396098</v>
      </c>
      <c r="AP27" s="577">
        <v>491054.63224416715</v>
      </c>
      <c r="AQ27" s="577">
        <v>13.10431066788664</v>
      </c>
      <c r="AR27" s="577">
        <v>349.92062606915812</v>
      </c>
      <c r="AS27" s="578">
        <v>1.4519362768737665E-2</v>
      </c>
      <c r="AT27" s="577">
        <v>349.92062606915812</v>
      </c>
      <c r="AU27" s="579"/>
      <c r="AV27" s="577">
        <v>13244.687896095764</v>
      </c>
      <c r="AW27" s="577">
        <v>1192205</v>
      </c>
      <c r="AX27" s="595">
        <v>37075.591066884939</v>
      </c>
      <c r="AY27" s="577">
        <v>0.41188774769789355</v>
      </c>
      <c r="AZ27" s="577">
        <v>23017.366999999998</v>
      </c>
      <c r="BA27" s="596">
        <v>240.65463874206779</v>
      </c>
      <c r="BB27" s="577">
        <v>11111.237969123616</v>
      </c>
      <c r="BC27" s="578">
        <v>0.14889493627052902</v>
      </c>
      <c r="BD27" s="577"/>
      <c r="BE27" s="578"/>
      <c r="BF27" s="589">
        <v>0</v>
      </c>
      <c r="BG27" s="593">
        <v>17656.116500186312</v>
      </c>
      <c r="BH27" s="593">
        <v>18834.119457165867</v>
      </c>
      <c r="BI27" s="593">
        <v>-1178.0029569795552</v>
      </c>
      <c r="BJ27" s="594">
        <v>0.23659886939561497</v>
      </c>
      <c r="BK27" s="594">
        <v>0.25238456993531821</v>
      </c>
      <c r="BL27" s="594">
        <v>-1.5785700539703219E-2</v>
      </c>
      <c r="BM27" s="589">
        <v>0</v>
      </c>
      <c r="BN27" s="593">
        <v>11557.888337812152</v>
      </c>
      <c r="BO27" s="593">
        <v>11382.127326078078</v>
      </c>
      <c r="BP27" s="593">
        <v>175.76101173407369</v>
      </c>
      <c r="BQ27" s="594">
        <v>0.1548802259714509</v>
      </c>
      <c r="BR27" s="594">
        <v>0.15252495964435839</v>
      </c>
      <c r="BS27" s="594">
        <v>2.3552663270925084E-3</v>
      </c>
      <c r="BT27" s="589">
        <v>0</v>
      </c>
    </row>
    <row r="28" spans="1:72" ht="15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N28" s="569">
        <v>1979</v>
      </c>
      <c r="AO28" s="577">
        <v>87295.487988853885</v>
      </c>
      <c r="AP28" s="577">
        <v>491260.94649688038</v>
      </c>
      <c r="AQ28" s="577">
        <v>13.10473072486265</v>
      </c>
      <c r="AR28" s="577">
        <v>350.06764354488473</v>
      </c>
      <c r="AS28" s="578">
        <v>4.2005697600977498E-4</v>
      </c>
      <c r="AT28" s="577">
        <v>350.06764354488473</v>
      </c>
      <c r="AU28" s="579"/>
      <c r="AV28" s="577">
        <v>12960.602081214298</v>
      </c>
      <c r="AW28" s="577">
        <v>1231775</v>
      </c>
      <c r="AX28" s="595">
        <v>37904.176319782011</v>
      </c>
      <c r="AY28" s="577">
        <v>0.39882360536370715</v>
      </c>
      <c r="AZ28" s="577">
        <v>23294.786</v>
      </c>
      <c r="BA28" s="596">
        <v>237.88857402350328</v>
      </c>
      <c r="BB28" s="577">
        <v>14260.641709866812</v>
      </c>
      <c r="BC28" s="578">
        <v>0.16336058184001043</v>
      </c>
      <c r="BD28" s="577"/>
      <c r="BE28" s="578"/>
      <c r="BF28" s="589">
        <v>0</v>
      </c>
      <c r="BG28" s="593">
        <v>23187.90643443559</v>
      </c>
      <c r="BH28" s="593">
        <v>24751.247100116594</v>
      </c>
      <c r="BI28" s="593">
        <v>-1563.3406656810039</v>
      </c>
      <c r="BJ28" s="594">
        <v>0.26562548613504838</v>
      </c>
      <c r="BK28" s="594">
        <v>0.28353409403332391</v>
      </c>
      <c r="BL28" s="594">
        <v>-1.7908607898275513E-2</v>
      </c>
      <c r="BM28" s="589">
        <v>0</v>
      </c>
      <c r="BN28" s="593">
        <v>13361.560923030933</v>
      </c>
      <c r="BO28" s="593">
        <v>13592.585012459982</v>
      </c>
      <c r="BP28" s="593">
        <v>-231.02408942904913</v>
      </c>
      <c r="BQ28" s="594">
        <v>0.15306130054209643</v>
      </c>
      <c r="BR28" s="594">
        <v>0.15570776137015832</v>
      </c>
      <c r="BS28" s="594">
        <v>-2.646460828061891E-3</v>
      </c>
      <c r="BT28" s="589">
        <v>0</v>
      </c>
    </row>
    <row r="29" spans="1:72" ht="15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N29" s="569">
        <v>1980</v>
      </c>
      <c r="AO29" s="577">
        <v>100301.78642027477</v>
      </c>
      <c r="AP29" s="577">
        <v>497650.19064927509</v>
      </c>
      <c r="AQ29" s="577">
        <v>13.117652680773253</v>
      </c>
      <c r="AR29" s="577">
        <v>354.6205551093214</v>
      </c>
      <c r="AS29" s="578">
        <v>1.2921955910602634E-2</v>
      </c>
      <c r="AT29" s="577">
        <v>354.6205551093214</v>
      </c>
      <c r="AU29" s="579"/>
      <c r="AV29" s="577">
        <v>12667.841890305919</v>
      </c>
      <c r="AW29" s="577">
        <v>1271190</v>
      </c>
      <c r="AX29" s="595">
        <v>39284.528095515816</v>
      </c>
      <c r="AY29" s="577">
        <v>0.39148372048967905</v>
      </c>
      <c r="AZ29" s="577">
        <v>23580.987000000001</v>
      </c>
      <c r="BA29" s="596">
        <v>238.05771649372383</v>
      </c>
      <c r="BB29" s="577">
        <v>18351.476677456758</v>
      </c>
      <c r="BC29" s="578">
        <v>0.18296261046201298</v>
      </c>
      <c r="BD29" s="577"/>
      <c r="BE29" s="578"/>
      <c r="BF29" s="589">
        <v>0</v>
      </c>
      <c r="BG29" s="593">
        <v>28478.267402305479</v>
      </c>
      <c r="BH29" s="593">
        <v>30901.998966259183</v>
      </c>
      <c r="BI29" s="593">
        <v>-2423.7315639537046</v>
      </c>
      <c r="BJ29" s="594">
        <v>0.28392582444123793</v>
      </c>
      <c r="BK29" s="594">
        <v>0.30809021523082986</v>
      </c>
      <c r="BL29" s="594">
        <v>-2.4164390789591931E-2</v>
      </c>
      <c r="BM29" s="589">
        <v>0</v>
      </c>
      <c r="BN29" s="593">
        <v>16009.600415773668</v>
      </c>
      <c r="BO29" s="593">
        <v>19004.315539686639</v>
      </c>
      <c r="BP29" s="593">
        <v>-2994.7151239129707</v>
      </c>
      <c r="BQ29" s="594">
        <v>0.15961430984580674</v>
      </c>
      <c r="BR29" s="594">
        <v>0.18947135657242042</v>
      </c>
      <c r="BS29" s="594">
        <v>-2.9857046726613694E-2</v>
      </c>
      <c r="BT29" s="589">
        <v>0</v>
      </c>
    </row>
    <row r="30" spans="1:72" ht="15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N30" s="569">
        <v>1981</v>
      </c>
      <c r="AO30" s="577">
        <v>112534.40443139896</v>
      </c>
      <c r="AP30" s="577">
        <v>496992.60045569792</v>
      </c>
      <c r="AQ30" s="577">
        <v>13.116330416548813</v>
      </c>
      <c r="AR30" s="577">
        <v>354.15196290567621</v>
      </c>
      <c r="AS30" s="578">
        <v>-1.3222642244397065E-3</v>
      </c>
      <c r="AT30" s="577">
        <v>354.15196290567621</v>
      </c>
      <c r="AU30" s="579"/>
      <c r="AV30" s="577">
        <v>12336.047007276424</v>
      </c>
      <c r="AW30" s="577">
        <v>1306640</v>
      </c>
      <c r="AX30" s="595">
        <v>40287.832898378758</v>
      </c>
      <c r="AY30" s="577">
        <v>0.38035924237410296</v>
      </c>
      <c r="AZ30" s="577">
        <v>23867.727999999999</v>
      </c>
      <c r="BA30" s="596">
        <v>234.88696172398983</v>
      </c>
      <c r="BB30" s="577">
        <v>25085.696033972759</v>
      </c>
      <c r="BC30" s="578">
        <v>0.22291579326982633</v>
      </c>
      <c r="BD30" s="577"/>
      <c r="BE30" s="578"/>
      <c r="BF30" s="589">
        <v>0</v>
      </c>
      <c r="BG30" s="593">
        <v>33270.623730361927</v>
      </c>
      <c r="BH30" s="593">
        <v>37278.388806750569</v>
      </c>
      <c r="BI30" s="593">
        <v>-4007.7650763886413</v>
      </c>
      <c r="BJ30" s="594">
        <v>0.29564846322747207</v>
      </c>
      <c r="BK30" s="594">
        <v>0.33126215040730494</v>
      </c>
      <c r="BL30" s="594">
        <v>-3.5613687179832876E-2</v>
      </c>
      <c r="BM30" s="589">
        <v>0</v>
      </c>
      <c r="BN30" s="593">
        <v>20577.632540756451</v>
      </c>
      <c r="BO30" s="593">
        <v>24288.919520938613</v>
      </c>
      <c r="BP30" s="593">
        <v>-3711.2869801821616</v>
      </c>
      <c r="BQ30" s="594">
        <v>0.18285636863436361</v>
      </c>
      <c r="BR30" s="594">
        <v>0.21583550065122664</v>
      </c>
      <c r="BS30" s="594">
        <v>-3.2979132016863026E-2</v>
      </c>
      <c r="BT30" s="589">
        <v>0</v>
      </c>
    </row>
    <row r="31" spans="1:72" ht="15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N31" s="569">
        <v>1982</v>
      </c>
      <c r="AO31" s="577">
        <v>129413.03956965175</v>
      </c>
      <c r="AP31" s="577">
        <v>503179.18282412773</v>
      </c>
      <c r="AQ31" s="577">
        <v>13.128701613926232</v>
      </c>
      <c r="AR31" s="577">
        <v>358.56045970713393</v>
      </c>
      <c r="AS31" s="578">
        <v>1.2371197377419207E-2</v>
      </c>
      <c r="AT31" s="577">
        <v>358.56045970713393</v>
      </c>
      <c r="AU31" s="579"/>
      <c r="AV31" s="577">
        <v>12222.195821923166</v>
      </c>
      <c r="AW31" s="577">
        <v>1341169</v>
      </c>
      <c r="AX31" s="595">
        <v>41169.294794112728</v>
      </c>
      <c r="AY31" s="577">
        <v>0.37517955069355741</v>
      </c>
      <c r="AZ31" s="577">
        <v>24154.103999999999</v>
      </c>
      <c r="BA31" s="596">
        <v>234.99130933128458</v>
      </c>
      <c r="BB31" s="577">
        <v>34218.197902893357</v>
      </c>
      <c r="BC31" s="578">
        <v>0.26441074266304276</v>
      </c>
      <c r="BD31" s="577"/>
      <c r="BE31" s="578"/>
      <c r="BF31" s="589">
        <v>0</v>
      </c>
      <c r="BG31" s="593">
        <v>38500.961619367015</v>
      </c>
      <c r="BH31" s="593">
        <v>45112.749870782405</v>
      </c>
      <c r="BI31" s="593">
        <v>-6611.7882514153898</v>
      </c>
      <c r="BJ31" s="594">
        <v>0.29750449991281835</v>
      </c>
      <c r="BK31" s="594">
        <v>0.3485950876418612</v>
      </c>
      <c r="BL31" s="594">
        <v>-5.1090587729042874E-2</v>
      </c>
      <c r="BM31" s="589">
        <v>0</v>
      </c>
      <c r="BN31" s="593">
        <v>24521.470515075405</v>
      </c>
      <c r="BO31" s="593">
        <v>28567.99904734721</v>
      </c>
      <c r="BP31" s="593">
        <v>-4046.5285322718046</v>
      </c>
      <c r="BQ31" s="594">
        <v>0.18948222371268575</v>
      </c>
      <c r="BR31" s="594">
        <v>0.22075054524912496</v>
      </c>
      <c r="BS31" s="594">
        <v>-3.1268321536439235E-2</v>
      </c>
      <c r="BT31" s="589">
        <v>0</v>
      </c>
    </row>
    <row r="32" spans="1:72" ht="15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N32" s="569">
        <v>1983</v>
      </c>
      <c r="AO32" s="577">
        <v>147363.75157668718</v>
      </c>
      <c r="AP32" s="577">
        <v>512091.00216394942</v>
      </c>
      <c r="AQ32" s="577">
        <v>13.146257626829474</v>
      </c>
      <c r="AR32" s="577">
        <v>364.9109331535488</v>
      </c>
      <c r="AS32" s="578">
        <v>1.7556012903241935E-2</v>
      </c>
      <c r="AT32" s="577">
        <v>364.9109331535488</v>
      </c>
      <c r="AU32" s="579"/>
      <c r="AV32" s="577">
        <v>12164.728080744853</v>
      </c>
      <c r="AW32" s="577">
        <v>1372371</v>
      </c>
      <c r="AX32" s="595">
        <v>42096.378872169073</v>
      </c>
      <c r="AY32" s="577">
        <v>0.3731432696872416</v>
      </c>
      <c r="AZ32" s="577">
        <v>24419.337</v>
      </c>
      <c r="BA32" s="596">
        <v>236.55566019579499</v>
      </c>
      <c r="BB32" s="577">
        <v>46075.254719295845</v>
      </c>
      <c r="BC32" s="578">
        <v>0.3126634211352754</v>
      </c>
      <c r="BD32" s="577"/>
      <c r="BE32" s="578"/>
      <c r="BF32" s="589">
        <v>0</v>
      </c>
      <c r="BG32" s="593">
        <v>46647.332107268645</v>
      </c>
      <c r="BH32" s="593">
        <v>53194.577668794256</v>
      </c>
      <c r="BI32" s="593">
        <v>-6547.2455615256113</v>
      </c>
      <c r="BJ32" s="594">
        <v>0.31654549784580954</v>
      </c>
      <c r="BK32" s="594">
        <v>0.36097464335462531</v>
      </c>
      <c r="BL32" s="594">
        <v>-4.442914550881575E-2</v>
      </c>
      <c r="BM32" s="589">
        <v>0</v>
      </c>
      <c r="BN32" s="593">
        <v>30754.818226298441</v>
      </c>
      <c r="BO32" s="593">
        <v>34093.466575770122</v>
      </c>
      <c r="BP32" s="593">
        <v>-3338.6483494716813</v>
      </c>
      <c r="BQ32" s="594">
        <v>0.20870002220521527</v>
      </c>
      <c r="BR32" s="594">
        <v>0.23135585387175825</v>
      </c>
      <c r="BS32" s="594">
        <v>-2.2655831666542971E-2</v>
      </c>
      <c r="BT32" s="589">
        <v>0</v>
      </c>
    </row>
    <row r="33" spans="1:72" ht="15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N33" s="569">
        <v>1984</v>
      </c>
      <c r="AO33" s="577">
        <v>166292.90469065867</v>
      </c>
      <c r="AP33" s="577">
        <v>521226.92562446778</v>
      </c>
      <c r="AQ33" s="577">
        <v>13.163940783728206</v>
      </c>
      <c r="AR33" s="577">
        <v>371.42110095792242</v>
      </c>
      <c r="AS33" s="578">
        <v>1.7683156898732122E-2</v>
      </c>
      <c r="AT33" s="577">
        <v>371.42110095792242</v>
      </c>
      <c r="AU33" s="579"/>
      <c r="AV33" s="577">
        <v>11874.136483843204</v>
      </c>
      <c r="AW33" s="577">
        <v>1396398</v>
      </c>
      <c r="AX33" s="595">
        <v>43895.985727777872</v>
      </c>
      <c r="AY33" s="577">
        <v>0.37326530518123613</v>
      </c>
      <c r="AZ33" s="577">
        <v>24670.888999999999</v>
      </c>
      <c r="BA33" s="596">
        <v>238.3208892389722</v>
      </c>
      <c r="BB33" s="577">
        <v>61352.130422534101</v>
      </c>
      <c r="BC33" s="578">
        <v>0.36894015734864055</v>
      </c>
      <c r="BD33" s="577"/>
      <c r="BE33" s="578"/>
      <c r="BF33" s="589">
        <v>0</v>
      </c>
      <c r="BG33" s="593">
        <v>52573.143173103505</v>
      </c>
      <c r="BH33" s="593">
        <v>60552.84699433847</v>
      </c>
      <c r="BI33" s="593">
        <v>-7979.7038212349653</v>
      </c>
      <c r="BJ33" s="594">
        <v>0.3161478432943432</v>
      </c>
      <c r="BK33" s="594">
        <v>0.36413367790393741</v>
      </c>
      <c r="BL33" s="594">
        <v>-4.7985834609594241E-2</v>
      </c>
      <c r="BM33" s="589">
        <v>0</v>
      </c>
      <c r="BN33" s="593">
        <v>38479.817805672756</v>
      </c>
      <c r="BO33" s="593">
        <v>37832.751011064385</v>
      </c>
      <c r="BP33" s="593">
        <v>647.0667946083704</v>
      </c>
      <c r="BQ33" s="594">
        <v>0.2313978331021018</v>
      </c>
      <c r="BR33" s="594">
        <v>0.22750670620277882</v>
      </c>
      <c r="BS33" s="594">
        <v>3.891126899322955E-3</v>
      </c>
      <c r="BT33" s="589">
        <v>0</v>
      </c>
    </row>
    <row r="34" spans="1:72" ht="15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N34" s="569">
        <v>1985</v>
      </c>
      <c r="AO34" s="577">
        <v>184777.024914056</v>
      </c>
      <c r="AP34" s="577">
        <v>533323.64075258479</v>
      </c>
      <c r="AQ34" s="577">
        <v>13.186883724787855</v>
      </c>
      <c r="AR34" s="577">
        <v>380.04109933094713</v>
      </c>
      <c r="AS34" s="578">
        <v>2.2942941059648447E-2</v>
      </c>
      <c r="AT34" s="577">
        <v>380.04109933094713</v>
      </c>
      <c r="AU34" s="579"/>
      <c r="AV34" s="577">
        <v>12081.237211485799</v>
      </c>
      <c r="AW34" s="577">
        <v>1423657</v>
      </c>
      <c r="AX34" s="595">
        <v>44144.786781071285</v>
      </c>
      <c r="AY34" s="577">
        <v>0.37461526249130567</v>
      </c>
      <c r="AZ34" s="577">
        <v>24903.714</v>
      </c>
      <c r="BA34" s="596">
        <v>241.57210436463509</v>
      </c>
      <c r="BB34" s="577">
        <v>75319.043014818919</v>
      </c>
      <c r="BC34" s="578">
        <v>0.40762125621327389</v>
      </c>
      <c r="BD34" s="577"/>
      <c r="BE34" s="578"/>
      <c r="BF34" s="589">
        <v>0</v>
      </c>
      <c r="BG34" s="593">
        <v>60923.13055184931</v>
      </c>
      <c r="BH34" s="593">
        <v>72699.409806113501</v>
      </c>
      <c r="BI34" s="593">
        <v>-11776.279254264191</v>
      </c>
      <c r="BJ34" s="594">
        <v>0.32971161095480372</v>
      </c>
      <c r="BK34" s="594">
        <v>0.39344398926180163</v>
      </c>
      <c r="BL34" s="594">
        <v>-6.3732378306997892E-2</v>
      </c>
      <c r="BM34" s="589">
        <v>0</v>
      </c>
      <c r="BN34" s="593">
        <v>43603.262712899763</v>
      </c>
      <c r="BO34" s="593">
        <v>42939.346742496331</v>
      </c>
      <c r="BP34" s="593">
        <v>663.91597040343186</v>
      </c>
      <c r="BQ34" s="594">
        <v>0.23597772901247127</v>
      </c>
      <c r="BR34" s="594">
        <v>0.23238466342051128</v>
      </c>
      <c r="BS34" s="594">
        <v>3.5930655919600082E-3</v>
      </c>
      <c r="BT34" s="589">
        <v>0</v>
      </c>
    </row>
    <row r="35" spans="1:72" ht="15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N35" s="569">
        <v>1986</v>
      </c>
      <c r="AO35" s="577">
        <v>211536.86314515118</v>
      </c>
      <c r="AP35" s="577">
        <v>550676.17003981466</v>
      </c>
      <c r="AQ35" s="577">
        <v>13.218902202187586</v>
      </c>
      <c r="AR35" s="577">
        <v>392.40633837638944</v>
      </c>
      <c r="AS35" s="578">
        <v>3.2018477399731182E-2</v>
      </c>
      <c r="AT35" s="577">
        <v>392.40633837638944</v>
      </c>
      <c r="AU35" s="579"/>
      <c r="AV35" s="577">
        <v>12250.38754401064</v>
      </c>
      <c r="AW35" s="577">
        <v>1459335</v>
      </c>
      <c r="AX35" s="595">
        <v>44951.734633819542</v>
      </c>
      <c r="AY35" s="577">
        <v>0.37734733288779798</v>
      </c>
      <c r="AZ35" s="577">
        <v>25110.012999999999</v>
      </c>
      <c r="BA35" s="596">
        <v>247.38275010495516</v>
      </c>
      <c r="BB35" s="577">
        <v>87672.155956114613</v>
      </c>
      <c r="BC35" s="578">
        <v>0.41445332341888907</v>
      </c>
      <c r="BD35" s="577"/>
      <c r="BE35" s="578"/>
      <c r="BF35" s="589">
        <v>0</v>
      </c>
      <c r="BG35" s="593">
        <v>71003.329607058273</v>
      </c>
      <c r="BH35" s="593">
        <v>82708.917817604859</v>
      </c>
      <c r="BI35" s="593">
        <v>-11705.588210546586</v>
      </c>
      <c r="BJ35" s="594">
        <v>0.33565463981725779</v>
      </c>
      <c r="BK35" s="594">
        <v>0.39099056584219138</v>
      </c>
      <c r="BL35" s="594">
        <v>-5.533592602493359E-2</v>
      </c>
      <c r="BM35" s="589">
        <v>0</v>
      </c>
      <c r="BN35" s="593">
        <v>43269.026040319266</v>
      </c>
      <c r="BO35" s="593">
        <v>41826.213169476294</v>
      </c>
      <c r="BP35" s="593">
        <v>1442.8128708429722</v>
      </c>
      <c r="BQ35" s="594">
        <v>0.20454603229428228</v>
      </c>
      <c r="BR35" s="594">
        <v>0.19772541082249204</v>
      </c>
      <c r="BS35" s="594">
        <v>6.820621471790243E-3</v>
      </c>
      <c r="BT35" s="589">
        <v>0</v>
      </c>
    </row>
    <row r="36" spans="1:72" ht="15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N36" s="569">
        <v>1987</v>
      </c>
      <c r="AO36" s="577">
        <v>236546.02825587906</v>
      </c>
      <c r="AP36" s="577">
        <v>581224.66970412631</v>
      </c>
      <c r="AQ36" s="577">
        <v>13.272892655930457</v>
      </c>
      <c r="AR36" s="577">
        <v>414.17489410542731</v>
      </c>
      <c r="AS36" s="578">
        <v>5.399045374287148E-2</v>
      </c>
      <c r="AT36" s="577">
        <v>414.17489410542731</v>
      </c>
      <c r="AU36" s="579"/>
      <c r="AV36" s="577">
        <v>12803.379015726468</v>
      </c>
      <c r="AW36" s="577">
        <v>1505087</v>
      </c>
      <c r="AX36" s="595">
        <v>45396.193379123157</v>
      </c>
      <c r="AY36" s="577">
        <v>0.38617347017423331</v>
      </c>
      <c r="AZ36" s="577">
        <v>25304.312999999998</v>
      </c>
      <c r="BA36" s="596">
        <v>259.10127849680862</v>
      </c>
      <c r="BB36" s="577">
        <v>96806.844309683525</v>
      </c>
      <c r="BC36" s="578">
        <v>0.40925161594750853</v>
      </c>
      <c r="BD36" s="577"/>
      <c r="BE36" s="578"/>
      <c r="BF36" s="589">
        <v>0</v>
      </c>
      <c r="BG36" s="593">
        <v>82858.816246559218</v>
      </c>
      <c r="BH36" s="593">
        <v>89733.144615532539</v>
      </c>
      <c r="BI36" s="593">
        <v>-6874.3283689733216</v>
      </c>
      <c r="BJ36" s="594">
        <v>0.35028622910095242</v>
      </c>
      <c r="BK36" s="594">
        <v>0.37934750068373779</v>
      </c>
      <c r="BL36" s="594">
        <v>-2.9061271582785361E-2</v>
      </c>
      <c r="BM36" s="589">
        <v>0</v>
      </c>
      <c r="BN36" s="593">
        <v>47785.71275211357</v>
      </c>
      <c r="BO36" s="593">
        <v>49726.197158445684</v>
      </c>
      <c r="BP36" s="593">
        <v>-1940.4844063321143</v>
      </c>
      <c r="BQ36" s="594">
        <v>0.20201443712435663</v>
      </c>
      <c r="BR36" s="594">
        <v>0.21021784861530349</v>
      </c>
      <c r="BS36" s="594">
        <v>-8.2034114909468412E-3</v>
      </c>
      <c r="BT36" s="589">
        <v>0</v>
      </c>
    </row>
    <row r="37" spans="1:72" ht="15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N37" s="569">
        <v>1988</v>
      </c>
      <c r="AO37" s="577">
        <v>263352.15832429164</v>
      </c>
      <c r="AP37" s="577">
        <v>610829.31478710962</v>
      </c>
      <c r="AQ37" s="577">
        <v>13.322572845259922</v>
      </c>
      <c r="AR37" s="577">
        <v>435.27086848744239</v>
      </c>
      <c r="AS37" s="578">
        <v>4.9680189329464497E-2</v>
      </c>
      <c r="AT37" s="577">
        <v>435.27086848744239</v>
      </c>
      <c r="AU37" s="579"/>
      <c r="AV37" s="577">
        <v>13233.844926062124</v>
      </c>
      <c r="AW37" s="577">
        <v>1563027</v>
      </c>
      <c r="AX37" s="595">
        <v>46156.602121290576</v>
      </c>
      <c r="AY37" s="577">
        <v>0.39079895279295213</v>
      </c>
      <c r="AZ37" s="577">
        <v>25489.841</v>
      </c>
      <c r="BA37" s="596">
        <v>270.31665987634392</v>
      </c>
      <c r="BB37" s="577">
        <v>99769.731223159382</v>
      </c>
      <c r="BC37" s="578">
        <v>0.3788453144185096</v>
      </c>
      <c r="BD37" s="577"/>
      <c r="BE37" s="578"/>
      <c r="BF37" s="589">
        <v>0</v>
      </c>
      <c r="BG37" s="593">
        <v>92790.168643996483</v>
      </c>
      <c r="BH37" s="593">
        <v>100632.03634921208</v>
      </c>
      <c r="BI37" s="593">
        <v>-7841.8677052155981</v>
      </c>
      <c r="BJ37" s="594">
        <v>0.35234254100828272</v>
      </c>
      <c r="BK37" s="594">
        <v>0.38211965677263926</v>
      </c>
      <c r="BL37" s="594">
        <v>-2.9777115764356595E-2</v>
      </c>
      <c r="BM37" s="589">
        <v>0</v>
      </c>
      <c r="BN37" s="593">
        <v>53641.078835564615</v>
      </c>
      <c r="BO37" s="593">
        <v>58675.827084543576</v>
      </c>
      <c r="BP37" s="593">
        <v>-5034.7482489789618</v>
      </c>
      <c r="BQ37" s="594">
        <v>0.20368573843055818</v>
      </c>
      <c r="BR37" s="594">
        <v>0.22280366888920733</v>
      </c>
      <c r="BS37" s="594">
        <v>-1.9117930458649124E-2</v>
      </c>
      <c r="BT37" s="589">
        <v>0</v>
      </c>
    </row>
    <row r="38" spans="1:72" ht="15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N38" s="569">
        <v>1989</v>
      </c>
      <c r="AO38" s="577">
        <v>295097.83785191365</v>
      </c>
      <c r="AP38" s="577">
        <v>640317.81831849087</v>
      </c>
      <c r="AQ38" s="577">
        <v>13.36971992319793</v>
      </c>
      <c r="AR38" s="577">
        <v>456.28408155985829</v>
      </c>
      <c r="AS38" s="578">
        <v>4.7147077938008763E-2</v>
      </c>
      <c r="AT38" s="577">
        <v>456.28408155985829</v>
      </c>
      <c r="AU38" s="579"/>
      <c r="AV38" s="577">
        <v>13688.165370471796</v>
      </c>
      <c r="AW38" s="577">
        <v>1633397</v>
      </c>
      <c r="AX38" s="595">
        <v>46778.936474554059</v>
      </c>
      <c r="AY38" s="577">
        <v>0.39201603671274704</v>
      </c>
      <c r="AZ38" s="577">
        <v>25673.681</v>
      </c>
      <c r="BA38" s="596">
        <v>281.33742879437642</v>
      </c>
      <c r="BB38" s="577">
        <v>116009.84373168602</v>
      </c>
      <c r="BC38" s="578">
        <v>0.39312332674528855</v>
      </c>
      <c r="BD38" s="577"/>
      <c r="BE38" s="578"/>
      <c r="BF38" s="589">
        <v>0</v>
      </c>
      <c r="BG38" s="593">
        <v>109262.73244143136</v>
      </c>
      <c r="BH38" s="593">
        <v>116830.77903188972</v>
      </c>
      <c r="BI38" s="593">
        <v>-7568.0465904583543</v>
      </c>
      <c r="BJ38" s="594">
        <v>0.37025934597413662</v>
      </c>
      <c r="BK38" s="594">
        <v>0.39590523564092622</v>
      </c>
      <c r="BL38" s="594">
        <v>-2.5645889666789632E-2</v>
      </c>
      <c r="BM38" s="589">
        <v>0</v>
      </c>
      <c r="BN38" s="593">
        <v>59534.203730999565</v>
      </c>
      <c r="BO38" s="593">
        <v>71217.864598964807</v>
      </c>
      <c r="BP38" s="593">
        <v>-11683.660867965242</v>
      </c>
      <c r="BQ38" s="594">
        <v>0.20174395097016973</v>
      </c>
      <c r="BR38" s="594">
        <v>0.24133645003086548</v>
      </c>
      <c r="BS38" s="594">
        <v>-3.9592499060695764E-2</v>
      </c>
      <c r="BT38" s="589">
        <v>0</v>
      </c>
    </row>
    <row r="39" spans="1:72" ht="15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N39" s="569">
        <v>1990</v>
      </c>
      <c r="AO39" s="577">
        <v>328698.34713386715</v>
      </c>
      <c r="AP39" s="577">
        <v>664545.60030125501</v>
      </c>
      <c r="AQ39" s="577">
        <v>13.40685877825914</v>
      </c>
      <c r="AR39" s="577">
        <v>473.54855700311293</v>
      </c>
      <c r="AS39" s="578">
        <v>3.7138855061209952E-2</v>
      </c>
      <c r="AT39" s="577">
        <v>473.54855700311293</v>
      </c>
      <c r="AU39" s="579"/>
      <c r="AV39" s="577">
        <v>14180.436209999218</v>
      </c>
      <c r="AW39" s="577">
        <v>1709751</v>
      </c>
      <c r="AX39" s="595">
        <v>46863.551336499513</v>
      </c>
      <c r="AY39" s="577">
        <v>0.38867975529843529</v>
      </c>
      <c r="AZ39" s="577">
        <v>25858.492999999999</v>
      </c>
      <c r="BA39" s="596">
        <v>289.89561312974763</v>
      </c>
      <c r="BB39" s="577">
        <v>136774.64000000001</v>
      </c>
      <c r="BC39" s="578">
        <v>0.41610991108603468</v>
      </c>
      <c r="BD39" s="577"/>
      <c r="BE39" s="578"/>
      <c r="BF39" s="589">
        <v>0</v>
      </c>
      <c r="BG39" s="593">
        <v>121066.27961487144</v>
      </c>
      <c r="BH39" s="593">
        <v>132864.50783118774</v>
      </c>
      <c r="BI39" s="593">
        <v>-11798.228216316304</v>
      </c>
      <c r="BJ39" s="594">
        <v>0.3683203176119576</v>
      </c>
      <c r="BK39" s="594">
        <v>0.40421410387280332</v>
      </c>
      <c r="BL39" s="594">
        <v>-3.5893786260845738E-2</v>
      </c>
      <c r="BM39" s="589">
        <v>0</v>
      </c>
      <c r="BN39" s="593">
        <v>62754.928236108477</v>
      </c>
      <c r="BO39" s="593">
        <v>76836.664636615911</v>
      </c>
      <c r="BP39" s="593">
        <v>-14081.736400507434</v>
      </c>
      <c r="BQ39" s="594">
        <v>0.19091951262703072</v>
      </c>
      <c r="BR39" s="594">
        <v>0.23376042291238863</v>
      </c>
      <c r="BS39" s="594">
        <v>-4.2840910285357914E-2</v>
      </c>
      <c r="BT39" s="589">
        <v>0</v>
      </c>
    </row>
    <row r="40" spans="1:72" ht="15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N40" s="569">
        <v>1991</v>
      </c>
      <c r="AO40" s="577">
        <v>360444.02666148916</v>
      </c>
      <c r="AP40" s="577">
        <v>681449.92134709156</v>
      </c>
      <c r="AQ40" s="577">
        <v>13.431978044435727</v>
      </c>
      <c r="AR40" s="577">
        <v>485.59440733263796</v>
      </c>
      <c r="AS40" s="578">
        <v>2.5119266176586663E-2</v>
      </c>
      <c r="AT40" s="577">
        <v>485.59440733263796</v>
      </c>
      <c r="AU40" s="579"/>
      <c r="AV40" s="577">
        <v>14315.973335419765</v>
      </c>
      <c r="AW40" s="577">
        <v>1785990</v>
      </c>
      <c r="AX40" s="595">
        <v>47600.669921694185</v>
      </c>
      <c r="AY40" s="577">
        <v>0.38155304416435232</v>
      </c>
      <c r="AZ40" s="577">
        <v>26089.33</v>
      </c>
      <c r="BA40" s="596">
        <v>294.63958023593779</v>
      </c>
      <c r="BB40" s="577">
        <v>152671.6</v>
      </c>
      <c r="BC40" s="578">
        <v>0.42356534914471328</v>
      </c>
      <c r="BD40" s="577"/>
      <c r="BE40" s="578"/>
      <c r="BF40" s="589">
        <v>0</v>
      </c>
      <c r="BG40" s="593">
        <v>135411.22450206149</v>
      </c>
      <c r="BH40" s="593">
        <v>151632.88978640028</v>
      </c>
      <c r="BI40" s="593">
        <v>-16221.665284338786</v>
      </c>
      <c r="BJ40" s="594">
        <v>0.37567892511985745</v>
      </c>
      <c r="BK40" s="594">
        <v>0.42068359736976924</v>
      </c>
      <c r="BL40" s="594">
        <v>-4.5004672249911788E-2</v>
      </c>
      <c r="BM40" s="589">
        <v>0</v>
      </c>
      <c r="BN40" s="593">
        <v>72415.075721615678</v>
      </c>
      <c r="BO40" s="593">
        <v>86532.194896431261</v>
      </c>
      <c r="BP40" s="593">
        <v>-14117.119174815583</v>
      </c>
      <c r="BQ40" s="594">
        <v>0.20090519016874778</v>
      </c>
      <c r="BR40" s="594">
        <v>0.24007110257287723</v>
      </c>
      <c r="BS40" s="594">
        <v>-3.9165912404129449E-2</v>
      </c>
      <c r="BT40" s="589">
        <v>0</v>
      </c>
    </row>
    <row r="41" spans="1:72" ht="15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N41" s="569">
        <v>1992</v>
      </c>
      <c r="AO41" s="577">
        <v>388205.45191817905</v>
      </c>
      <c r="AP41" s="577">
        <v>687793.54017965915</v>
      </c>
      <c r="AQ41" s="577">
        <v>13.441243984932212</v>
      </c>
      <c r="AR41" s="577">
        <v>490.11480674989139</v>
      </c>
      <c r="AS41" s="578">
        <v>9.2659404964852143E-3</v>
      </c>
      <c r="AT41" s="577">
        <v>490.11480674989139</v>
      </c>
      <c r="AU41" s="579"/>
      <c r="AV41" s="577">
        <v>14093.69244973007</v>
      </c>
      <c r="AW41" s="577">
        <v>1853587</v>
      </c>
      <c r="AX41" s="595">
        <v>48801.514765055923</v>
      </c>
      <c r="AY41" s="577">
        <v>0.37106083511572918</v>
      </c>
      <c r="AZ41" s="577">
        <v>26371.63</v>
      </c>
      <c r="BA41" s="596">
        <v>294.19899594364415</v>
      </c>
      <c r="BB41" s="577">
        <v>174047.25</v>
      </c>
      <c r="BC41" s="578">
        <v>0.44833798479647174</v>
      </c>
      <c r="BD41" s="577">
        <v>-70096</v>
      </c>
      <c r="BE41" s="578">
        <v>-0.18056418232573904</v>
      </c>
      <c r="BF41" s="589">
        <v>0</v>
      </c>
      <c r="BG41" s="593">
        <v>152285.25236498265</v>
      </c>
      <c r="BH41" s="593">
        <v>166931.3704278004</v>
      </c>
      <c r="BI41" s="593">
        <v>-14646.118062817754</v>
      </c>
      <c r="BJ41" s="594">
        <v>0.39228004555968826</v>
      </c>
      <c r="BK41" s="594">
        <v>0.43000779510686532</v>
      </c>
      <c r="BL41" s="594">
        <v>-3.7727749547177079E-2</v>
      </c>
      <c r="BM41" s="589">
        <v>0</v>
      </c>
      <c r="BN41" s="593">
        <v>81453.941791653895</v>
      </c>
      <c r="BO41" s="593">
        <v>96295.14748047771</v>
      </c>
      <c r="BP41" s="593">
        <v>-14841.205688823815</v>
      </c>
      <c r="BQ41" s="594">
        <v>0.2098217358596543</v>
      </c>
      <c r="BR41" s="594">
        <v>0.24805202246560298</v>
      </c>
      <c r="BS41" s="594">
        <v>-3.8230286605948682E-2</v>
      </c>
      <c r="BT41" s="589">
        <v>0</v>
      </c>
    </row>
    <row r="42" spans="1:72" ht="15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N42" s="569">
        <v>1993</v>
      </c>
      <c r="AO42" s="577">
        <v>401630.08474022639</v>
      </c>
      <c r="AP42" s="577">
        <v>680690.91177042539</v>
      </c>
      <c r="AQ42" s="577">
        <v>13.430863608047407</v>
      </c>
      <c r="AR42" s="577">
        <v>485.05354468962463</v>
      </c>
      <c r="AS42" s="578">
        <v>-1.0380376884805642E-2</v>
      </c>
      <c r="AT42" s="577">
        <v>485.05354468962463</v>
      </c>
      <c r="AU42" s="579"/>
      <c r="AV42" s="577">
        <v>13679.490994444879</v>
      </c>
      <c r="AW42" s="577">
        <v>1905892</v>
      </c>
      <c r="AX42" s="595">
        <v>49759.959054532657</v>
      </c>
      <c r="AY42" s="577">
        <v>0.35715083109138679</v>
      </c>
      <c r="AZ42" s="577">
        <v>26647.567999999999</v>
      </c>
      <c r="BA42" s="596">
        <v>288.14589742637418</v>
      </c>
      <c r="BB42" s="577">
        <v>225627.34</v>
      </c>
      <c r="BC42" s="578">
        <v>0.56177898163663553</v>
      </c>
      <c r="BD42" s="577">
        <v>-93611</v>
      </c>
      <c r="BE42" s="578">
        <v>-0.23307765916128376</v>
      </c>
      <c r="BF42" s="589">
        <v>0</v>
      </c>
      <c r="BG42" s="593">
        <v>156911.35672472446</v>
      </c>
      <c r="BH42" s="593">
        <v>184202.15042130949</v>
      </c>
      <c r="BI42" s="593">
        <v>-27290.793696585024</v>
      </c>
      <c r="BJ42" s="594">
        <v>0.39068626252491628</v>
      </c>
      <c r="BK42" s="594">
        <v>0.45863633582243002</v>
      </c>
      <c r="BL42" s="594">
        <v>-6.7950073297513708E-2</v>
      </c>
      <c r="BM42" s="589">
        <v>0</v>
      </c>
      <c r="BN42" s="593">
        <v>90872.533062268194</v>
      </c>
      <c r="BO42" s="593">
        <v>96651.008711451446</v>
      </c>
      <c r="BP42" s="593">
        <v>-5778.4756491832522</v>
      </c>
      <c r="BQ42" s="594">
        <v>0.22625927816399607</v>
      </c>
      <c r="BR42" s="594">
        <v>0.24064683494505931</v>
      </c>
      <c r="BS42" s="594">
        <v>-1.4387556781063252E-2</v>
      </c>
      <c r="BT42" s="589">
        <v>0</v>
      </c>
    </row>
    <row r="43" spans="1:72" ht="15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N43" s="569">
        <v>1994</v>
      </c>
      <c r="AO43" s="577">
        <v>427163.18928241031</v>
      </c>
      <c r="AP43" s="577">
        <v>696911.4698786618</v>
      </c>
      <c r="AQ43" s="577">
        <v>13.454413665719443</v>
      </c>
      <c r="AR43" s="577">
        <v>496.61215237953849</v>
      </c>
      <c r="AS43" s="578">
        <v>2.3550057672036218E-2</v>
      </c>
      <c r="AT43" s="577">
        <v>496.61215237953849</v>
      </c>
      <c r="AU43" s="579"/>
      <c r="AV43" s="577">
        <v>13611.180283232923</v>
      </c>
      <c r="AW43" s="577">
        <v>1958566</v>
      </c>
      <c r="AX43" s="595">
        <v>51201.398804272663</v>
      </c>
      <c r="AY43" s="577">
        <v>0.35582741142175539</v>
      </c>
      <c r="AZ43" s="577">
        <v>26898.383000000002</v>
      </c>
      <c r="BA43" s="596">
        <v>292.26143117446179</v>
      </c>
      <c r="BB43" s="577">
        <v>248967.09</v>
      </c>
      <c r="BC43" s="578">
        <v>0.58283835369390979</v>
      </c>
      <c r="BD43" s="577">
        <v>-91692</v>
      </c>
      <c r="BE43" s="578">
        <v>-0.21465332758197872</v>
      </c>
      <c r="BF43" s="589">
        <v>0</v>
      </c>
      <c r="BG43" s="593">
        <v>164813.56604522016</v>
      </c>
      <c r="BH43" s="593">
        <v>189440.39762960828</v>
      </c>
      <c r="BI43" s="593">
        <v>-24626.831584388128</v>
      </c>
      <c r="BJ43" s="594">
        <v>0.38583279219843308</v>
      </c>
      <c r="BK43" s="594">
        <v>0.44348483760468321</v>
      </c>
      <c r="BL43" s="594">
        <v>-5.7652045406250109E-2</v>
      </c>
      <c r="BM43" s="589">
        <v>0</v>
      </c>
      <c r="BN43" s="593">
        <v>104850.86769310807</v>
      </c>
      <c r="BO43" s="593">
        <v>113375.65662017545</v>
      </c>
      <c r="BP43" s="593">
        <v>-8524.7889270673768</v>
      </c>
      <c r="BQ43" s="594">
        <v>0.24545857490493647</v>
      </c>
      <c r="BR43" s="594">
        <v>0.26541532478637669</v>
      </c>
      <c r="BS43" s="594">
        <v>-1.995674988144024E-2</v>
      </c>
      <c r="BT43" s="589">
        <v>0</v>
      </c>
    </row>
    <row r="44" spans="1:72" ht="15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N44" s="569">
        <v>1995</v>
      </c>
      <c r="AO44" s="577">
        <v>460588</v>
      </c>
      <c r="AP44" s="577">
        <v>716127.17138102697</v>
      </c>
      <c r="AQ44" s="577">
        <v>13.481613043831995</v>
      </c>
      <c r="AR44" s="577">
        <v>510.30506933530876</v>
      </c>
      <c r="AS44" s="578">
        <v>2.7199378112552353E-2</v>
      </c>
      <c r="AT44" s="577">
        <v>510.30506933530876</v>
      </c>
      <c r="AU44" s="579"/>
      <c r="AV44" s="577">
        <v>13858.4</v>
      </c>
      <c r="AW44" s="577">
        <v>2019295</v>
      </c>
      <c r="AX44" s="595">
        <v>51674.592404680698</v>
      </c>
      <c r="AY44" s="577">
        <v>0.35464217530426556</v>
      </c>
      <c r="AZ44" s="577">
        <v>27116.07</v>
      </c>
      <c r="BA44" s="596">
        <v>297.90889678519522</v>
      </c>
      <c r="BB44" s="577">
        <v>283457.29399999999</v>
      </c>
      <c r="BC44" s="578">
        <v>0.61542483521064373</v>
      </c>
      <c r="BD44" s="577">
        <v>-96708</v>
      </c>
      <c r="BE44" s="578">
        <v>-0.20996639078742824</v>
      </c>
      <c r="BF44" s="589">
        <v>0</v>
      </c>
      <c r="BG44" s="593">
        <v>171852</v>
      </c>
      <c r="BH44" s="593">
        <v>203119</v>
      </c>
      <c r="BI44" s="593">
        <v>-31267</v>
      </c>
      <c r="BJ44" s="594">
        <v>0.37311436685280552</v>
      </c>
      <c r="BK44" s="594">
        <v>0.44099933128956897</v>
      </c>
      <c r="BL44" s="594">
        <v>-6.7884964436763437E-2</v>
      </c>
      <c r="BM44" s="589">
        <v>0</v>
      </c>
      <c r="BN44" s="593">
        <v>127329.74305555556</v>
      </c>
      <c r="BO44" s="593">
        <v>129013.74745417516</v>
      </c>
      <c r="BP44" s="593">
        <v>-1684.004398619596</v>
      </c>
      <c r="BQ44" s="594">
        <v>0.27645041350524885</v>
      </c>
      <c r="BR44" s="594">
        <v>0.28010661904820611</v>
      </c>
      <c r="BS44" s="594">
        <v>-3.6562055429572547E-3</v>
      </c>
      <c r="BT44" s="589">
        <v>0</v>
      </c>
    </row>
    <row r="45" spans="1:72" ht="15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N45" s="569">
        <v>1996</v>
      </c>
      <c r="AO45" s="577">
        <v>489203</v>
      </c>
      <c r="AP45" s="577">
        <v>735179.82224927156</v>
      </c>
      <c r="AQ45" s="577">
        <v>13.507870404393003</v>
      </c>
      <c r="AR45" s="577">
        <v>523.88179803782555</v>
      </c>
      <c r="AS45" s="578">
        <v>2.6257360561007914E-2</v>
      </c>
      <c r="AT45" s="577">
        <v>523.88179803782555</v>
      </c>
      <c r="AU45" s="579"/>
      <c r="AV45" s="577">
        <v>14058.8</v>
      </c>
      <c r="AW45" s="577">
        <v>2080290</v>
      </c>
      <c r="AX45" s="595">
        <v>52293.212951978232</v>
      </c>
      <c r="AY45" s="577">
        <v>0.35340256514681684</v>
      </c>
      <c r="AZ45" s="577">
        <v>27305.839</v>
      </c>
      <c r="BA45" s="596">
        <v>303.70932122758632</v>
      </c>
      <c r="BB45" s="577">
        <v>319975.81099999999</v>
      </c>
      <c r="BC45" s="578">
        <v>0.65407573338675351</v>
      </c>
      <c r="BD45" s="577">
        <v>-116903</v>
      </c>
      <c r="BE45" s="578">
        <v>-0.23896623692005159</v>
      </c>
      <c r="BF45" s="589">
        <v>0</v>
      </c>
      <c r="BG45" s="593">
        <v>180938</v>
      </c>
      <c r="BH45" s="593">
        <v>209619</v>
      </c>
      <c r="BI45" s="593">
        <v>-28681</v>
      </c>
      <c r="BJ45" s="594">
        <v>0.36986281768509188</v>
      </c>
      <c r="BK45" s="594">
        <v>0.42849083100471586</v>
      </c>
      <c r="BL45" s="594">
        <v>-5.8628013319623959E-2</v>
      </c>
      <c r="BM45" s="589">
        <v>0</v>
      </c>
      <c r="BN45" s="593">
        <v>141034.74677777779</v>
      </c>
      <c r="BO45" s="593">
        <v>140563.75128105906</v>
      </c>
      <c r="BP45" s="593">
        <v>470.99549671873683</v>
      </c>
      <c r="BQ45" s="594">
        <v>0.28829493436830478</v>
      </c>
      <c r="BR45" s="594">
        <v>0.28733215307563331</v>
      </c>
      <c r="BS45" s="594">
        <v>9.6278129267142031E-4</v>
      </c>
      <c r="BT45" s="589">
        <v>0</v>
      </c>
    </row>
    <row r="46" spans="1:72" ht="15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N46" s="569">
        <v>1997</v>
      </c>
      <c r="AO46" s="577">
        <v>519268</v>
      </c>
      <c r="AP46" s="577">
        <v>762400.24428348034</v>
      </c>
      <c r="AQ46" s="577">
        <v>13.544226951735878</v>
      </c>
      <c r="AR46" s="577">
        <v>543.27879888994448</v>
      </c>
      <c r="AS46" s="578">
        <v>3.6356547342874634E-2</v>
      </c>
      <c r="AT46" s="577">
        <v>543.27879888994448</v>
      </c>
      <c r="AU46" s="579"/>
      <c r="AV46" s="577">
        <v>14584.5</v>
      </c>
      <c r="AW46" s="577">
        <v>2146284</v>
      </c>
      <c r="AX46" s="595">
        <v>52274.691918370896</v>
      </c>
      <c r="AY46" s="577">
        <v>0.35521871489676127</v>
      </c>
      <c r="AZ46" s="577">
        <v>27471.366000000002</v>
      </c>
      <c r="BA46" s="596">
        <v>313.05658201209303</v>
      </c>
      <c r="BB46" s="577">
        <v>333627.25300000003</v>
      </c>
      <c r="BC46" s="578">
        <v>0.64249530685503442</v>
      </c>
      <c r="BD46" s="577">
        <v>-143770</v>
      </c>
      <c r="BE46" s="578">
        <v>-0.27687051772880283</v>
      </c>
      <c r="BF46" s="589">
        <v>0</v>
      </c>
      <c r="BG46" s="593">
        <v>195317</v>
      </c>
      <c r="BH46" s="593">
        <v>215345</v>
      </c>
      <c r="BI46" s="593">
        <v>-20028</v>
      </c>
      <c r="BJ46" s="594">
        <v>0.37613910350724483</v>
      </c>
      <c r="BK46" s="594">
        <v>0.41470878236286463</v>
      </c>
      <c r="BL46" s="594">
        <v>-3.8569678855619835E-2</v>
      </c>
      <c r="BM46" s="589">
        <v>0</v>
      </c>
      <c r="BN46" s="593">
        <v>164348.17055555555</v>
      </c>
      <c r="BO46" s="593">
        <v>163004.19490325864</v>
      </c>
      <c r="BP46" s="593">
        <v>1343.975652296911</v>
      </c>
      <c r="BQ46" s="594">
        <v>0.31649970835013047</v>
      </c>
      <c r="BR46" s="594">
        <v>0.31391149638194271</v>
      </c>
      <c r="BS46" s="594">
        <v>2.5882119681877392E-3</v>
      </c>
      <c r="BT46" s="589">
        <v>0</v>
      </c>
    </row>
    <row r="47" spans="1:72" ht="15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N47" s="569">
        <v>1998</v>
      </c>
      <c r="AO47" s="577">
        <v>555993</v>
      </c>
      <c r="AP47" s="577">
        <v>795893.30446164426</v>
      </c>
      <c r="AQ47" s="577">
        <v>13.587220416221358</v>
      </c>
      <c r="AR47" s="577">
        <v>567.1456190295977</v>
      </c>
      <c r="AS47" s="578">
        <v>4.2993464485480359E-2</v>
      </c>
      <c r="AT47" s="577">
        <v>567.1456190295977</v>
      </c>
      <c r="AU47" s="579"/>
      <c r="AV47" s="577">
        <v>15223.3</v>
      </c>
      <c r="AW47" s="577">
        <v>2225355</v>
      </c>
      <c r="AX47" s="595">
        <v>52281.259941119482</v>
      </c>
      <c r="AY47" s="577">
        <v>0.35764779303151373</v>
      </c>
      <c r="AZ47" s="577">
        <v>27605.162</v>
      </c>
      <c r="BA47" s="596">
        <v>325.22552134485039</v>
      </c>
      <c r="BB47" s="577">
        <v>346416.95699999999</v>
      </c>
      <c r="BC47" s="578">
        <v>0.62305992521488573</v>
      </c>
      <c r="BD47" s="577">
        <v>-199930</v>
      </c>
      <c r="BE47" s="578">
        <v>-0.35959085815828618</v>
      </c>
      <c r="BF47" s="589">
        <v>0</v>
      </c>
      <c r="BG47" s="593">
        <v>213065</v>
      </c>
      <c r="BH47" s="593">
        <v>227659</v>
      </c>
      <c r="BI47" s="593">
        <v>-14594</v>
      </c>
      <c r="BJ47" s="594">
        <v>0.38321525630718373</v>
      </c>
      <c r="BK47" s="594">
        <v>0.40946378821316098</v>
      </c>
      <c r="BL47" s="594">
        <v>-2.6248531905977233E-2</v>
      </c>
      <c r="BM47" s="589">
        <v>0</v>
      </c>
      <c r="BN47" s="593">
        <v>177489.50255555555</v>
      </c>
      <c r="BO47" s="593">
        <v>181516.64385845212</v>
      </c>
      <c r="BP47" s="593">
        <v>-4027.1413028965762</v>
      </c>
      <c r="BQ47" s="594">
        <v>0.31922974310028285</v>
      </c>
      <c r="BR47" s="594">
        <v>0.32647289418832992</v>
      </c>
      <c r="BS47" s="594">
        <v>-7.2431510880471093E-3</v>
      </c>
      <c r="BT47" s="589">
        <v>0</v>
      </c>
    </row>
    <row r="48" spans="1:72" ht="15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N48" s="569">
        <v>1999</v>
      </c>
      <c r="AO48" s="577">
        <v>595723</v>
      </c>
      <c r="AP48" s="577">
        <v>831633.08559646772</v>
      </c>
      <c r="AQ48" s="577">
        <v>13.631146619644111</v>
      </c>
      <c r="AR48" s="577">
        <v>592.61343008173685</v>
      </c>
      <c r="AS48" s="578">
        <v>4.3926203422753218E-2</v>
      </c>
      <c r="AT48" s="577">
        <v>592.61343008173685</v>
      </c>
      <c r="AU48" s="579"/>
      <c r="AV48" s="577">
        <v>15916.2</v>
      </c>
      <c r="AW48" s="577">
        <v>2317746</v>
      </c>
      <c r="AX48" s="595">
        <v>52250.731053672847</v>
      </c>
      <c r="AY48" s="577">
        <v>0.3588111404771997</v>
      </c>
      <c r="AZ48" s="577">
        <v>27725.983</v>
      </c>
      <c r="BA48" s="596">
        <v>338.3489817395228</v>
      </c>
      <c r="BB48" s="577">
        <v>362223.47200000001</v>
      </c>
      <c r="BC48" s="578">
        <v>0.60804009917360924</v>
      </c>
      <c r="BD48" s="577">
        <v>-207419</v>
      </c>
      <c r="BE48" s="578">
        <v>-0.34818027841798954</v>
      </c>
      <c r="BF48" s="589">
        <v>0</v>
      </c>
      <c r="BG48" s="593">
        <v>230469</v>
      </c>
      <c r="BH48" s="593">
        <v>237851</v>
      </c>
      <c r="BI48" s="593">
        <v>-7382</v>
      </c>
      <c r="BJ48" s="594">
        <v>0.38687275797644205</v>
      </c>
      <c r="BK48" s="594">
        <v>0.39926442323025968</v>
      </c>
      <c r="BL48" s="594">
        <v>-1.239166525381763E-2</v>
      </c>
      <c r="BM48" s="589">
        <v>0</v>
      </c>
      <c r="BN48" s="593">
        <v>190637</v>
      </c>
      <c r="BO48" s="593">
        <v>203990</v>
      </c>
      <c r="BP48" s="593">
        <v>-13353</v>
      </c>
      <c r="BQ48" s="594">
        <v>0.32000946748740605</v>
      </c>
      <c r="BR48" s="594">
        <v>0.34242424751100764</v>
      </c>
      <c r="BS48" s="594">
        <v>-2.2414780023601574E-2</v>
      </c>
      <c r="BT48" s="589">
        <v>0</v>
      </c>
    </row>
    <row r="49" spans="1:72" ht="15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N49" s="569">
        <v>2000</v>
      </c>
      <c r="AO49" s="577">
        <v>647851</v>
      </c>
      <c r="AP49" s="577">
        <v>875259.67976519244</v>
      </c>
      <c r="AQ49" s="577">
        <v>13.682275898184711</v>
      </c>
      <c r="AR49" s="577">
        <v>623.70130532490236</v>
      </c>
      <c r="AS49" s="578">
        <v>5.1129278540599898E-2</v>
      </c>
      <c r="AT49" s="577">
        <v>623.70130532490236</v>
      </c>
      <c r="AU49" s="579"/>
      <c r="AV49" s="577">
        <v>16706.5</v>
      </c>
      <c r="AW49" s="577">
        <v>2420402</v>
      </c>
      <c r="AX49" s="595">
        <v>52390.367806853174</v>
      </c>
      <c r="AY49" s="577">
        <v>0.36161748327971655</v>
      </c>
      <c r="AZ49" s="577">
        <v>27840.826000000001</v>
      </c>
      <c r="BA49" s="596">
        <v>354.62951156916927</v>
      </c>
      <c r="BB49" s="577">
        <v>374557.23700000002</v>
      </c>
      <c r="BC49" s="578">
        <v>0.57815336705507903</v>
      </c>
      <c r="BD49" s="577">
        <v>-226291</v>
      </c>
      <c r="BE49" s="578">
        <v>-0.34929482242058746</v>
      </c>
      <c r="BF49" s="589">
        <v>0</v>
      </c>
      <c r="BG49" s="593">
        <v>245833</v>
      </c>
      <c r="BH49" s="593">
        <v>253353</v>
      </c>
      <c r="BI49" s="593">
        <v>-7520</v>
      </c>
      <c r="BJ49" s="594">
        <v>0.37945916576496758</v>
      </c>
      <c r="BK49" s="594">
        <v>0.39106677306973364</v>
      </c>
      <c r="BL49" s="594">
        <v>-1.1607607304766066E-2</v>
      </c>
      <c r="BM49" s="589">
        <v>0</v>
      </c>
      <c r="BN49" s="593">
        <v>222608</v>
      </c>
      <c r="BO49" s="593">
        <v>246327</v>
      </c>
      <c r="BP49" s="593">
        <v>-23719</v>
      </c>
      <c r="BQ49" s="594">
        <v>0.34360987325789416</v>
      </c>
      <c r="BR49" s="594">
        <v>0.38022168677674339</v>
      </c>
      <c r="BS49" s="594">
        <v>-3.6611813518849241E-2</v>
      </c>
      <c r="BT49" s="589">
        <v>0</v>
      </c>
    </row>
    <row r="50" spans="1:72" ht="15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N50" s="569">
        <v>2001</v>
      </c>
      <c r="AO50" s="577">
        <v>700993</v>
      </c>
      <c r="AP50" s="577">
        <v>909683.67022043152</v>
      </c>
      <c r="AQ50" s="577">
        <v>13.7208522029185</v>
      </c>
      <c r="AR50" s="577">
        <v>648.23149708146138</v>
      </c>
      <c r="AS50" s="578">
        <v>3.8576304733789257E-2</v>
      </c>
      <c r="AT50" s="577">
        <v>648.23149708146138</v>
      </c>
      <c r="AU50" s="579"/>
      <c r="AV50" s="577">
        <v>17244.8</v>
      </c>
      <c r="AW50" s="577">
        <v>2527250</v>
      </c>
      <c r="AX50" s="595">
        <v>52751.187037276839</v>
      </c>
      <c r="AY50" s="577">
        <v>0.35995001294704976</v>
      </c>
      <c r="AZ50" s="577">
        <v>27998.011999999999</v>
      </c>
      <c r="BA50" s="596">
        <v>366.50784151677817</v>
      </c>
      <c r="BB50" s="577">
        <v>378883.41499999998</v>
      </c>
      <c r="BC50" s="578">
        <v>0.54049529025254173</v>
      </c>
      <c r="BD50" s="577">
        <v>-270474</v>
      </c>
      <c r="BE50" s="578">
        <v>-0.38584408118198044</v>
      </c>
      <c r="BF50" s="589">
        <v>0</v>
      </c>
      <c r="BG50" s="593">
        <v>266085</v>
      </c>
      <c r="BH50" s="593">
        <v>269274</v>
      </c>
      <c r="BI50" s="593">
        <v>-3189</v>
      </c>
      <c r="BJ50" s="594">
        <v>0.37958296302530836</v>
      </c>
      <c r="BK50" s="594">
        <v>0.38413222385958207</v>
      </c>
      <c r="BL50" s="594">
        <v>-4.5492608342736661E-3</v>
      </c>
      <c r="BM50" s="589">
        <v>0</v>
      </c>
      <c r="BN50" s="593">
        <v>236642</v>
      </c>
      <c r="BO50" s="593">
        <v>262835</v>
      </c>
      <c r="BP50" s="593">
        <v>-26193</v>
      </c>
      <c r="BQ50" s="594">
        <v>0.33758111707249572</v>
      </c>
      <c r="BR50" s="594">
        <v>0.37494668277714616</v>
      </c>
      <c r="BS50" s="594">
        <v>-3.7365565704650404E-2</v>
      </c>
      <c r="BT50" s="589">
        <v>0</v>
      </c>
    </row>
    <row r="51" spans="1:72" ht="15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N51" s="569">
        <v>2002</v>
      </c>
      <c r="AO51" s="577">
        <v>749552</v>
      </c>
      <c r="AP51" s="577">
        <v>934526.97704760369</v>
      </c>
      <c r="AQ51" s="577">
        <v>13.747795773355792</v>
      </c>
      <c r="AR51" s="577">
        <v>665.93458938071046</v>
      </c>
      <c r="AS51" s="578">
        <v>2.6943570437291342E-2</v>
      </c>
      <c r="AT51" s="577">
        <v>665.93458938071046</v>
      </c>
      <c r="AU51" s="579"/>
      <c r="AV51" s="577">
        <v>17672.5</v>
      </c>
      <c r="AW51" s="577">
        <v>2638346</v>
      </c>
      <c r="AX51" s="595">
        <v>52880.292943703702</v>
      </c>
      <c r="AY51" s="577">
        <v>0.35420940886737512</v>
      </c>
      <c r="AZ51" s="577">
        <v>28391.735000000001</v>
      </c>
      <c r="BA51" s="596">
        <v>371.2957493824087</v>
      </c>
      <c r="BB51" s="577">
        <v>384145.34100000001</v>
      </c>
      <c r="BC51" s="578">
        <v>0.51249992128631505</v>
      </c>
      <c r="BD51" s="577">
        <v>-342783</v>
      </c>
      <c r="BE51" s="578">
        <v>-0.45731717079001855</v>
      </c>
      <c r="BF51" s="589">
        <v>0</v>
      </c>
      <c r="BG51" s="593">
        <v>287233</v>
      </c>
      <c r="BH51" s="593">
        <v>289607</v>
      </c>
      <c r="BI51" s="593">
        <v>-2374</v>
      </c>
      <c r="BJ51" s="594">
        <v>0.38320623519115421</v>
      </c>
      <c r="BK51" s="594">
        <v>0.38637346041368709</v>
      </c>
      <c r="BL51" s="594">
        <v>-3.1672252225329262E-3</v>
      </c>
      <c r="BM51" s="589">
        <v>0</v>
      </c>
      <c r="BN51" s="593">
        <v>244394</v>
      </c>
      <c r="BO51" s="593">
        <v>265415</v>
      </c>
      <c r="BP51" s="593">
        <v>-21021</v>
      </c>
      <c r="BQ51" s="594">
        <v>0.32605342924840436</v>
      </c>
      <c r="BR51" s="594">
        <v>0.35409818131363802</v>
      </c>
      <c r="BS51" s="594">
        <v>-2.8044752065233634E-2</v>
      </c>
      <c r="BT51" s="589">
        <v>0</v>
      </c>
    </row>
    <row r="52" spans="1:72" ht="15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N52" s="569">
        <v>2003</v>
      </c>
      <c r="AO52" s="577">
        <v>802266</v>
      </c>
      <c r="AP52" s="577">
        <v>962393.77276556718</v>
      </c>
      <c r="AQ52" s="577">
        <v>13.777178973095454</v>
      </c>
      <c r="AR52" s="577">
        <v>685.79218966361043</v>
      </c>
      <c r="AS52" s="578">
        <v>2.9383199739662302E-2</v>
      </c>
      <c r="AT52" s="577">
        <v>685.79218966361043</v>
      </c>
      <c r="AU52" s="579"/>
      <c r="AV52" s="577">
        <v>18238.7</v>
      </c>
      <c r="AW52" s="577">
        <v>2759106</v>
      </c>
      <c r="AX52" s="595">
        <v>52766.577265132226</v>
      </c>
      <c r="AY52" s="577">
        <v>0.34880637886531624</v>
      </c>
      <c r="AZ52" s="577">
        <v>28959.428</v>
      </c>
      <c r="BA52" s="596">
        <v>374.87190414474816</v>
      </c>
      <c r="BB52" s="577">
        <v>382775.03200000001</v>
      </c>
      <c r="BC52" s="578">
        <v>0.47711735509170278</v>
      </c>
      <c r="BD52" s="577">
        <v>-406330</v>
      </c>
      <c r="BE52" s="578">
        <v>-0.50647790134444182</v>
      </c>
      <c r="BF52" s="589">
        <v>0</v>
      </c>
      <c r="BG52" s="593">
        <v>304862</v>
      </c>
      <c r="BH52" s="593">
        <v>307871</v>
      </c>
      <c r="BI52" s="593">
        <v>-3009</v>
      </c>
      <c r="BJ52" s="594">
        <v>0.38000114675182545</v>
      </c>
      <c r="BK52" s="594">
        <v>0.38375177310268666</v>
      </c>
      <c r="BL52" s="594">
        <v>-3.7506263508611856E-3</v>
      </c>
      <c r="BM52" s="589">
        <v>0</v>
      </c>
      <c r="BN52" s="593">
        <v>253258</v>
      </c>
      <c r="BO52" s="593">
        <v>276217</v>
      </c>
      <c r="BP52" s="593">
        <v>-22959</v>
      </c>
      <c r="BQ52" s="594">
        <v>0.31567834109883752</v>
      </c>
      <c r="BR52" s="594">
        <v>0.34429603149080229</v>
      </c>
      <c r="BS52" s="594">
        <v>-2.861769039196476E-2</v>
      </c>
      <c r="BT52" s="589">
        <v>0</v>
      </c>
    </row>
    <row r="53" spans="1:72" ht="15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N53" s="569">
        <v>2004</v>
      </c>
      <c r="AO53" s="577">
        <v>859437</v>
      </c>
      <c r="AP53" s="577">
        <v>992447.21038986591</v>
      </c>
      <c r="AQ53" s="577">
        <v>13.807929101604858</v>
      </c>
      <c r="AR53" s="577">
        <v>707.20796912783101</v>
      </c>
      <c r="AS53" s="578">
        <v>3.0750128509403396E-2</v>
      </c>
      <c r="AT53" s="577">
        <v>707.20796912783101</v>
      </c>
      <c r="AU53" s="579"/>
      <c r="AV53" s="577">
        <v>18906.900000000001</v>
      </c>
      <c r="AW53" s="577">
        <v>2885813</v>
      </c>
      <c r="AX53" s="595">
        <v>52491.270932298044</v>
      </c>
      <c r="AY53" s="577">
        <v>0.3439055858400617</v>
      </c>
      <c r="AZ53" s="577">
        <v>29550.913</v>
      </c>
      <c r="BA53" s="596">
        <v>378.84065562148817</v>
      </c>
      <c r="BB53" s="577">
        <v>389887.93</v>
      </c>
      <c r="BC53" s="578">
        <v>0.45365504394155709</v>
      </c>
      <c r="BD53" s="577">
        <v>-512042</v>
      </c>
      <c r="BE53" s="578">
        <v>-0.59578770753411825</v>
      </c>
      <c r="BF53" s="589">
        <v>0</v>
      </c>
      <c r="BG53" s="593">
        <v>332795</v>
      </c>
      <c r="BH53" s="593">
        <v>333736</v>
      </c>
      <c r="BI53" s="593">
        <v>-941</v>
      </c>
      <c r="BJ53" s="594">
        <v>0.38722442715405553</v>
      </c>
      <c r="BK53" s="594">
        <v>0.38831932997997526</v>
      </c>
      <c r="BL53" s="594">
        <v>-1.094902825919759E-3</v>
      </c>
      <c r="BM53" s="589">
        <v>0</v>
      </c>
      <c r="BN53" s="593">
        <v>269256</v>
      </c>
      <c r="BO53" s="593">
        <v>309197</v>
      </c>
      <c r="BP53" s="593">
        <v>-39941</v>
      </c>
      <c r="BQ53" s="594">
        <v>0.31329347002747149</v>
      </c>
      <c r="BR53" s="594">
        <v>0.35976691717950238</v>
      </c>
      <c r="BS53" s="594">
        <v>-4.6473447152030924E-2</v>
      </c>
      <c r="BT53" s="589">
        <v>0</v>
      </c>
    </row>
    <row r="54" spans="1:72" ht="15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N54" s="569">
        <v>2005</v>
      </c>
      <c r="AO54" s="577">
        <v>927357</v>
      </c>
      <c r="AP54" s="577">
        <v>1028691.7991060916</v>
      </c>
      <c r="AQ54" s="577">
        <v>13.843798454992555</v>
      </c>
      <c r="AR54" s="577">
        <v>733.03550102023883</v>
      </c>
      <c r="AS54" s="578">
        <v>3.58693533876977E-2</v>
      </c>
      <c r="AT54" s="577">
        <v>733.03550102023883</v>
      </c>
      <c r="AU54" s="579"/>
      <c r="AV54" s="577">
        <v>19704.400000000001</v>
      </c>
      <c r="AW54" s="577">
        <v>3024649</v>
      </c>
      <c r="AX54" s="595">
        <v>52206.197555169994</v>
      </c>
      <c r="AY54" s="577">
        <v>0.34010286783891008</v>
      </c>
      <c r="AZ54" s="577">
        <v>30085.151999999998</v>
      </c>
      <c r="BA54" s="596">
        <v>385.7031050059631</v>
      </c>
      <c r="BB54" s="577">
        <v>393479.08500000002</v>
      </c>
      <c r="BC54" s="578">
        <v>0.424301628175557</v>
      </c>
      <c r="BD54" s="577">
        <v>-592191</v>
      </c>
      <c r="BE54" s="578">
        <v>-0.63857931735027607</v>
      </c>
      <c r="BF54" s="589">
        <v>0</v>
      </c>
      <c r="BG54" s="593">
        <v>368278</v>
      </c>
      <c r="BH54" s="593">
        <v>356857</v>
      </c>
      <c r="BI54" s="593">
        <v>11421</v>
      </c>
      <c r="BJ54" s="594">
        <v>0.39712645723275936</v>
      </c>
      <c r="BK54" s="594">
        <v>0.38481081180171173</v>
      </c>
      <c r="BL54" s="594">
        <v>1.231564543104759E-2</v>
      </c>
      <c r="BM54" s="589">
        <v>0</v>
      </c>
      <c r="BN54" s="593">
        <v>287090</v>
      </c>
      <c r="BO54" s="593">
        <v>348481</v>
      </c>
      <c r="BP54" s="593">
        <v>-61391</v>
      </c>
      <c r="BQ54" s="594">
        <v>0.30957872750192211</v>
      </c>
      <c r="BR54" s="594">
        <v>0.37577869148558751</v>
      </c>
      <c r="BS54" s="594">
        <v>-6.61999639836654E-2</v>
      </c>
      <c r="BT54" s="589">
        <v>0</v>
      </c>
    </row>
    <row r="55" spans="1:72" ht="15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N55" s="581">
        <v>2006</v>
      </c>
      <c r="AO55" s="577">
        <v>1003823</v>
      </c>
      <c r="AP55" s="577">
        <v>1070896.2973528178</v>
      </c>
      <c r="AQ55" s="577">
        <v>13.884006516873248</v>
      </c>
      <c r="AR55" s="577">
        <v>763.11000491390325</v>
      </c>
      <c r="AS55" s="578">
        <v>4.020806188069237E-2</v>
      </c>
      <c r="AT55" s="577">
        <v>763.11000491390325</v>
      </c>
      <c r="AU55" s="579"/>
      <c r="AV55" s="577">
        <v>20512.3</v>
      </c>
      <c r="AW55" s="577">
        <v>3177381</v>
      </c>
      <c r="AX55" s="595">
        <v>52207.519261751135</v>
      </c>
      <c r="AY55" s="577">
        <v>0.33703742086731742</v>
      </c>
      <c r="AZ55" s="577">
        <v>30578.633999999998</v>
      </c>
      <c r="BA55" s="596">
        <v>395.04757812738291</v>
      </c>
      <c r="BB55" s="577">
        <v>392132.17</v>
      </c>
      <c r="BC55" s="578">
        <v>0.3906387580280587</v>
      </c>
      <c r="BD55" s="577">
        <v>-734206</v>
      </c>
      <c r="BE55" s="578">
        <v>-0.73140982025715684</v>
      </c>
      <c r="BF55" s="589">
        <v>0</v>
      </c>
      <c r="BG55" s="593">
        <v>407149</v>
      </c>
      <c r="BH55" s="593">
        <v>385827</v>
      </c>
      <c r="BI55" s="593">
        <v>21322</v>
      </c>
      <c r="BJ55" s="594">
        <v>0.4055983973270188</v>
      </c>
      <c r="BK55" s="594">
        <v>0.38435760089179066</v>
      </c>
      <c r="BL55" s="594">
        <v>2.1240796435228124E-2</v>
      </c>
      <c r="BM55" s="589">
        <v>0</v>
      </c>
      <c r="BN55" s="593">
        <v>321278</v>
      </c>
      <c r="BO55" s="593">
        <v>406209</v>
      </c>
      <c r="BP55" s="593">
        <v>-84931</v>
      </c>
      <c r="BQ55" s="594">
        <v>0.3200544319068202</v>
      </c>
      <c r="BR55" s="594">
        <v>0.40466197726093145</v>
      </c>
      <c r="BS55" s="594">
        <v>-8.4607545354111233E-2</v>
      </c>
      <c r="BT55" s="589">
        <v>0</v>
      </c>
    </row>
    <row r="56" spans="1:72" ht="15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N56" s="581">
        <v>2007</v>
      </c>
      <c r="AO56" s="577">
        <v>1075539</v>
      </c>
      <c r="AP56" s="577">
        <v>1109499.1013528376</v>
      </c>
      <c r="AQ56" s="577">
        <v>13.919419211397575</v>
      </c>
      <c r="AR56" s="577">
        <v>790.61797746265904</v>
      </c>
      <c r="AS56" s="578">
        <v>3.5412694524326938E-2</v>
      </c>
      <c r="AT56" s="577">
        <v>790.61797746265904</v>
      </c>
      <c r="AU56" s="579"/>
      <c r="AV56" s="577">
        <v>21173</v>
      </c>
      <c r="AW56" s="577">
        <v>3335070</v>
      </c>
      <c r="AX56" s="595">
        <v>52401.601159629608</v>
      </c>
      <c r="AY56" s="577">
        <v>0.33267640599832615</v>
      </c>
      <c r="AZ56" s="577">
        <v>31165.994999999999</v>
      </c>
      <c r="BA56" s="596">
        <v>401.57440602107346</v>
      </c>
      <c r="BB56" s="577">
        <v>384661.95600000001</v>
      </c>
      <c r="BC56" s="578">
        <v>0.35764575343153526</v>
      </c>
      <c r="BD56" s="577">
        <v>-917455</v>
      </c>
      <c r="BE56" s="578">
        <v>-0.85301881196311802</v>
      </c>
      <c r="BF56" s="589">
        <v>0</v>
      </c>
      <c r="BG56" s="593">
        <v>442491</v>
      </c>
      <c r="BH56" s="593">
        <v>422204</v>
      </c>
      <c r="BI56" s="593">
        <v>20287</v>
      </c>
      <c r="BJ56" s="594">
        <v>0.41141325419161928</v>
      </c>
      <c r="BK56" s="594">
        <v>0.39255108368920144</v>
      </c>
      <c r="BL56" s="594">
        <v>1.8862170502417858E-2</v>
      </c>
      <c r="BM56" s="589">
        <v>0</v>
      </c>
      <c r="BN56" s="593">
        <v>360803</v>
      </c>
      <c r="BO56" s="593">
        <v>458337</v>
      </c>
      <c r="BP56" s="593">
        <v>-97534</v>
      </c>
      <c r="BQ56" s="594">
        <v>0.33546249833804259</v>
      </c>
      <c r="BR56" s="594">
        <v>0.42614633221110532</v>
      </c>
      <c r="BS56" s="594">
        <v>-9.0683833873062711E-2</v>
      </c>
      <c r="BT56" s="589">
        <v>0</v>
      </c>
    </row>
    <row r="57" spans="1:72" ht="15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N57" s="581">
        <v>2008</v>
      </c>
      <c r="AO57" s="577">
        <v>1109541</v>
      </c>
      <c r="AP57" s="577">
        <v>1119341.3580501841</v>
      </c>
      <c r="AQ57" s="577">
        <v>13.928250997118951</v>
      </c>
      <c r="AR57" s="577">
        <v>797.63147127643163</v>
      </c>
      <c r="AS57" s="578">
        <v>8.8317857213766615E-3</v>
      </c>
      <c r="AT57" s="577">
        <v>797.63147127643163</v>
      </c>
      <c r="AU57" s="579"/>
      <c r="AV57" s="577">
        <v>21196.1</v>
      </c>
      <c r="AW57" s="577">
        <v>3473555</v>
      </c>
      <c r="AX57" s="595">
        <v>52808.835495689498</v>
      </c>
      <c r="AY57" s="577">
        <v>0.32224661997584148</v>
      </c>
      <c r="AZ57" s="577">
        <v>31613.128000000001</v>
      </c>
      <c r="BA57" s="596">
        <v>399.40651837822503</v>
      </c>
      <c r="BB57" s="577">
        <v>440620.96500000003</v>
      </c>
      <c r="BC57" s="578">
        <v>0.39712003882686625</v>
      </c>
      <c r="BD57" s="577">
        <v>-947337</v>
      </c>
      <c r="BE57" s="578">
        <v>-0.85380981865474104</v>
      </c>
      <c r="BF57" s="589">
        <v>0</v>
      </c>
      <c r="BG57" s="593">
        <v>409092</v>
      </c>
      <c r="BH57" s="593">
        <v>459823</v>
      </c>
      <c r="BI57" s="593">
        <v>-50731</v>
      </c>
      <c r="BJ57" s="594">
        <v>0.36870381536148733</v>
      </c>
      <c r="BK57" s="594">
        <v>0.41442632584104599</v>
      </c>
      <c r="BL57" s="594">
        <v>-4.5722510479558665E-2</v>
      </c>
      <c r="BM57" s="589">
        <v>0</v>
      </c>
      <c r="BN57" s="593">
        <v>360803</v>
      </c>
      <c r="BO57" s="593">
        <v>455709</v>
      </c>
      <c r="BP57" s="593">
        <v>-94906</v>
      </c>
      <c r="BQ57" s="594">
        <v>0.32518221498799954</v>
      </c>
      <c r="BR57" s="594">
        <v>0.41071848629298063</v>
      </c>
      <c r="BS57" s="594">
        <v>-8.5536271304981065E-2</v>
      </c>
      <c r="BT57" s="589">
        <v>0</v>
      </c>
    </row>
    <row r="58" spans="1:72" ht="1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N58" s="581">
        <v>2009</v>
      </c>
      <c r="AO58" s="577">
        <v>1069323</v>
      </c>
      <c r="AP58" s="577">
        <v>1077218.5531569647</v>
      </c>
      <c r="AQ58" s="577">
        <v>13.889892863273825</v>
      </c>
      <c r="AR58" s="577">
        <v>767.61518125048735</v>
      </c>
      <c r="AS58" s="578">
        <v>-3.8358133845125764E-2</v>
      </c>
      <c r="AT58" s="577">
        <v>767.61518125048735</v>
      </c>
      <c r="AU58" s="579"/>
      <c r="AV58" s="577">
        <v>19852.5</v>
      </c>
      <c r="AW58" s="577">
        <v>3557080</v>
      </c>
      <c r="AX58" s="595">
        <v>54261.103294646251</v>
      </c>
      <c r="AY58" s="577">
        <v>0.3028378763359173</v>
      </c>
      <c r="AZ58" s="577">
        <v>31744.205000000002</v>
      </c>
      <c r="BA58" s="596">
        <v>382.78898938113974</v>
      </c>
      <c r="BB58" s="577">
        <v>569535.35800000001</v>
      </c>
      <c r="BC58" s="578">
        <v>0.53261302525055576</v>
      </c>
      <c r="BD58" s="577">
        <v>-1043820</v>
      </c>
      <c r="BE58" s="578">
        <v>-0.97615033062975354</v>
      </c>
      <c r="BF58" s="589">
        <v>0</v>
      </c>
      <c r="BG58" s="593">
        <v>373779</v>
      </c>
      <c r="BH58" s="593">
        <v>494355</v>
      </c>
      <c r="BI58" s="593">
        <v>-120576</v>
      </c>
      <c r="BJ58" s="594">
        <v>0.34954733041372904</v>
      </c>
      <c r="BK58" s="594">
        <v>0.46230652478250256</v>
      </c>
      <c r="BL58" s="594">
        <v>-0.11275919436877352</v>
      </c>
      <c r="BM58" s="589">
        <v>0</v>
      </c>
      <c r="BN58" s="593">
        <v>316571</v>
      </c>
      <c r="BO58" s="593">
        <v>356122</v>
      </c>
      <c r="BP58" s="593">
        <v>-39551</v>
      </c>
      <c r="BQ58" s="594">
        <v>0.2960480603147973</v>
      </c>
      <c r="BR58" s="594">
        <v>0.33303501374233979</v>
      </c>
      <c r="BS58" s="594">
        <v>-3.698695342754247E-2</v>
      </c>
      <c r="BT58" s="589">
        <v>0</v>
      </c>
    </row>
    <row r="59" spans="1:72" ht="1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N59" s="581">
        <v>2010</v>
      </c>
      <c r="AO59" s="577">
        <v>1072709</v>
      </c>
      <c r="AP59" s="577">
        <v>1078974.4229345275</v>
      </c>
      <c r="AQ59" s="577">
        <v>13.891521539542754</v>
      </c>
      <c r="AR59" s="577">
        <v>768.86639651558471</v>
      </c>
      <c r="AS59" s="578">
        <v>1.6286762689290413E-3</v>
      </c>
      <c r="AT59" s="577">
        <v>768.86639651558471</v>
      </c>
      <c r="AU59" s="579"/>
      <c r="AV59" s="577">
        <v>19505.900000000001</v>
      </c>
      <c r="AW59" s="577">
        <v>3623774</v>
      </c>
      <c r="AX59" s="595">
        <v>55315.285269304542</v>
      </c>
      <c r="AY59" s="577">
        <v>0.29774881737507014</v>
      </c>
      <c r="AZ59" s="577">
        <v>31706.453000000001</v>
      </c>
      <c r="BA59" s="596">
        <v>383.86945591010914</v>
      </c>
      <c r="BB59" s="577">
        <v>649152.53</v>
      </c>
      <c r="BC59" s="578">
        <v>0.60515249708914531</v>
      </c>
      <c r="BD59" s="577">
        <v>-975792</v>
      </c>
      <c r="BE59" s="578">
        <v>-0.90965210509094263</v>
      </c>
      <c r="BF59" s="589">
        <v>0</v>
      </c>
      <c r="BG59" s="593">
        <v>391622</v>
      </c>
      <c r="BH59" s="593">
        <v>493815</v>
      </c>
      <c r="BI59" s="593">
        <v>-102193</v>
      </c>
      <c r="BJ59" s="594">
        <v>0.36507757462648305</v>
      </c>
      <c r="BK59" s="594">
        <v>0.46034385839962189</v>
      </c>
      <c r="BL59" s="594">
        <v>-9.5266283773138852E-2</v>
      </c>
      <c r="BM59" s="589">
        <v>0</v>
      </c>
      <c r="BN59" s="593">
        <v>350221</v>
      </c>
      <c r="BO59" s="593">
        <v>385415</v>
      </c>
      <c r="BP59" s="593">
        <v>-35194</v>
      </c>
      <c r="BQ59" s="594">
        <v>0.32648276466404214</v>
      </c>
      <c r="BR59" s="594">
        <v>0.35929128962281476</v>
      </c>
      <c r="BS59" s="594">
        <v>-3.2808524958772602E-2</v>
      </c>
      <c r="BT59" s="589">
        <v>0</v>
      </c>
    </row>
    <row r="60" spans="1:72" ht="1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N60" s="581">
        <v>2011</v>
      </c>
      <c r="AO60" s="577">
        <v>1063763</v>
      </c>
      <c r="AP60" s="577">
        <v>1070187.3981600956</v>
      </c>
      <c r="AQ60" s="577">
        <v>13.883344329570518</v>
      </c>
      <c r="AR60" s="577">
        <v>762.6048504299639</v>
      </c>
      <c r="AS60" s="578">
        <v>-8.1772099722368097E-3</v>
      </c>
      <c r="AT60" s="577">
        <v>762.6048504299639</v>
      </c>
      <c r="AU60" s="579"/>
      <c r="AV60" s="577">
        <v>19010.8</v>
      </c>
      <c r="AW60" s="577">
        <v>3669119</v>
      </c>
      <c r="AX60" s="595">
        <v>56293.654036657877</v>
      </c>
      <c r="AY60" s="577">
        <v>0.29167421339021588</v>
      </c>
      <c r="AZ60" s="577">
        <v>31641.859</v>
      </c>
      <c r="BA60" s="596">
        <v>381.52052694827847</v>
      </c>
      <c r="BB60" s="577">
        <v>743043.16200000001</v>
      </c>
      <c r="BC60" s="578">
        <v>0.69850442438776306</v>
      </c>
      <c r="BD60" s="577">
        <v>-997356</v>
      </c>
      <c r="BE60" s="578">
        <v>-0.93757350086438429</v>
      </c>
      <c r="BF60" s="589">
        <v>0</v>
      </c>
      <c r="BG60" s="593">
        <v>387370</v>
      </c>
      <c r="BH60" s="593">
        <v>490976</v>
      </c>
      <c r="BI60" s="593">
        <v>-103606</v>
      </c>
      <c r="BJ60" s="594">
        <v>0.36415066137852137</v>
      </c>
      <c r="BK60" s="594">
        <v>0.4615464158839892</v>
      </c>
      <c r="BL60" s="594">
        <v>-9.7395754505467849E-2</v>
      </c>
      <c r="BM60" s="589">
        <v>0</v>
      </c>
      <c r="BN60" s="593">
        <v>385899</v>
      </c>
      <c r="BO60" s="593">
        <v>411340</v>
      </c>
      <c r="BP60" s="593">
        <v>-25441</v>
      </c>
      <c r="BQ60" s="594">
        <v>0.36276783456465395</v>
      </c>
      <c r="BR60" s="594">
        <v>0.38668387601373616</v>
      </c>
      <c r="BS60" s="594">
        <v>-2.3916041449082173E-2</v>
      </c>
      <c r="BT60" s="589">
        <v>0</v>
      </c>
    </row>
    <row r="61" spans="1:72" ht="1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N61" s="569">
        <v>2012</v>
      </c>
      <c r="AO61" s="577">
        <v>1031104</v>
      </c>
      <c r="AP61" s="577">
        <v>1038521.304730932</v>
      </c>
      <c r="AQ61" s="577">
        <v>13.853308436994888</v>
      </c>
      <c r="AR61" s="577">
        <v>740.03990854710685</v>
      </c>
      <c r="AS61" s="578">
        <v>-3.0035892575629219E-2</v>
      </c>
      <c r="AT61" s="577">
        <v>740.03990854710685</v>
      </c>
      <c r="AU61" s="579"/>
      <c r="AV61" s="577">
        <v>18248.099999999999</v>
      </c>
      <c r="AW61" s="577">
        <v>3694585</v>
      </c>
      <c r="AX61" s="595">
        <v>56911.201973407209</v>
      </c>
      <c r="AY61" s="577">
        <v>0.28109281684706999</v>
      </c>
      <c r="AZ61" s="577">
        <v>31494.526000000002</v>
      </c>
      <c r="BA61" s="596">
        <v>371.9635648617313</v>
      </c>
      <c r="BB61" s="577">
        <v>927813.29099999997</v>
      </c>
      <c r="BC61" s="578">
        <v>0.89982513015175969</v>
      </c>
      <c r="BD61" s="577">
        <v>-916866</v>
      </c>
      <c r="BE61" s="578">
        <v>-0.88920807212463537</v>
      </c>
      <c r="BF61" s="589">
        <v>0</v>
      </c>
      <c r="BG61" s="593">
        <v>390992</v>
      </c>
      <c r="BH61" s="593">
        <v>510092</v>
      </c>
      <c r="BI61" s="593">
        <v>-119100</v>
      </c>
      <c r="BJ61" s="594">
        <v>0.37919744274098444</v>
      </c>
      <c r="BK61" s="594">
        <v>0.49470470486003354</v>
      </c>
      <c r="BL61" s="594">
        <v>-0.1155072621190491</v>
      </c>
      <c r="BM61" s="589">
        <v>0</v>
      </c>
      <c r="BN61" s="593">
        <v>392924</v>
      </c>
      <c r="BO61" s="593">
        <v>386643</v>
      </c>
      <c r="BP61" s="593">
        <v>6281</v>
      </c>
      <c r="BQ61" s="594">
        <v>0.38107116255974177</v>
      </c>
      <c r="BR61" s="594">
        <v>0.37497963348023089</v>
      </c>
      <c r="BS61" s="594">
        <v>6.0915290795108936E-3</v>
      </c>
      <c r="BT61" s="589">
        <v>0</v>
      </c>
    </row>
    <row r="62" spans="1:72" ht="1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N62" s="569">
        <v>2013</v>
      </c>
      <c r="AO62" s="577">
        <v>1020677</v>
      </c>
      <c r="AP62" s="577">
        <v>1023947.2139704889</v>
      </c>
      <c r="AQ62" s="577">
        <v>13.839175534395958</v>
      </c>
      <c r="AR62" s="577">
        <v>729.6545570435959</v>
      </c>
      <c r="AS62" s="578">
        <v>-1.4132902598930741E-2</v>
      </c>
      <c r="AT62" s="577">
        <v>729.6545570435959</v>
      </c>
      <c r="AU62" s="579"/>
      <c r="AV62" s="577">
        <v>17802.8</v>
      </c>
      <c r="AW62" s="577">
        <v>3709301</v>
      </c>
      <c r="AX62" s="595">
        <v>57516.076907592571</v>
      </c>
      <c r="AY62" s="577">
        <v>0.2760485638589289</v>
      </c>
      <c r="AZ62" s="577">
        <v>31190.519</v>
      </c>
      <c r="BA62" s="596">
        <v>370.31818127297157</v>
      </c>
      <c r="BB62" s="577">
        <v>1025655.209</v>
      </c>
      <c r="BC62" s="578">
        <v>1.004877359830779</v>
      </c>
      <c r="BD62" s="577">
        <v>-947225</v>
      </c>
      <c r="BE62" s="578">
        <v>-0.92803599963553607</v>
      </c>
      <c r="BF62" s="589">
        <v>0</v>
      </c>
      <c r="BG62" s="593">
        <v>396627</v>
      </c>
      <c r="BH62" s="593">
        <v>473465</v>
      </c>
      <c r="BI62" s="593">
        <v>-76838</v>
      </c>
      <c r="BJ62" s="594">
        <v>0.38859208153020003</v>
      </c>
      <c r="BK62" s="594">
        <v>0.46387348789088029</v>
      </c>
      <c r="BL62" s="594">
        <v>-7.5281406360680217E-2</v>
      </c>
      <c r="BM62" s="589">
        <v>0</v>
      </c>
      <c r="BN62" s="593">
        <v>409563</v>
      </c>
      <c r="BO62" s="593">
        <v>382571</v>
      </c>
      <c r="BP62" s="593">
        <v>26992</v>
      </c>
      <c r="BQ62" s="594">
        <v>0.40126602245372434</v>
      </c>
      <c r="BR62" s="594">
        <v>0.3748208297042061</v>
      </c>
      <c r="BS62" s="594">
        <v>2.6445192749518211E-2</v>
      </c>
      <c r="BT62" s="589">
        <v>0</v>
      </c>
    </row>
    <row r="63" spans="1:72" ht="1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N63" s="569">
        <v>2014</v>
      </c>
      <c r="AO63" s="577">
        <v>1032608</v>
      </c>
      <c r="AP63" s="577">
        <v>1038238.8576640604</v>
      </c>
      <c r="AQ63" s="577">
        <v>13.853036429592466</v>
      </c>
      <c r="AR63" s="577">
        <v>739.83863958845882</v>
      </c>
      <c r="AS63" s="578">
        <v>1.3860895196508238E-2</v>
      </c>
      <c r="AT63" s="577">
        <v>739.83863958845882</v>
      </c>
      <c r="AU63" s="579"/>
      <c r="AV63" s="577">
        <v>17987.7</v>
      </c>
      <c r="AW63" s="577">
        <v>3728496</v>
      </c>
      <c r="AX63" s="595">
        <v>57719.378111935403</v>
      </c>
      <c r="AY63" s="577">
        <v>0.27846049926406263</v>
      </c>
      <c r="AZ63" s="577">
        <v>30906.847000000002</v>
      </c>
      <c r="BA63" s="596">
        <v>378.93318853309364</v>
      </c>
      <c r="BB63" s="577">
        <v>1084845.781</v>
      </c>
      <c r="BC63" s="578">
        <v>1.05058820094363</v>
      </c>
      <c r="BD63" s="577">
        <v>-990305</v>
      </c>
      <c r="BE63" s="578">
        <v>-0.95903285661160864</v>
      </c>
      <c r="BF63" s="589">
        <v>0</v>
      </c>
      <c r="BG63" s="593">
        <v>405016</v>
      </c>
      <c r="BH63" s="593">
        <v>468113</v>
      </c>
      <c r="BI63" s="593">
        <v>-63097</v>
      </c>
      <c r="BJ63" s="594">
        <v>0.39222628528928694</v>
      </c>
      <c r="BK63" s="594">
        <v>0.45333078961232143</v>
      </c>
      <c r="BL63" s="594">
        <v>-6.1104504323034492E-2</v>
      </c>
      <c r="BM63" s="589">
        <v>0</v>
      </c>
      <c r="BN63" s="593">
        <v>416073</v>
      </c>
      <c r="BO63" s="593">
        <v>393993</v>
      </c>
      <c r="BP63" s="593">
        <v>22080</v>
      </c>
      <c r="BQ63" s="594">
        <v>0.40293412408193624</v>
      </c>
      <c r="BR63" s="594">
        <v>0.38155137283460905</v>
      </c>
      <c r="BS63" s="594">
        <v>2.1382751247327157E-2</v>
      </c>
      <c r="BT63" s="589">
        <v>0</v>
      </c>
    </row>
    <row r="64" spans="1:72" ht="15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N64" s="569">
        <v>2015</v>
      </c>
      <c r="AO64" s="577">
        <v>1078092</v>
      </c>
      <c r="AP64" s="577">
        <v>1078092</v>
      </c>
      <c r="AQ64" s="577">
        <v>13.890703370037754</v>
      </c>
      <c r="AR64" s="577">
        <v>768.23759074646591</v>
      </c>
      <c r="AS64" s="578">
        <v>3.7666940445287622E-2</v>
      </c>
      <c r="AT64" s="577">
        <v>768.23759074646591</v>
      </c>
      <c r="AU64" s="579"/>
      <c r="AV64" s="577">
        <v>18490.8</v>
      </c>
      <c r="AW64" s="577">
        <v>3753918</v>
      </c>
      <c r="AX64" s="595">
        <v>58304.237783113764</v>
      </c>
      <c r="AY64" s="577">
        <v>0.28719114269411317</v>
      </c>
      <c r="AZ64" s="577">
        <v>30764.503000000001</v>
      </c>
      <c r="BA64" s="596">
        <v>395.29924731334177</v>
      </c>
      <c r="BB64" s="577">
        <v>1113660.628</v>
      </c>
      <c r="BC64" s="578">
        <v>1.0329922010366464</v>
      </c>
      <c r="BD64" s="577">
        <v>-958080</v>
      </c>
      <c r="BE64" s="578">
        <v>-0.88868111441324116</v>
      </c>
      <c r="BF64" s="589">
        <v>0</v>
      </c>
      <c r="BG64" s="593">
        <v>417646</v>
      </c>
      <c r="BH64" s="593">
        <v>474881</v>
      </c>
      <c r="BI64" s="593">
        <v>-57235</v>
      </c>
      <c r="BJ64" s="594">
        <v>0.38739365471592407</v>
      </c>
      <c r="BK64" s="594">
        <v>0.44048281593778638</v>
      </c>
      <c r="BL64" s="594">
        <v>-5.308916122186233E-2</v>
      </c>
      <c r="BM64" s="589">
        <v>0</v>
      </c>
      <c r="BN64" s="593">
        <v>438062</v>
      </c>
      <c r="BO64" s="593">
        <v>409258</v>
      </c>
      <c r="BP64" s="593">
        <v>28804</v>
      </c>
      <c r="BQ64" s="594">
        <v>0.40633081406781613</v>
      </c>
      <c r="BR64" s="594">
        <v>0.37961324265461577</v>
      </c>
      <c r="BS64" s="594">
        <v>2.6717571413200358E-2</v>
      </c>
      <c r="BT64" s="589">
        <v>0</v>
      </c>
    </row>
    <row r="65" spans="1:72" ht="1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N65" s="569">
        <v>2016</v>
      </c>
      <c r="AO65" s="577">
        <v>1114420</v>
      </c>
      <c r="AP65" s="577">
        <v>1110841.9999999951</v>
      </c>
      <c r="AQ65" s="577">
        <v>13.92062884428694</v>
      </c>
      <c r="AR65" s="577">
        <v>791.57491362516555</v>
      </c>
      <c r="AS65" s="578">
        <v>2.9925474249186124E-2</v>
      </c>
      <c r="AT65" s="577">
        <v>791.57491362516555</v>
      </c>
      <c r="AU65" s="579"/>
      <c r="AV65" s="577">
        <v>18885.400000000001</v>
      </c>
      <c r="AW65" s="577">
        <v>3781132</v>
      </c>
      <c r="AX65" s="595">
        <v>58820.146780052055</v>
      </c>
      <c r="AY65" s="577">
        <v>0.29378556474621759</v>
      </c>
      <c r="AZ65" s="577">
        <v>30710.38</v>
      </c>
      <c r="BA65" s="596">
        <v>408.02537153486719</v>
      </c>
      <c r="BB65" s="577">
        <v>1145050.1769999999</v>
      </c>
      <c r="BC65" s="578">
        <v>1.0274853080526192</v>
      </c>
      <c r="BD65" s="577">
        <v>-951811</v>
      </c>
      <c r="BE65" s="578">
        <v>-0.85408643060964451</v>
      </c>
      <c r="BF65" s="589">
        <v>0</v>
      </c>
      <c r="BG65" s="593">
        <v>425315</v>
      </c>
      <c r="BH65" s="593">
        <v>473208</v>
      </c>
      <c r="BI65" s="593">
        <v>-47893</v>
      </c>
      <c r="BJ65" s="594">
        <v>0.38164695536691734</v>
      </c>
      <c r="BK65" s="594">
        <v>0.42462267367778755</v>
      </c>
      <c r="BL65" s="594">
        <v>-4.2975718310870228E-2</v>
      </c>
      <c r="BM65" s="589">
        <v>0</v>
      </c>
      <c r="BN65" s="593">
        <v>451484</v>
      </c>
      <c r="BO65" s="593">
        <v>413684</v>
      </c>
      <c r="BP65" s="593">
        <v>37800</v>
      </c>
      <c r="BQ65" s="594">
        <v>0.40512912546436713</v>
      </c>
      <c r="BR65" s="594">
        <v>0.37121013621435367</v>
      </c>
      <c r="BS65" s="594">
        <v>3.3918989250013458E-2</v>
      </c>
      <c r="BT65" s="589">
        <v>0</v>
      </c>
    </row>
    <row r="66" spans="1:72" ht="1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N66" s="569">
        <v>2017</v>
      </c>
      <c r="AO66" s="577">
        <v>1162492</v>
      </c>
      <c r="AP66" s="577">
        <v>1143897.5287988386</v>
      </c>
      <c r="AQ66" s="577">
        <v>13.949951874181716</v>
      </c>
      <c r="AR66" s="577">
        <v>815.12995327416945</v>
      </c>
      <c r="AS66" s="578">
        <v>2.9323029894776198E-2</v>
      </c>
      <c r="AT66" s="577">
        <v>815.12995327416945</v>
      </c>
      <c r="AU66" s="579"/>
      <c r="AV66" s="577">
        <v>19382.099999999999</v>
      </c>
      <c r="AW66" s="577">
        <v>3819155</v>
      </c>
      <c r="AX66" s="595">
        <v>59018.245123017565</v>
      </c>
      <c r="AY66" s="577">
        <v>0.29951586903355287</v>
      </c>
      <c r="AZ66" s="577">
        <v>30710.307000000001</v>
      </c>
      <c r="BA66" s="596">
        <v>420.16805598761817</v>
      </c>
      <c r="BB66" s="577">
        <v>1183411.8659999999</v>
      </c>
      <c r="BC66" s="578">
        <v>1.0179957074973418</v>
      </c>
      <c r="BD66" s="577">
        <v>-993738</v>
      </c>
      <c r="BE66" s="578">
        <v>-0.85483426982723321</v>
      </c>
      <c r="BF66" s="589">
        <v>0</v>
      </c>
      <c r="BG66" s="593">
        <v>444037</v>
      </c>
      <c r="BH66" s="593">
        <v>480265</v>
      </c>
      <c r="BI66" s="593">
        <v>-36228</v>
      </c>
      <c r="BJ66" s="594">
        <v>0.38196994043829979</v>
      </c>
      <c r="BK66" s="594">
        <v>0.41313402586856512</v>
      </c>
      <c r="BL66" s="594">
        <v>-3.1164085430265328E-2</v>
      </c>
      <c r="BM66" s="589">
        <v>0</v>
      </c>
      <c r="BN66" s="593">
        <v>486890</v>
      </c>
      <c r="BO66" s="593">
        <v>451838</v>
      </c>
      <c r="BP66" s="593">
        <v>35052</v>
      </c>
      <c r="BQ66" s="594">
        <v>0.41883298981842454</v>
      </c>
      <c r="BR66" s="594">
        <v>0.38868052425307015</v>
      </c>
      <c r="BS66" s="594">
        <v>3.015246556535443E-2</v>
      </c>
      <c r="BT66" s="589">
        <v>0</v>
      </c>
    </row>
    <row r="67" spans="1:72" ht="1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N67" s="569">
        <v>2018</v>
      </c>
      <c r="AO67" s="577">
        <v>1203859</v>
      </c>
      <c r="AP67" s="577">
        <v>1170029.7401794826</v>
      </c>
      <c r="AQ67" s="577">
        <v>13.972539725407705</v>
      </c>
      <c r="AR67" s="577">
        <v>833.75150608408114</v>
      </c>
      <c r="AS67" s="578">
        <v>2.2587851225988942E-2</v>
      </c>
      <c r="AT67" s="577">
        <v>833.75150608408114</v>
      </c>
      <c r="AU67" s="579"/>
      <c r="AV67" s="577">
        <v>19809.099999999999</v>
      </c>
      <c r="AW67" s="577">
        <v>3868004</v>
      </c>
      <c r="AX67" s="595">
        <v>59065.264963046415</v>
      </c>
      <c r="AY67" s="577">
        <v>0.30248927875449005</v>
      </c>
      <c r="AZ67" s="577">
        <v>30810.878000000001</v>
      </c>
      <c r="BA67" s="596">
        <v>428.36392976927806</v>
      </c>
      <c r="BB67" s="577">
        <v>1208860.8089999999</v>
      </c>
      <c r="BC67" s="578">
        <v>1.0041548129805897</v>
      </c>
      <c r="BD67" s="577">
        <v>-952361</v>
      </c>
      <c r="BE67" s="578">
        <v>-0.79109015258431425</v>
      </c>
      <c r="BF67" s="589">
        <v>0</v>
      </c>
      <c r="BG67" s="593">
        <v>472140</v>
      </c>
      <c r="BH67" s="593">
        <v>503364</v>
      </c>
      <c r="BI67" s="593">
        <v>-31224</v>
      </c>
      <c r="BJ67" s="594">
        <v>0.39218878622828751</v>
      </c>
      <c r="BK67" s="594">
        <v>0.41812537847040226</v>
      </c>
      <c r="BL67" s="594">
        <v>-2.5936592242114732E-2</v>
      </c>
      <c r="BM67" s="589">
        <v>0</v>
      </c>
      <c r="BN67" s="593">
        <v>510970</v>
      </c>
      <c r="BO67" s="593">
        <v>482553</v>
      </c>
      <c r="BP67" s="593">
        <v>28417</v>
      </c>
      <c r="BQ67" s="594">
        <v>0.4244433941184142</v>
      </c>
      <c r="BR67" s="594">
        <v>0.40083847028597203</v>
      </c>
      <c r="BS67" s="594">
        <v>2.3604923832442171E-2</v>
      </c>
      <c r="BT67" s="589">
        <v>0</v>
      </c>
    </row>
    <row r="68" spans="1:72" ht="1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N68" s="569">
        <v>2019</v>
      </c>
      <c r="AO68" s="577">
        <v>1245513</v>
      </c>
      <c r="AP68" s="577">
        <v>1193242.583472969</v>
      </c>
      <c r="AQ68" s="577">
        <v>13.992185019448005</v>
      </c>
      <c r="AR68" s="577">
        <v>850.29274635500724</v>
      </c>
      <c r="AS68" s="578">
        <v>1.9645294040300243E-2</v>
      </c>
      <c r="AT68" s="577">
        <v>850.29274635500724</v>
      </c>
      <c r="AU68" s="579"/>
      <c r="AV68" s="577">
        <v>20332.099999999999</v>
      </c>
      <c r="AW68" s="577">
        <v>3924545</v>
      </c>
      <c r="AX68" s="595">
        <v>58687.621223236616</v>
      </c>
      <c r="AY68" s="577">
        <v>0.3040460954003506</v>
      </c>
      <c r="AZ68" s="577">
        <v>31044.756000000001</v>
      </c>
      <c r="BA68" s="596">
        <v>433.57133374785849</v>
      </c>
      <c r="BB68" s="577">
        <v>1223355.375</v>
      </c>
      <c r="BC68" s="578">
        <v>0.98221004116376143</v>
      </c>
      <c r="BD68" s="577">
        <v>-906152</v>
      </c>
      <c r="BE68" s="578">
        <v>-0.7275331530060305</v>
      </c>
      <c r="BF68" s="589">
        <v>0</v>
      </c>
      <c r="BG68" s="593">
        <v>488536</v>
      </c>
      <c r="BH68" s="593">
        <v>526652</v>
      </c>
      <c r="BI68" s="593">
        <v>-38116</v>
      </c>
      <c r="BJ68" s="594">
        <v>0.39223677312079441</v>
      </c>
      <c r="BK68" s="594">
        <v>0.42283942439781841</v>
      </c>
      <c r="BL68" s="594">
        <v>-3.0602651277024006E-2</v>
      </c>
      <c r="BM68" s="589">
        <v>0</v>
      </c>
      <c r="BN68" s="593">
        <v>523744</v>
      </c>
      <c r="BO68" s="593">
        <v>493292</v>
      </c>
      <c r="BP68" s="593">
        <v>30452</v>
      </c>
      <c r="BQ68" s="594">
        <v>0.42050464346819344</v>
      </c>
      <c r="BR68" s="594">
        <v>0.39605528003320722</v>
      </c>
      <c r="BS68" s="594">
        <v>2.4449363434986226E-2</v>
      </c>
      <c r="BT68" s="589">
        <v>0</v>
      </c>
    </row>
    <row r="69" spans="1:72" ht="1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N69" s="569">
        <v>2020</v>
      </c>
      <c r="AO69" s="577">
        <v>1119010</v>
      </c>
      <c r="AP69" s="577">
        <v>1059989.7704270512</v>
      </c>
      <c r="AQ69" s="577">
        <v>13.873769815501165</v>
      </c>
      <c r="AR69" s="577">
        <v>755.33812276575406</v>
      </c>
      <c r="AS69" s="578">
        <v>-0.11841520394684046</v>
      </c>
      <c r="AT69" s="577">
        <v>755.33812276575406</v>
      </c>
      <c r="AU69" s="579"/>
      <c r="AV69" s="577">
        <v>19481.5</v>
      </c>
      <c r="AW69" s="577">
        <v>3955043</v>
      </c>
      <c r="AX69" s="595">
        <v>54410.06957508668</v>
      </c>
      <c r="AY69" s="577">
        <v>0.26800967029361028</v>
      </c>
      <c r="AZ69" s="577">
        <v>31228.302</v>
      </c>
      <c r="BA69" s="596">
        <v>382.889424261371</v>
      </c>
      <c r="BB69" s="577">
        <v>1345785.585</v>
      </c>
      <c r="BC69" s="578">
        <v>1.2026573355019168</v>
      </c>
      <c r="BD69" s="577">
        <v>-950496</v>
      </c>
      <c r="BE69" s="578">
        <v>-0.84940795882074338</v>
      </c>
      <c r="BF69" s="589">
        <v>0</v>
      </c>
      <c r="BG69" s="593">
        <v>467572</v>
      </c>
      <c r="BH69" s="593">
        <v>580771</v>
      </c>
      <c r="BI69" s="593">
        <v>-113199</v>
      </c>
      <c r="BJ69" s="594">
        <v>0.4178443445545616</v>
      </c>
      <c r="BK69" s="594">
        <v>0.51900429844237317</v>
      </c>
      <c r="BL69" s="594">
        <v>-0.10115995388781154</v>
      </c>
      <c r="BM69" s="589">
        <v>0</v>
      </c>
      <c r="BN69" s="593">
        <v>418605</v>
      </c>
      <c r="BO69" s="593">
        <v>406541</v>
      </c>
      <c r="BP69" s="593">
        <v>12064</v>
      </c>
      <c r="BQ69" s="594">
        <v>0.37408512881922412</v>
      </c>
      <c r="BR69" s="594">
        <v>0.36330417065084314</v>
      </c>
      <c r="BS69" s="594">
        <v>1.078095816838098E-2</v>
      </c>
      <c r="BT69" s="589">
        <v>0</v>
      </c>
    </row>
    <row r="70" spans="1:72" ht="1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N70" s="569">
        <v>2021</v>
      </c>
      <c r="AO70" s="577">
        <v>1222290</v>
      </c>
      <c r="AP70" s="577">
        <v>1127862.6107328893</v>
      </c>
      <c r="AQ70" s="577">
        <v>13.935834904626375</v>
      </c>
      <c r="AR70" s="577">
        <v>803.70363082413564</v>
      </c>
      <c r="AS70" s="578">
        <v>6.2065089125210804E-2</v>
      </c>
      <c r="AT70" s="577">
        <v>803.70363082413564</v>
      </c>
      <c r="AU70" s="579"/>
      <c r="AV70" s="577">
        <v>19927.5</v>
      </c>
      <c r="AW70" s="577">
        <v>3984624</v>
      </c>
      <c r="AX70" s="595">
        <v>56598.299371867484</v>
      </c>
      <c r="AY70" s="577">
        <v>0.28305371114887862</v>
      </c>
      <c r="AZ70" s="577">
        <v>31179.208999999999</v>
      </c>
      <c r="BA70" s="596">
        <v>408.04792537441824</v>
      </c>
      <c r="BB70" s="577">
        <v>1427237.57</v>
      </c>
      <c r="BC70" s="578">
        <v>1.1676750771093602</v>
      </c>
      <c r="BD70" s="577">
        <v>-867734</v>
      </c>
      <c r="BE70" s="578">
        <v>-0.70992481326035561</v>
      </c>
      <c r="BF70" s="589">
        <v>0</v>
      </c>
      <c r="BG70" s="593">
        <v>529208</v>
      </c>
      <c r="BH70" s="593">
        <v>611470</v>
      </c>
      <c r="BI70" s="593">
        <v>-82262</v>
      </c>
      <c r="BJ70" s="594">
        <v>0.43296435379492593</v>
      </c>
      <c r="BK70" s="594">
        <v>0.500265894345859</v>
      </c>
      <c r="BL70" s="594">
        <v>-6.7301540550933084E-2</v>
      </c>
      <c r="BM70" s="589">
        <v>1</v>
      </c>
      <c r="BN70" s="593">
        <v>514126</v>
      </c>
      <c r="BO70" s="593">
        <v>493997</v>
      </c>
      <c r="BP70" s="593">
        <v>20129</v>
      </c>
      <c r="BQ70" s="594">
        <v>0.42062521987417062</v>
      </c>
      <c r="BR70" s="594">
        <v>0.40415695129633722</v>
      </c>
      <c r="BS70" s="594">
        <v>1.6468268577833411E-2</v>
      </c>
      <c r="BT70" s="589"/>
    </row>
    <row r="71" spans="1:72" ht="1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N71" s="569">
        <v>2022</v>
      </c>
      <c r="AO71" s="577">
        <v>1346377</v>
      </c>
      <c r="AP71" s="577">
        <v>1192948.4653566249</v>
      </c>
      <c r="AQ71" s="577">
        <v>13.991938502625324</v>
      </c>
      <c r="AR71" s="577">
        <v>850.0831607230806</v>
      </c>
      <c r="AS71" s="578">
        <v>5.6103597998948374E-2</v>
      </c>
      <c r="AT71" s="577">
        <v>850.0831607230806</v>
      </c>
      <c r="AU71" s="579"/>
      <c r="AV71" s="577">
        <v>20461.599999999999</v>
      </c>
      <c r="AW71" s="577">
        <v>4022783</v>
      </c>
      <c r="AX71" s="595">
        <v>58301.817323993484</v>
      </c>
      <c r="AY71" s="577">
        <v>0.29654805276760515</v>
      </c>
      <c r="AZ71" s="577">
        <v>31288.335999999999</v>
      </c>
      <c r="BA71" s="596">
        <v>430.0899392239333</v>
      </c>
      <c r="BB71" s="577">
        <v>1502500.537</v>
      </c>
      <c r="BC71" s="578">
        <v>1.1159582620618147</v>
      </c>
      <c r="BD71" s="577">
        <v>-810594</v>
      </c>
      <c r="BE71" s="578">
        <v>-0.60205573921717315</v>
      </c>
      <c r="BF71" s="589">
        <v>0</v>
      </c>
      <c r="BG71" s="593">
        <v>574095</v>
      </c>
      <c r="BH71" s="593">
        <v>637831</v>
      </c>
      <c r="BI71" s="593">
        <v>-63736</v>
      </c>
      <c r="BJ71" s="594">
        <v>0.42639988651024191</v>
      </c>
      <c r="BK71" s="594">
        <v>0.47373878193106389</v>
      </c>
      <c r="BL71" s="594">
        <v>-4.7338895420821953E-2</v>
      </c>
      <c r="BM71" s="589">
        <v>2</v>
      </c>
      <c r="BN71" s="593">
        <v>657966</v>
      </c>
      <c r="BO71" s="593">
        <v>637220</v>
      </c>
      <c r="BP71" s="593">
        <v>20746</v>
      </c>
      <c r="BQ71" s="594">
        <v>0.4886937313991549</v>
      </c>
      <c r="BR71" s="594">
        <v>0.47328497144559067</v>
      </c>
      <c r="BS71" s="594">
        <v>1.5408759953564269E-2</v>
      </c>
      <c r="BT71" s="589"/>
    </row>
    <row r="72" spans="1:7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R72" s="604"/>
      <c r="AS72"/>
      <c r="AU72" s="576"/>
      <c r="AW72" s="576"/>
      <c r="AX72" s="169"/>
      <c r="AY72" s="169"/>
      <c r="AZ72" s="169"/>
      <c r="BB72" s="576"/>
      <c r="BC72" s="169"/>
      <c r="BD72" s="169"/>
      <c r="BE72" s="169"/>
      <c r="BF72" s="589">
        <v>0</v>
      </c>
    </row>
    <row r="73" spans="1:72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O73" s="598"/>
      <c r="AR73" s="598"/>
      <c r="AU73" s="576"/>
      <c r="AW73" s="576"/>
      <c r="AX73" s="169"/>
      <c r="AY73" s="169"/>
      <c r="AZ73" s="598"/>
      <c r="BB73" s="576"/>
      <c r="BC73" s="169"/>
      <c r="BD73" s="169"/>
      <c r="BE73" s="169"/>
      <c r="BF73" s="597">
        <v>0</v>
      </c>
    </row>
    <row r="74" spans="1:72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O74" s="598"/>
      <c r="AP74" s="598"/>
      <c r="AQ74" s="603"/>
      <c r="AR74" s="605"/>
      <c r="AS74"/>
      <c r="AU74" s="576"/>
      <c r="AW74" s="576"/>
      <c r="AX74" s="169"/>
      <c r="AY74" s="169"/>
      <c r="AZ74" s="598"/>
      <c r="BB74" s="576"/>
      <c r="BC74" s="169"/>
      <c r="BD74" s="169"/>
      <c r="BE74" s="169"/>
      <c r="BF74" s="597">
        <v>0</v>
      </c>
    </row>
    <row r="75" spans="1:72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O75" s="598"/>
      <c r="AP75" s="598"/>
      <c r="AQ75" s="603"/>
      <c r="AR75" s="598"/>
      <c r="AS75"/>
      <c r="AU75" s="576"/>
      <c r="AW75" s="576"/>
      <c r="AX75" s="169"/>
      <c r="AY75" s="169"/>
      <c r="AZ75" s="598"/>
      <c r="BB75" s="576"/>
      <c r="BC75" s="169"/>
      <c r="BD75" s="169"/>
      <c r="BE75" s="169"/>
      <c r="BF75" s="597">
        <v>0</v>
      </c>
    </row>
    <row r="76" spans="1:72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O76" s="598"/>
      <c r="AP76" s="598"/>
      <c r="AQ76" s="603"/>
      <c r="AR76" s="598"/>
      <c r="AS76"/>
      <c r="AU76" s="576"/>
      <c r="AW76" s="576"/>
      <c r="AX76" s="169"/>
      <c r="AY76" s="169"/>
      <c r="AZ76" s="598"/>
      <c r="BB76" s="576"/>
      <c r="BC76" s="169"/>
      <c r="BD76" s="169"/>
      <c r="BE76" s="169"/>
      <c r="BF76" s="597">
        <v>0</v>
      </c>
    </row>
    <row r="77" spans="1:72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O77" s="598"/>
      <c r="AP77" s="598"/>
      <c r="AQ77" s="603"/>
      <c r="AR77" s="598"/>
      <c r="AS77"/>
      <c r="AU77" s="576"/>
      <c r="AW77" s="576"/>
      <c r="AX77" s="169"/>
      <c r="AY77" s="169"/>
      <c r="AZ77" s="598"/>
      <c r="BB77" s="576"/>
      <c r="BC77" s="169"/>
      <c r="BD77" s="169"/>
      <c r="BE77" s="169"/>
      <c r="BF77" s="597">
        <v>0</v>
      </c>
    </row>
    <row r="78" spans="1:72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O78" s="598"/>
      <c r="AP78" s="598"/>
      <c r="AQ78" s="603"/>
      <c r="AR78" s="605"/>
      <c r="AS78"/>
      <c r="AZ78" s="598"/>
      <c r="BD78" s="119"/>
      <c r="BE78" s="119"/>
      <c r="BF78" s="597">
        <v>0</v>
      </c>
    </row>
    <row r="79" spans="1:72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O79" s="598"/>
      <c r="AP79" s="598"/>
      <c r="AQ79" s="603"/>
      <c r="AR79" s="598"/>
      <c r="AS79"/>
      <c r="AZ79" s="598"/>
      <c r="BD79" s="119"/>
      <c r="BE79" s="119"/>
      <c r="BF79" s="597">
        <v>0</v>
      </c>
    </row>
    <row r="80" spans="1:72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O80" s="598"/>
      <c r="AP80" s="598"/>
      <c r="AQ80" s="603"/>
      <c r="AR80" s="598"/>
      <c r="AS80"/>
      <c r="AZ80" s="598"/>
      <c r="BD80" s="119"/>
      <c r="BE80" s="119"/>
      <c r="BF80" s="597">
        <v>0</v>
      </c>
    </row>
    <row r="81" spans="1:58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O81" s="598"/>
      <c r="AP81" s="598"/>
      <c r="AQ81" s="603"/>
      <c r="AR81" s="598"/>
      <c r="AS81"/>
      <c r="AZ81" s="598"/>
      <c r="BD81" s="119"/>
      <c r="BE81" s="119"/>
      <c r="BF81" s="597">
        <v>0</v>
      </c>
    </row>
    <row r="82" spans="1:58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O82" s="598"/>
      <c r="AP82" s="598"/>
      <c r="AQ82" s="603"/>
      <c r="AR82" s="598"/>
      <c r="AS82"/>
      <c r="AZ82" s="598"/>
      <c r="BD82" s="119"/>
      <c r="BE82" s="119"/>
      <c r="BF82" s="597">
        <v>0</v>
      </c>
    </row>
    <row r="83" spans="1:58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O83" s="598"/>
      <c r="AP83" s="598"/>
      <c r="AQ83" s="603"/>
      <c r="AR83" s="598"/>
      <c r="AS83"/>
      <c r="AZ83" s="598"/>
      <c r="BD83" s="119"/>
      <c r="BE83" s="119"/>
      <c r="BF83" s="597">
        <v>0</v>
      </c>
    </row>
    <row r="84" spans="1:58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O84" s="598"/>
      <c r="AP84" s="598"/>
      <c r="AQ84" s="603"/>
      <c r="AR84" s="598"/>
      <c r="AS84"/>
      <c r="AZ84" s="598"/>
      <c r="BD84" s="119"/>
      <c r="BE84" s="119"/>
      <c r="BF84" s="597">
        <v>0</v>
      </c>
    </row>
    <row r="85" spans="1:58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O85" s="598"/>
      <c r="AP85" s="598"/>
      <c r="AQ85" s="603"/>
      <c r="AR85" s="598"/>
      <c r="AS85"/>
      <c r="AZ85" s="598"/>
      <c r="BD85" s="119"/>
      <c r="BE85" s="119"/>
      <c r="BF85" s="597">
        <v>0</v>
      </c>
    </row>
    <row r="86" spans="1:58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O86" s="598"/>
      <c r="AP86" s="598"/>
      <c r="AQ86" s="603"/>
      <c r="AR86" s="605"/>
      <c r="AS86"/>
      <c r="AZ86" s="598"/>
      <c r="BD86" s="119"/>
      <c r="BE86" s="119"/>
      <c r="BF86" s="597">
        <v>0</v>
      </c>
    </row>
    <row r="87" spans="1:58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O87" s="598"/>
      <c r="AP87" s="598"/>
      <c r="AQ87" s="603"/>
      <c r="AR87" s="598"/>
      <c r="AS87"/>
      <c r="AZ87" s="598"/>
      <c r="BD87" s="119"/>
      <c r="BE87" s="119"/>
      <c r="BF87" s="597">
        <v>0</v>
      </c>
    </row>
    <row r="88" spans="1:58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O88" s="598"/>
      <c r="AP88" s="598"/>
      <c r="AQ88" s="603"/>
      <c r="AR88" s="598"/>
      <c r="AS88"/>
      <c r="AZ88" s="598"/>
      <c r="BD88" s="119"/>
      <c r="BE88" s="119"/>
      <c r="BF88" s="597">
        <v>0</v>
      </c>
    </row>
    <row r="89" spans="1:58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O89" s="598"/>
      <c r="AP89" s="598"/>
      <c r="AQ89" s="603"/>
      <c r="AR89" s="598"/>
      <c r="AS89"/>
      <c r="AZ89" s="598"/>
      <c r="BD89" s="119"/>
      <c r="BE89" s="119"/>
      <c r="BF89" s="597">
        <v>0</v>
      </c>
    </row>
    <row r="90" spans="1:58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O90" s="598"/>
      <c r="AP90" s="598"/>
      <c r="AQ90" s="603"/>
      <c r="AR90" s="598"/>
      <c r="AS90"/>
      <c r="AZ90" s="598"/>
      <c r="BD90" s="119"/>
      <c r="BE90" s="119"/>
      <c r="BF90" s="597">
        <v>0</v>
      </c>
    </row>
    <row r="91" spans="1:58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O91" s="598"/>
      <c r="AP91" s="598"/>
      <c r="AQ91" s="603"/>
      <c r="AR91" s="598"/>
      <c r="AS91"/>
      <c r="AZ91" s="598"/>
      <c r="BD91" s="119"/>
      <c r="BE91" s="119"/>
      <c r="BF91" s="597">
        <v>0</v>
      </c>
    </row>
    <row r="92" spans="1:58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O92" s="598"/>
      <c r="AP92" s="598"/>
      <c r="AQ92" s="603"/>
      <c r="AR92" s="598"/>
      <c r="AS92"/>
      <c r="AZ92" s="598"/>
      <c r="BD92" s="119"/>
      <c r="BE92" s="119"/>
      <c r="BF92" s="597">
        <v>0</v>
      </c>
    </row>
    <row r="93" spans="1:58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O93" s="598"/>
      <c r="AP93" s="598"/>
      <c r="AQ93" s="603"/>
      <c r="AR93" s="598"/>
      <c r="AS93"/>
      <c r="AZ93" s="598"/>
      <c r="BD93" s="119"/>
      <c r="BE93" s="119"/>
      <c r="BF93" s="597">
        <v>0</v>
      </c>
    </row>
    <row r="94" spans="1:58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O94" s="598"/>
      <c r="AP94" s="598"/>
      <c r="AQ94" s="603"/>
      <c r="AR94" s="598"/>
      <c r="AS94"/>
      <c r="AZ94" s="598"/>
      <c r="BD94" s="119"/>
      <c r="BE94" s="119"/>
      <c r="BF94" s="597">
        <v>0</v>
      </c>
    </row>
    <row r="95" spans="1:58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O95" s="598"/>
      <c r="AP95" s="598"/>
      <c r="AQ95" s="603"/>
      <c r="AR95" s="598"/>
      <c r="AS95"/>
      <c r="AZ95" s="598"/>
      <c r="BD95" s="119"/>
      <c r="BE95" s="119"/>
      <c r="BF95" s="597">
        <v>0</v>
      </c>
    </row>
    <row r="96" spans="1:58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O96" s="598"/>
      <c r="AP96" s="598"/>
      <c r="AQ96" s="603"/>
      <c r="AR96" s="598"/>
      <c r="AS96"/>
      <c r="AZ96" s="598"/>
      <c r="BD96" s="119"/>
      <c r="BE96" s="119"/>
      <c r="BF96" s="597">
        <v>0</v>
      </c>
    </row>
    <row r="97" spans="1:58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O97" s="598"/>
      <c r="AP97" s="598"/>
      <c r="AQ97" s="603"/>
      <c r="AR97" s="598"/>
      <c r="AS97"/>
      <c r="AZ97" s="598"/>
      <c r="BD97" s="119"/>
      <c r="BE97" s="119"/>
      <c r="BF97" s="597">
        <v>0</v>
      </c>
    </row>
    <row r="98" spans="1:58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O98" s="598"/>
      <c r="AP98" s="598"/>
      <c r="AQ98" s="603"/>
      <c r="AR98" s="598"/>
      <c r="AS98"/>
      <c r="AZ98" s="598"/>
      <c r="BD98" s="119"/>
      <c r="BE98" s="119"/>
      <c r="BF98" s="597">
        <v>0</v>
      </c>
    </row>
    <row r="99" spans="1:58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O99" s="598"/>
      <c r="AP99" s="598"/>
      <c r="AQ99" s="603"/>
      <c r="AR99" s="598"/>
      <c r="AS99"/>
      <c r="AZ99" s="598"/>
      <c r="BD99" s="119"/>
      <c r="BE99" s="119"/>
      <c r="BF99" s="597">
        <v>0</v>
      </c>
    </row>
    <row r="100" spans="1:58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O100" s="598"/>
      <c r="AP100" s="598"/>
      <c r="AQ100" s="603"/>
      <c r="AR100" s="598"/>
      <c r="AS100"/>
      <c r="AZ100" s="598"/>
      <c r="BD100" s="119"/>
      <c r="BE100" s="119"/>
      <c r="BF100" s="597">
        <v>0</v>
      </c>
    </row>
    <row r="101" spans="1:58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O101" s="598"/>
      <c r="AP101" s="598"/>
      <c r="AQ101" s="603"/>
      <c r="AR101" s="598"/>
      <c r="AS101"/>
      <c r="AZ101" s="598"/>
      <c r="BD101" s="119"/>
      <c r="BE101" s="119"/>
      <c r="BF101" s="597">
        <v>0</v>
      </c>
    </row>
    <row r="102" spans="1:58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O102" s="598"/>
      <c r="AP102" s="598"/>
      <c r="AQ102" s="603"/>
      <c r="AR102" s="598"/>
      <c r="AS102"/>
      <c r="AZ102" s="598"/>
      <c r="BD102" s="119"/>
      <c r="BE102" s="119"/>
      <c r="BF102" s="597">
        <v>0</v>
      </c>
    </row>
    <row r="103" spans="1:58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O103" s="598"/>
      <c r="AP103" s="598"/>
      <c r="AQ103" s="603"/>
      <c r="AR103" s="598"/>
      <c r="AS103"/>
      <c r="AZ103" s="169"/>
      <c r="BD103" s="119"/>
      <c r="BE103" s="119"/>
    </row>
    <row r="104" spans="1:58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O104" s="598"/>
      <c r="AT104" s="602"/>
      <c r="BD104" s="119"/>
      <c r="BE104" s="119"/>
    </row>
    <row r="105" spans="1:58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O105" s="598"/>
      <c r="AR105" s="598"/>
      <c r="AT105" s="598"/>
      <c r="BD105" s="119"/>
      <c r="BE105" s="119"/>
    </row>
    <row r="106" spans="1:58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O106" s="598"/>
      <c r="AR106" s="598"/>
      <c r="BD106" s="119"/>
      <c r="BE106" s="119"/>
    </row>
    <row r="107" spans="1:58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O107" s="598"/>
      <c r="AR107" s="598"/>
      <c r="BD107" s="119"/>
      <c r="BE107" s="119"/>
    </row>
    <row r="108" spans="1:58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O108" s="598"/>
      <c r="AR108" s="598"/>
      <c r="BD108" s="119"/>
      <c r="BE108" s="119"/>
    </row>
    <row r="109" spans="1:58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O109" s="598"/>
      <c r="AR109" s="598"/>
      <c r="BD109" s="119"/>
      <c r="BE109" s="119"/>
    </row>
    <row r="110" spans="1:58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O110" s="598"/>
      <c r="AR110" s="598"/>
      <c r="BD110" s="119"/>
      <c r="BE110" s="119"/>
    </row>
    <row r="111" spans="1:58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O111" s="598"/>
      <c r="AR111" s="598"/>
      <c r="BD111" s="119"/>
      <c r="BE111" s="119"/>
    </row>
    <row r="112" spans="1:58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O112" s="598"/>
      <c r="AR112" s="598"/>
      <c r="BD112" s="119"/>
      <c r="BE112" s="119"/>
    </row>
    <row r="113" spans="1:57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O113" s="598"/>
      <c r="AR113" s="598"/>
      <c r="BD113" s="119"/>
      <c r="BE113" s="119"/>
    </row>
    <row r="114" spans="1:57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O114" s="598"/>
      <c r="AR114" s="598"/>
      <c r="BD114" s="119"/>
      <c r="BE114" s="119"/>
    </row>
    <row r="115" spans="1:57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O115" s="598"/>
      <c r="AR115" s="598"/>
      <c r="BD115" s="119"/>
      <c r="BE115" s="119"/>
    </row>
    <row r="116" spans="1:57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O116" s="598"/>
      <c r="AR116" s="598"/>
      <c r="BD116" s="119"/>
      <c r="BE116" s="119"/>
    </row>
    <row r="117" spans="1:57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O117" s="598"/>
      <c r="AR117" s="598"/>
      <c r="BD117" s="119"/>
      <c r="BE117" s="119"/>
    </row>
    <row r="118" spans="1:57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O118" s="598"/>
      <c r="AR118" s="598"/>
      <c r="BD118" s="119"/>
      <c r="BE118" s="119"/>
    </row>
    <row r="119" spans="1:57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O119" s="598"/>
      <c r="AR119" s="598"/>
    </row>
    <row r="120" spans="1:57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O120" s="598"/>
      <c r="AR120" s="598"/>
    </row>
    <row r="121" spans="1:57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O121" s="598"/>
      <c r="AR121" s="598"/>
    </row>
    <row r="122" spans="1:57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O122" s="598"/>
      <c r="AR122" s="598"/>
    </row>
    <row r="123" spans="1:57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O123" s="598"/>
      <c r="AR123" s="598"/>
    </row>
    <row r="124" spans="1:57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O124" s="598"/>
      <c r="AR124" s="598"/>
    </row>
    <row r="125" spans="1:57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O125" s="598"/>
      <c r="AR125" s="598"/>
    </row>
    <row r="126" spans="1:57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O126" s="598"/>
      <c r="AR126" s="598"/>
    </row>
    <row r="127" spans="1:57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O127" s="598"/>
      <c r="AR127" s="598"/>
    </row>
    <row r="128" spans="1:57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O128" s="598"/>
      <c r="AR128" s="598"/>
    </row>
    <row r="129" spans="1:44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O129" s="598"/>
      <c r="AR129" s="598"/>
    </row>
    <row r="130" spans="1:44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O130" s="598"/>
      <c r="AR130" s="598"/>
    </row>
    <row r="131" spans="1:44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O131" s="598"/>
      <c r="AR131" s="598"/>
    </row>
    <row r="132" spans="1:44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O132" s="598"/>
      <c r="AR132" s="598"/>
    </row>
    <row r="133" spans="1:44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O133" s="598"/>
      <c r="AR133" s="598"/>
    </row>
    <row r="134" spans="1:44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O134" s="598"/>
      <c r="AR134" s="598"/>
    </row>
    <row r="135" spans="1:44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O135" s="598"/>
      <c r="AR135" s="598"/>
    </row>
    <row r="136" spans="1:44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O136" s="598"/>
      <c r="AR136" s="601"/>
    </row>
    <row r="137" spans="1:44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O137" s="598"/>
      <c r="AR137" s="598"/>
    </row>
    <row r="138" spans="1:44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O138" s="598"/>
      <c r="AR138" s="598"/>
    </row>
    <row r="139" spans="1:44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O139" s="598"/>
      <c r="AR139" s="598"/>
    </row>
    <row r="140" spans="1:44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O140" s="598"/>
      <c r="AR140" s="598"/>
    </row>
    <row r="141" spans="1:44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O141" s="598"/>
      <c r="AR141" s="598"/>
    </row>
    <row r="142" spans="1:44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O142" s="598"/>
      <c r="AR142" s="598"/>
    </row>
    <row r="143" spans="1:44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O143" s="598"/>
      <c r="AR143" s="598"/>
    </row>
    <row r="144" spans="1:44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O144" s="598"/>
      <c r="AR144" s="598"/>
    </row>
    <row r="145" spans="1:44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O145" s="598"/>
      <c r="AR145" s="598"/>
    </row>
    <row r="146" spans="1:44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O146" s="598"/>
      <c r="AR146" s="598"/>
    </row>
    <row r="147" spans="1:44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O147" s="598"/>
      <c r="AR147" s="598"/>
    </row>
    <row r="148" spans="1:44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O148" s="598"/>
      <c r="AR148" s="598"/>
    </row>
    <row r="149" spans="1:44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O149" s="598"/>
      <c r="AR149" s="598"/>
    </row>
    <row r="150" spans="1:44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O150" s="598"/>
      <c r="AR150" s="598"/>
    </row>
    <row r="151" spans="1:44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O151" s="598"/>
      <c r="AR151" s="598"/>
    </row>
    <row r="152" spans="1:44">
      <c r="AO152" s="598"/>
      <c r="AR152" s="598"/>
    </row>
    <row r="153" spans="1:44">
      <c r="AO153" s="598"/>
      <c r="AR153" s="598"/>
    </row>
  </sheetData>
  <pageMargins left="0.7" right="0.7" top="0.75" bottom="0.75" header="0.3" footer="0.3"/>
  <pageSetup paperSize="9" scale="21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rgb="FFFF9999"/>
  </sheetPr>
  <dimension ref="A1:T74"/>
  <sheetViews>
    <sheetView showGridLines="0" zoomScaleNormal="100" workbookViewId="0">
      <pane xSplit="1" ySplit="5" topLeftCell="B6" activePane="bottomRight" state="frozen"/>
      <selection activeCell="AU54" sqref="AU54"/>
      <selection pane="topRight" activeCell="AU54" sqref="AU54"/>
      <selection pane="bottomLeft" activeCell="AU54" sqref="AU54"/>
      <selection pane="bottomRight"/>
    </sheetView>
  </sheetViews>
  <sheetFormatPr baseColWidth="10" defaultColWidth="11.42578125" defaultRowHeight="12.75"/>
  <cols>
    <col min="1" max="1" width="13" style="74" customWidth="1"/>
    <col min="2" max="10" width="14.5703125" style="74" customWidth="1"/>
    <col min="11" max="11" width="4.7109375" style="74" customWidth="1"/>
    <col min="12" max="12" width="9.7109375" style="74" customWidth="1"/>
    <col min="13" max="13" width="12.28515625" style="74" customWidth="1"/>
    <col min="14" max="14" width="13.5703125" style="74" customWidth="1"/>
    <col min="15" max="15" width="12.7109375" style="74" customWidth="1"/>
    <col min="16" max="16" width="12.28515625" style="74" customWidth="1"/>
    <col min="17" max="17" width="14" style="74" customWidth="1"/>
    <col min="18" max="18" width="12.28515625" style="74" customWidth="1"/>
    <col min="19" max="19" width="14.28515625" style="74" customWidth="1"/>
    <col min="20" max="20" width="18.42578125" style="74" customWidth="1"/>
    <col min="21" max="16384" width="11.42578125" style="74"/>
  </cols>
  <sheetData>
    <row r="1" spans="1:20" ht="68.25" customHeight="1" thickTop="1" thickBot="1">
      <c r="A1" s="170" t="s">
        <v>136</v>
      </c>
      <c r="B1" s="894" t="s">
        <v>595</v>
      </c>
      <c r="C1" s="895"/>
      <c r="D1" s="895"/>
      <c r="E1" s="895"/>
      <c r="F1" s="895"/>
      <c r="G1" s="895"/>
      <c r="H1" s="895"/>
      <c r="I1" s="895"/>
      <c r="J1" s="896"/>
      <c r="K1" s="897"/>
      <c r="L1" s="1198" t="str">
        <f>B1</f>
        <v>CUADRO 26:    OCUPADOS POR RAMAS DE ACTIVIDAD</v>
      </c>
      <c r="M1" s="1199"/>
      <c r="N1" s="1199"/>
      <c r="O1" s="1199"/>
      <c r="P1" s="1199"/>
      <c r="Q1" s="1199"/>
      <c r="R1" s="1199"/>
      <c r="S1" s="1199"/>
      <c r="T1" s="1200"/>
    </row>
    <row r="2" spans="1:20" ht="16.149999999999999" customHeight="1" thickTop="1" thickBot="1">
      <c r="B2" s="1198" t="s">
        <v>164</v>
      </c>
      <c r="C2" s="1199"/>
      <c r="D2" s="1199"/>
      <c r="E2" s="1199"/>
      <c r="F2" s="1199"/>
      <c r="G2" s="1199"/>
      <c r="H2" s="1199"/>
      <c r="I2" s="1199"/>
      <c r="J2" s="1200"/>
      <c r="K2" s="898"/>
      <c r="L2" s="1198" t="s">
        <v>145</v>
      </c>
      <c r="M2" s="1199"/>
      <c r="N2" s="1199"/>
      <c r="O2" s="1199"/>
      <c r="P2" s="1199"/>
      <c r="Q2" s="1199"/>
      <c r="R2" s="1199"/>
      <c r="S2" s="1199"/>
      <c r="T2" s="1200"/>
    </row>
    <row r="3" spans="1:20" ht="14.25" thickTop="1" thickBot="1">
      <c r="B3" s="69"/>
      <c r="C3" s="69"/>
      <c r="D3" s="69"/>
      <c r="E3" s="69"/>
      <c r="F3" s="69"/>
      <c r="G3" s="69"/>
      <c r="H3" s="69"/>
      <c r="I3" s="69"/>
      <c r="J3" s="899"/>
      <c r="K3" s="899"/>
      <c r="L3" s="69"/>
      <c r="M3" s="69"/>
      <c r="N3" s="69"/>
      <c r="O3" s="69"/>
      <c r="P3" s="69"/>
      <c r="Q3" s="69"/>
      <c r="R3" s="69"/>
      <c r="S3" s="69"/>
    </row>
    <row r="4" spans="1:20" ht="41.1" customHeight="1" thickBot="1">
      <c r="B4" s="900" t="s">
        <v>125</v>
      </c>
      <c r="C4" s="901" t="s">
        <v>743</v>
      </c>
      <c r="D4" s="901" t="s">
        <v>742</v>
      </c>
      <c r="E4" s="901" t="s">
        <v>745</v>
      </c>
      <c r="F4" s="901" t="s">
        <v>744</v>
      </c>
      <c r="G4" s="901" t="s">
        <v>790</v>
      </c>
      <c r="H4" s="901" t="s">
        <v>746</v>
      </c>
      <c r="I4" s="901" t="s">
        <v>789</v>
      </c>
      <c r="J4" s="902" t="s">
        <v>791</v>
      </c>
      <c r="K4" s="903"/>
      <c r="L4" s="904" t="s">
        <v>125</v>
      </c>
      <c r="M4" s="905" t="s">
        <v>743</v>
      </c>
      <c r="N4" s="905" t="s">
        <v>742</v>
      </c>
      <c r="O4" s="905" t="s">
        <v>745</v>
      </c>
      <c r="P4" s="905" t="s">
        <v>744</v>
      </c>
      <c r="Q4" s="905" t="s">
        <v>790</v>
      </c>
      <c r="R4" s="905" t="s">
        <v>746</v>
      </c>
      <c r="S4" s="905" t="s">
        <v>789</v>
      </c>
      <c r="T4" s="906" t="s">
        <v>791</v>
      </c>
    </row>
    <row r="5" spans="1:20" ht="27" thickTop="1" thickBot="1">
      <c r="A5" s="907"/>
      <c r="B5" s="809" t="s">
        <v>125</v>
      </c>
      <c r="C5" s="810" t="s">
        <v>735</v>
      </c>
      <c r="D5" s="810" t="s">
        <v>737</v>
      </c>
      <c r="E5" s="810" t="s">
        <v>736</v>
      </c>
      <c r="F5" s="810" t="s">
        <v>788</v>
      </c>
      <c r="G5" s="810" t="s">
        <v>738</v>
      </c>
      <c r="H5" s="810" t="s">
        <v>739</v>
      </c>
      <c r="I5" s="810" t="s">
        <v>740</v>
      </c>
      <c r="J5" s="860" t="s">
        <v>741</v>
      </c>
      <c r="K5" s="202"/>
      <c r="L5" s="513" t="s">
        <v>125</v>
      </c>
      <c r="M5" s="514" t="s">
        <v>735</v>
      </c>
      <c r="N5" s="514" t="s">
        <v>737</v>
      </c>
      <c r="O5" s="514" t="s">
        <v>736</v>
      </c>
      <c r="P5" s="514" t="s">
        <v>788</v>
      </c>
      <c r="Q5" s="514" t="s">
        <v>738</v>
      </c>
      <c r="R5" s="514" t="s">
        <v>739</v>
      </c>
      <c r="S5" s="514" t="s">
        <v>740</v>
      </c>
      <c r="T5" s="908" t="s">
        <v>741</v>
      </c>
    </row>
    <row r="6" spans="1:20" s="223" customFormat="1" ht="13.5" thickTop="1">
      <c r="A6" s="561">
        <v>1954</v>
      </c>
      <c r="B6" s="910"/>
      <c r="C6" s="911"/>
      <c r="D6" s="911"/>
      <c r="E6" s="911"/>
      <c r="F6" s="911"/>
      <c r="G6" s="911"/>
      <c r="H6" s="911"/>
      <c r="I6" s="911"/>
      <c r="J6" s="912"/>
      <c r="K6" s="416"/>
      <c r="L6" s="913"/>
      <c r="M6" s="914"/>
      <c r="N6" s="914"/>
      <c r="O6" s="914"/>
      <c r="P6" s="914"/>
      <c r="Q6" s="914"/>
      <c r="R6" s="914"/>
      <c r="S6" s="914"/>
      <c r="T6" s="915"/>
    </row>
    <row r="7" spans="1:20" s="223" customFormat="1">
      <c r="A7" s="561">
        <v>1955</v>
      </c>
      <c r="B7" s="562">
        <v>12356.913906942085</v>
      </c>
      <c r="C7" s="218">
        <v>5018.6585172747364</v>
      </c>
      <c r="D7" s="218">
        <v>2401.4364815649365</v>
      </c>
      <c r="E7" s="218"/>
      <c r="F7" s="218"/>
      <c r="G7" s="218">
        <v>890.12493346030124</v>
      </c>
      <c r="H7" s="218">
        <v>4046.6939746421108</v>
      </c>
      <c r="I7" s="218"/>
      <c r="J7" s="563"/>
      <c r="K7" s="416"/>
      <c r="L7" s="916"/>
      <c r="M7" s="241"/>
      <c r="N7" s="241"/>
      <c r="O7" s="241"/>
      <c r="P7" s="241"/>
      <c r="Q7" s="241"/>
      <c r="R7" s="241"/>
      <c r="S7" s="241"/>
      <c r="T7" s="917"/>
    </row>
    <row r="8" spans="1:20" s="223" customFormat="1">
      <c r="A8" s="561">
        <v>1956</v>
      </c>
      <c r="B8" s="562">
        <v>12463.70941128798</v>
      </c>
      <c r="C8" s="218">
        <v>4941.6155454956743</v>
      </c>
      <c r="D8" s="218">
        <v>2448.2699050957876</v>
      </c>
      <c r="E8" s="218"/>
      <c r="F8" s="218"/>
      <c r="G8" s="218">
        <v>900.56865780865201</v>
      </c>
      <c r="H8" s="218">
        <v>4173.2553028878647</v>
      </c>
      <c r="I8" s="218"/>
      <c r="J8" s="563"/>
      <c r="K8" s="416"/>
      <c r="L8" s="916">
        <v>0.86425708838109294</v>
      </c>
      <c r="M8" s="241">
        <v>-1.5351307827355165</v>
      </c>
      <c r="N8" s="241">
        <v>1.9502253709551054</v>
      </c>
      <c r="O8" s="241"/>
      <c r="P8" s="241"/>
      <c r="Q8" s="241">
        <v>1.173287474124729</v>
      </c>
      <c r="R8" s="241">
        <v>3.1275240736964083</v>
      </c>
      <c r="S8" s="241"/>
      <c r="T8" s="917"/>
    </row>
    <row r="9" spans="1:20" s="223" customFormat="1">
      <c r="A9" s="561">
        <v>1957</v>
      </c>
      <c r="B9" s="562">
        <v>12590.052813933835</v>
      </c>
      <c r="C9" s="218">
        <v>4853.3252038216424</v>
      </c>
      <c r="D9" s="218">
        <v>2532.7851477965028</v>
      </c>
      <c r="E9" s="218"/>
      <c r="F9" s="218"/>
      <c r="G9" s="218">
        <v>920.57565985785811</v>
      </c>
      <c r="H9" s="218">
        <v>4283.366802457831</v>
      </c>
      <c r="I9" s="218"/>
      <c r="J9" s="563"/>
      <c r="K9" s="416"/>
      <c r="L9" s="916">
        <v>1.013690214338836</v>
      </c>
      <c r="M9" s="241">
        <v>-1.7866695792332354</v>
      </c>
      <c r="N9" s="241">
        <v>3.452039439148713</v>
      </c>
      <c r="O9" s="241"/>
      <c r="P9" s="241"/>
      <c r="Q9" s="241">
        <v>2.2215965296737084</v>
      </c>
      <c r="R9" s="241">
        <v>2.6385037956764723</v>
      </c>
      <c r="S9" s="241"/>
      <c r="T9" s="917"/>
    </row>
    <row r="10" spans="1:20" s="223" customFormat="1">
      <c r="A10" s="561">
        <v>1958</v>
      </c>
      <c r="B10" s="562">
        <v>12733.183074296887</v>
      </c>
      <c r="C10" s="218">
        <v>4735.4703676448826</v>
      </c>
      <c r="D10" s="218">
        <v>2612.3760931454221</v>
      </c>
      <c r="E10" s="218"/>
      <c r="F10" s="218"/>
      <c r="G10" s="218">
        <v>948.81552965370008</v>
      </c>
      <c r="H10" s="218">
        <v>4436.5210838528819</v>
      </c>
      <c r="I10" s="218"/>
      <c r="J10" s="563"/>
      <c r="K10" s="416"/>
      <c r="L10" s="916">
        <v>1.1368519455664527</v>
      </c>
      <c r="M10" s="241">
        <v>-2.4283317360220935</v>
      </c>
      <c r="N10" s="241">
        <v>3.1424278296231511</v>
      </c>
      <c r="O10" s="241"/>
      <c r="P10" s="241"/>
      <c r="Q10" s="241">
        <v>3.0676315948004129</v>
      </c>
      <c r="R10" s="241">
        <v>3.5755583973609228</v>
      </c>
      <c r="S10" s="241"/>
      <c r="T10" s="917"/>
    </row>
    <row r="11" spans="1:20" s="223" customFormat="1">
      <c r="A11" s="561">
        <v>1959</v>
      </c>
      <c r="B11" s="562">
        <v>12804.637779185752</v>
      </c>
      <c r="C11" s="218">
        <v>4699.3390056758999</v>
      </c>
      <c r="D11" s="218">
        <v>2628.092512131233</v>
      </c>
      <c r="E11" s="218"/>
      <c r="F11" s="218"/>
      <c r="G11" s="218">
        <v>985.87537369105917</v>
      </c>
      <c r="H11" s="218">
        <v>4491.3308876875608</v>
      </c>
      <c r="I11" s="218"/>
      <c r="J11" s="563"/>
      <c r="K11" s="416"/>
      <c r="L11" s="916">
        <v>0.56116922588747009</v>
      </c>
      <c r="M11" s="241">
        <v>-0.76299415187666142</v>
      </c>
      <c r="N11" s="241">
        <v>0.60161394934858947</v>
      </c>
      <c r="O11" s="241"/>
      <c r="P11" s="241"/>
      <c r="Q11" s="241">
        <v>3.9059061407737738</v>
      </c>
      <c r="R11" s="241">
        <v>1.235423044289452</v>
      </c>
      <c r="S11" s="241"/>
      <c r="T11" s="917"/>
    </row>
    <row r="12" spans="1:20" s="223" customFormat="1">
      <c r="A12" s="561">
        <v>1960</v>
      </c>
      <c r="B12" s="562">
        <v>12636.106295710792</v>
      </c>
      <c r="C12" s="218">
        <v>4616.097895974729</v>
      </c>
      <c r="D12" s="218">
        <v>2601.6074467894214</v>
      </c>
      <c r="E12" s="218"/>
      <c r="F12" s="218"/>
      <c r="G12" s="218">
        <v>948.05469960411983</v>
      </c>
      <c r="H12" s="218">
        <v>4470.3462533425218</v>
      </c>
      <c r="I12" s="218"/>
      <c r="J12" s="563"/>
      <c r="K12" s="416"/>
      <c r="L12" s="916">
        <v>-1.3161753294490874</v>
      </c>
      <c r="M12" s="241">
        <v>-1.7713365560695138</v>
      </c>
      <c r="N12" s="241">
        <v>-1.0077676192735585</v>
      </c>
      <c r="O12" s="241"/>
      <c r="P12" s="241"/>
      <c r="Q12" s="241">
        <v>-3.8362530494438607</v>
      </c>
      <c r="R12" s="241">
        <v>-0.4672253029178064</v>
      </c>
      <c r="S12" s="241"/>
      <c r="T12" s="917"/>
    </row>
    <row r="13" spans="1:20" s="223" customFormat="1">
      <c r="A13" s="561">
        <v>1961</v>
      </c>
      <c r="B13" s="562">
        <v>12726.667122522034</v>
      </c>
      <c r="C13" s="218">
        <v>4515.342642666621</v>
      </c>
      <c r="D13" s="218">
        <v>2672.1878797377972</v>
      </c>
      <c r="E13" s="218"/>
      <c r="F13" s="218"/>
      <c r="G13" s="218">
        <v>977.1736178650699</v>
      </c>
      <c r="H13" s="218">
        <v>4561.9629822525467</v>
      </c>
      <c r="I13" s="218"/>
      <c r="J13" s="563"/>
      <c r="K13" s="416"/>
      <c r="L13" s="916">
        <v>0.71668300892644421</v>
      </c>
      <c r="M13" s="241">
        <v>-2.182693165930627</v>
      </c>
      <c r="N13" s="241">
        <v>2.7129547555484246</v>
      </c>
      <c r="O13" s="241"/>
      <c r="P13" s="241"/>
      <c r="Q13" s="241">
        <v>3.0714386282889805</v>
      </c>
      <c r="R13" s="241">
        <v>2.0494324984674739</v>
      </c>
      <c r="S13" s="241"/>
      <c r="T13" s="917"/>
    </row>
    <row r="14" spans="1:20" s="223" customFormat="1">
      <c r="A14" s="561">
        <v>1962</v>
      </c>
      <c r="B14" s="562">
        <v>12815.681780359057</v>
      </c>
      <c r="C14" s="218">
        <v>4300.6874050972283</v>
      </c>
      <c r="D14" s="218">
        <v>2776.9581372006528</v>
      </c>
      <c r="E14" s="218"/>
      <c r="F14" s="218"/>
      <c r="G14" s="218">
        <v>1029.2273485271105</v>
      </c>
      <c r="H14" s="218">
        <v>4708.8088895340652</v>
      </c>
      <c r="I14" s="218"/>
      <c r="J14" s="563"/>
      <c r="K14" s="416"/>
      <c r="L14" s="916">
        <v>0.69943416434217198</v>
      </c>
      <c r="M14" s="241">
        <v>-4.7539080543093419</v>
      </c>
      <c r="N14" s="241">
        <v>3.9207668838441068</v>
      </c>
      <c r="O14" s="241"/>
      <c r="P14" s="241"/>
      <c r="Q14" s="241">
        <v>5.3269684844508669</v>
      </c>
      <c r="R14" s="241">
        <v>3.2189193084817713</v>
      </c>
      <c r="S14" s="241"/>
      <c r="T14" s="917"/>
    </row>
    <row r="15" spans="1:20" s="223" customFormat="1">
      <c r="A15" s="561">
        <v>1963</v>
      </c>
      <c r="B15" s="562">
        <v>12875.319399587512</v>
      </c>
      <c r="C15" s="218">
        <v>4172.6818306022078</v>
      </c>
      <c r="D15" s="218">
        <v>2798.2503756417746</v>
      </c>
      <c r="E15" s="218"/>
      <c r="F15" s="218"/>
      <c r="G15" s="218">
        <v>1049.5929758730588</v>
      </c>
      <c r="H15" s="218">
        <v>4854.7942174704685</v>
      </c>
      <c r="I15" s="218"/>
      <c r="J15" s="563"/>
      <c r="K15" s="416"/>
      <c r="L15" s="916">
        <v>0.46534878323722939</v>
      </c>
      <c r="M15" s="241">
        <v>-2.9763980135665502</v>
      </c>
      <c r="N15" s="241">
        <v>0.76674682833302032</v>
      </c>
      <c r="O15" s="241"/>
      <c r="P15" s="241"/>
      <c r="Q15" s="241">
        <v>1.9787297116708791</v>
      </c>
      <c r="R15" s="241">
        <v>3.1002602008519453</v>
      </c>
      <c r="S15" s="241"/>
      <c r="T15" s="917"/>
    </row>
    <row r="16" spans="1:20" s="223" customFormat="1" ht="13.5" thickBot="1">
      <c r="A16" s="561">
        <v>1964</v>
      </c>
      <c r="B16" s="918">
        <v>12947.657614256146</v>
      </c>
      <c r="C16" s="887">
        <v>3988.8518055658642</v>
      </c>
      <c r="D16" s="887">
        <v>2866.8649644984462</v>
      </c>
      <c r="E16" s="887"/>
      <c r="F16" s="887"/>
      <c r="G16" s="887">
        <v>1088.7143367024171</v>
      </c>
      <c r="H16" s="887">
        <v>5003.2265074894185</v>
      </c>
      <c r="I16" s="887">
        <v>4167.5774789396437</v>
      </c>
      <c r="J16" s="919">
        <v>835.64902854977493</v>
      </c>
      <c r="K16" s="743"/>
      <c r="L16" s="920">
        <v>0.56183627313317608</v>
      </c>
      <c r="M16" s="889">
        <v>-4.4055605603126713</v>
      </c>
      <c r="N16" s="889">
        <v>2.4520532349052271</v>
      </c>
      <c r="O16" s="889"/>
      <c r="P16" s="889"/>
      <c r="Q16" s="889">
        <v>3.7272887422685752</v>
      </c>
      <c r="R16" s="889">
        <v>3.0574373159793611</v>
      </c>
      <c r="S16" s="889"/>
      <c r="T16" s="921"/>
    </row>
    <row r="17" spans="1:20" s="223" customFormat="1">
      <c r="A17" s="561">
        <v>1965</v>
      </c>
      <c r="B17" s="562">
        <v>13011.933708175709</v>
      </c>
      <c r="C17" s="218">
        <v>3881.654874374211</v>
      </c>
      <c r="D17" s="218">
        <v>2894.0571556520486</v>
      </c>
      <c r="E17" s="218"/>
      <c r="F17" s="218"/>
      <c r="G17" s="218">
        <v>1116.3903838263268</v>
      </c>
      <c r="H17" s="218">
        <v>5119.831294323124</v>
      </c>
      <c r="I17" s="218">
        <v>4259.3903226589846</v>
      </c>
      <c r="J17" s="563">
        <v>860.44097166413962</v>
      </c>
      <c r="K17" s="416"/>
      <c r="L17" s="916">
        <v>0.49643028750461227</v>
      </c>
      <c r="M17" s="241">
        <v>-2.6874132310976129</v>
      </c>
      <c r="N17" s="241">
        <v>0.94849919652073567</v>
      </c>
      <c r="O17" s="241"/>
      <c r="P17" s="241"/>
      <c r="Q17" s="241">
        <v>2.5420853010659439</v>
      </c>
      <c r="R17" s="241">
        <v>2.330591802293136</v>
      </c>
      <c r="S17" s="241">
        <v>2.2030266787673725</v>
      </c>
      <c r="T17" s="917">
        <v>2.9667889589233276</v>
      </c>
    </row>
    <row r="18" spans="1:20" s="223" customFormat="1">
      <c r="A18" s="561">
        <v>1966</v>
      </c>
      <c r="B18" s="562">
        <v>13074.884526681768</v>
      </c>
      <c r="C18" s="218">
        <v>3799.8325862783058</v>
      </c>
      <c r="D18" s="218">
        <v>2957.0963704312271</v>
      </c>
      <c r="E18" s="218"/>
      <c r="F18" s="218"/>
      <c r="G18" s="218">
        <v>1160.4394671360378</v>
      </c>
      <c r="H18" s="218">
        <v>5157.5161028361963</v>
      </c>
      <c r="I18" s="218">
        <v>4296.4618684911802</v>
      </c>
      <c r="J18" s="563">
        <v>861.05423434501643</v>
      </c>
      <c r="K18" s="416"/>
      <c r="L18" s="916">
        <v>0.48379295435931891</v>
      </c>
      <c r="M18" s="241">
        <v>-2.1079227995275174</v>
      </c>
      <c r="N18" s="241">
        <v>2.1782297787748872</v>
      </c>
      <c r="O18" s="241"/>
      <c r="P18" s="241"/>
      <c r="Q18" s="241">
        <v>3.9456702554832912</v>
      </c>
      <c r="R18" s="241">
        <v>0.73605566954633161</v>
      </c>
      <c r="S18" s="241">
        <v>0.87034864203412443</v>
      </c>
      <c r="T18" s="917">
        <v>7.127306823739854E-2</v>
      </c>
    </row>
    <row r="19" spans="1:20" s="223" customFormat="1">
      <c r="A19" s="561">
        <v>1967</v>
      </c>
      <c r="B19" s="562">
        <v>13180.023436760786</v>
      </c>
      <c r="C19" s="218">
        <v>3715.1880349887624</v>
      </c>
      <c r="D19" s="218">
        <v>3011.2016458630746</v>
      </c>
      <c r="E19" s="218"/>
      <c r="F19" s="218"/>
      <c r="G19" s="218">
        <v>1184.3892775018783</v>
      </c>
      <c r="H19" s="218">
        <v>5269.244478407074</v>
      </c>
      <c r="I19" s="218">
        <v>4377.1862132703409</v>
      </c>
      <c r="J19" s="563">
        <v>892.05826513673355</v>
      </c>
      <c r="K19" s="416"/>
      <c r="L19" s="916">
        <v>0.80412878495761397</v>
      </c>
      <c r="M19" s="241">
        <v>-2.2275863309137889</v>
      </c>
      <c r="N19" s="241">
        <v>1.8296757580463119</v>
      </c>
      <c r="O19" s="241"/>
      <c r="P19" s="241"/>
      <c r="Q19" s="241">
        <v>2.0638569304221033</v>
      </c>
      <c r="R19" s="241">
        <v>2.1663214102121131</v>
      </c>
      <c r="S19" s="241">
        <v>1.8788563066546971</v>
      </c>
      <c r="T19" s="917">
        <v>3.6007059201446312</v>
      </c>
    </row>
    <row r="20" spans="1:20" s="223" customFormat="1">
      <c r="A20" s="561">
        <v>1968</v>
      </c>
      <c r="B20" s="562">
        <v>13290.905224871396</v>
      </c>
      <c r="C20" s="218">
        <v>3663.4745190358781</v>
      </c>
      <c r="D20" s="218">
        <v>3004.8380529872252</v>
      </c>
      <c r="E20" s="218"/>
      <c r="F20" s="218"/>
      <c r="G20" s="218">
        <v>1212.9461235204556</v>
      </c>
      <c r="H20" s="218">
        <v>5409.646529327837</v>
      </c>
      <c r="I20" s="218">
        <v>4529.3686496281061</v>
      </c>
      <c r="J20" s="563">
        <v>880.27787969973065</v>
      </c>
      <c r="K20" s="416"/>
      <c r="L20" s="916">
        <v>0.84128672944046023</v>
      </c>
      <c r="M20" s="241">
        <v>-1.3919488183601669</v>
      </c>
      <c r="N20" s="241">
        <v>-0.21133067872063371</v>
      </c>
      <c r="O20" s="241"/>
      <c r="P20" s="241"/>
      <c r="Q20" s="241">
        <v>2.4111030520986843</v>
      </c>
      <c r="R20" s="241">
        <v>2.6645575375391806</v>
      </c>
      <c r="S20" s="241">
        <v>3.4767183515380884</v>
      </c>
      <c r="T20" s="917">
        <v>-1.3205847529698334</v>
      </c>
    </row>
    <row r="21" spans="1:20" s="223" customFormat="1">
      <c r="A21" s="561">
        <v>1969</v>
      </c>
      <c r="B21" s="562">
        <v>13404.106255699486</v>
      </c>
      <c r="C21" s="218">
        <v>3543.2794742748861</v>
      </c>
      <c r="D21" s="218">
        <v>3090.1593302604633</v>
      </c>
      <c r="E21" s="218"/>
      <c r="F21" s="218"/>
      <c r="G21" s="218">
        <v>1256.8532432036286</v>
      </c>
      <c r="H21" s="218">
        <v>5513.8142079605086</v>
      </c>
      <c r="I21" s="218">
        <v>4610.8920452743323</v>
      </c>
      <c r="J21" s="563">
        <v>902.92216268617619</v>
      </c>
      <c r="K21" s="416"/>
      <c r="L21" s="916">
        <v>0.85171798995493653</v>
      </c>
      <c r="M21" s="241">
        <v>-3.2809029825768721</v>
      </c>
      <c r="N21" s="241">
        <v>2.8394634176180267</v>
      </c>
      <c r="O21" s="241"/>
      <c r="P21" s="241"/>
      <c r="Q21" s="241">
        <v>3.6198738618115289</v>
      </c>
      <c r="R21" s="241">
        <v>1.92559122057121</v>
      </c>
      <c r="S21" s="241">
        <v>1.7998843095476502</v>
      </c>
      <c r="T21" s="917">
        <v>2.5724016823153173</v>
      </c>
    </row>
    <row r="22" spans="1:20" s="223" customFormat="1">
      <c r="A22" s="561">
        <v>1970</v>
      </c>
      <c r="B22" s="562">
        <v>13492.90004146349</v>
      </c>
      <c r="C22" s="218">
        <v>3371.743992811656</v>
      </c>
      <c r="D22" s="218">
        <v>3089.0314916355578</v>
      </c>
      <c r="E22" s="218"/>
      <c r="F22" s="218"/>
      <c r="G22" s="218">
        <v>1273.4228077170339</v>
      </c>
      <c r="H22" s="218">
        <v>5758.7017492992427</v>
      </c>
      <c r="I22" s="218">
        <v>4789.0332719366443</v>
      </c>
      <c r="J22" s="563">
        <v>969.66847736259808</v>
      </c>
      <c r="K22" s="416"/>
      <c r="L22" s="916">
        <v>0.66243719700631587</v>
      </c>
      <c r="M22" s="241">
        <v>-4.8411502030427318</v>
      </c>
      <c r="N22" s="241">
        <v>-3.6497749933506185E-2</v>
      </c>
      <c r="O22" s="241"/>
      <c r="P22" s="241"/>
      <c r="Q22" s="241">
        <v>1.3183372524202319</v>
      </c>
      <c r="R22" s="241">
        <v>4.4413455387230849</v>
      </c>
      <c r="S22" s="241">
        <v>3.8634872582820057</v>
      </c>
      <c r="T22" s="917">
        <v>7.392255659984337</v>
      </c>
    </row>
    <row r="23" spans="1:20" s="223" customFormat="1">
      <c r="A23" s="561">
        <v>1971</v>
      </c>
      <c r="B23" s="562">
        <v>13563.471215084888</v>
      </c>
      <c r="C23" s="218">
        <v>3206.746546743957</v>
      </c>
      <c r="D23" s="218">
        <v>3168.2081052189656</v>
      </c>
      <c r="E23" s="218"/>
      <c r="F23" s="218"/>
      <c r="G23" s="218">
        <v>1268.554504818947</v>
      </c>
      <c r="H23" s="218">
        <v>5919.9620583030182</v>
      </c>
      <c r="I23" s="218">
        <v>4872.1032092618207</v>
      </c>
      <c r="J23" s="563">
        <v>1047.8588490411973</v>
      </c>
      <c r="K23" s="416"/>
      <c r="L23" s="916">
        <v>0.52302450477312856</v>
      </c>
      <c r="M23" s="241">
        <v>-4.8935342190706947</v>
      </c>
      <c r="N23" s="241">
        <v>2.5631533313208665</v>
      </c>
      <c r="O23" s="241"/>
      <c r="P23" s="241"/>
      <c r="Q23" s="241">
        <v>-0.38230058929247246</v>
      </c>
      <c r="R23" s="241">
        <v>2.8002893017232466</v>
      </c>
      <c r="S23" s="241">
        <v>1.734586765390822</v>
      </c>
      <c r="T23" s="917">
        <v>8.0636190104136816</v>
      </c>
    </row>
    <row r="24" spans="1:20" s="223" customFormat="1">
      <c r="A24" s="561">
        <v>1972</v>
      </c>
      <c r="B24" s="562">
        <v>13707.68271653235</v>
      </c>
      <c r="C24" s="218">
        <v>3033.6876014824616</v>
      </c>
      <c r="D24" s="218">
        <v>3258.6260054704189</v>
      </c>
      <c r="E24" s="218"/>
      <c r="F24" s="218"/>
      <c r="G24" s="218">
        <v>1373.2029979708784</v>
      </c>
      <c r="H24" s="218">
        <v>6042.1661116085925</v>
      </c>
      <c r="I24" s="218">
        <v>4933.6957607632376</v>
      </c>
      <c r="J24" s="563">
        <v>1108.4703508453547</v>
      </c>
      <c r="K24" s="416"/>
      <c r="L24" s="916">
        <v>1.0632344711807518</v>
      </c>
      <c r="M24" s="241">
        <v>-5.3967141692945697</v>
      </c>
      <c r="N24" s="241">
        <v>2.8539129138174024</v>
      </c>
      <c r="O24" s="241"/>
      <c r="P24" s="241"/>
      <c r="Q24" s="241">
        <v>8.2494282078062753</v>
      </c>
      <c r="R24" s="241">
        <v>2.0642708872462778</v>
      </c>
      <c r="S24" s="241">
        <v>1.2641881515221165</v>
      </c>
      <c r="T24" s="917">
        <v>5.7843193154896388</v>
      </c>
    </row>
    <row r="25" spans="1:20" s="223" customFormat="1">
      <c r="A25" s="561">
        <v>1973</v>
      </c>
      <c r="B25" s="562">
        <v>14043.814787575304</v>
      </c>
      <c r="C25" s="218">
        <v>2932.7601701991057</v>
      </c>
      <c r="D25" s="218">
        <v>3371.3349407965861</v>
      </c>
      <c r="E25" s="218"/>
      <c r="F25" s="218"/>
      <c r="G25" s="218">
        <v>1431.90413917756</v>
      </c>
      <c r="H25" s="218">
        <v>6307.8155374020525</v>
      </c>
      <c r="I25" s="218">
        <v>5020.9529728067246</v>
      </c>
      <c r="J25" s="563">
        <v>1286.8625645953277</v>
      </c>
      <c r="K25" s="416"/>
      <c r="L25" s="916">
        <v>2.4521436481569348</v>
      </c>
      <c r="M25" s="241">
        <v>-3.3268894013357198</v>
      </c>
      <c r="N25" s="241">
        <v>3.4587870819467126</v>
      </c>
      <c r="O25" s="241"/>
      <c r="P25" s="241"/>
      <c r="Q25" s="241">
        <v>4.2747606357852241</v>
      </c>
      <c r="R25" s="241">
        <v>4.3965925611193946</v>
      </c>
      <c r="S25" s="241">
        <v>1.7685973411134759</v>
      </c>
      <c r="T25" s="917">
        <v>16.093548520619017</v>
      </c>
    </row>
    <row r="26" spans="1:20" s="223" customFormat="1">
      <c r="A26" s="561">
        <v>1974</v>
      </c>
      <c r="B26" s="562">
        <v>14116.462686800716</v>
      </c>
      <c r="C26" s="218">
        <v>2793.2577304043075</v>
      </c>
      <c r="D26" s="218">
        <v>3443.012926416463</v>
      </c>
      <c r="E26" s="218"/>
      <c r="F26" s="218"/>
      <c r="G26" s="218">
        <v>1466.0187134651949</v>
      </c>
      <c r="H26" s="218">
        <v>6414.1733165147498</v>
      </c>
      <c r="I26" s="218">
        <v>5028.328693495414</v>
      </c>
      <c r="J26" s="563">
        <v>1385.8446230193358</v>
      </c>
      <c r="K26" s="416"/>
      <c r="L26" s="916">
        <v>0.51729462631253664</v>
      </c>
      <c r="M26" s="241">
        <v>-4.756694434558117</v>
      </c>
      <c r="N26" s="241">
        <v>2.1261009919987472</v>
      </c>
      <c r="O26" s="241"/>
      <c r="P26" s="241"/>
      <c r="Q26" s="241">
        <v>2.3824621602972051</v>
      </c>
      <c r="R26" s="241">
        <v>1.6861269718819738</v>
      </c>
      <c r="S26" s="241">
        <v>0.14689882037606239</v>
      </c>
      <c r="T26" s="917">
        <v>7.6917350109671156</v>
      </c>
    </row>
    <row r="27" spans="1:20" s="223" customFormat="1">
      <c r="A27" s="561">
        <v>1975</v>
      </c>
      <c r="B27" s="562">
        <v>13867.074376026911</v>
      </c>
      <c r="C27" s="218">
        <v>2592.5721234476987</v>
      </c>
      <c r="D27" s="218">
        <v>3434.3428270136078</v>
      </c>
      <c r="E27" s="218"/>
      <c r="F27" s="218"/>
      <c r="G27" s="218">
        <v>1428.7977157940181</v>
      </c>
      <c r="H27" s="218">
        <v>6411.3617097715869</v>
      </c>
      <c r="I27" s="218">
        <v>5013.3468729822289</v>
      </c>
      <c r="J27" s="563">
        <v>1398.014836789358</v>
      </c>
      <c r="K27" s="416"/>
      <c r="L27" s="916">
        <v>-1.7666487441431844</v>
      </c>
      <c r="M27" s="241">
        <v>-7.1846433922716058</v>
      </c>
      <c r="N27" s="241">
        <v>-0.25181721905062071</v>
      </c>
      <c r="O27" s="241"/>
      <c r="P27" s="241"/>
      <c r="Q27" s="241">
        <v>-2.5389169544226542</v>
      </c>
      <c r="R27" s="241">
        <v>-4.3834280809407211E-2</v>
      </c>
      <c r="S27" s="241">
        <v>-0.29794831297654811</v>
      </c>
      <c r="T27" s="917">
        <v>0.87818024963772778</v>
      </c>
    </row>
    <row r="28" spans="1:20" s="223" customFormat="1">
      <c r="A28" s="561">
        <v>1976</v>
      </c>
      <c r="B28" s="562">
        <v>13719.609983569357</v>
      </c>
      <c r="C28" s="218">
        <v>2454.6397822660738</v>
      </c>
      <c r="D28" s="218">
        <v>3395.1310616834876</v>
      </c>
      <c r="E28" s="218"/>
      <c r="F28" s="218"/>
      <c r="G28" s="218">
        <v>1409.8570315241018</v>
      </c>
      <c r="H28" s="218">
        <v>6459.9821080956954</v>
      </c>
      <c r="I28" s="218">
        <v>4958.9405145556093</v>
      </c>
      <c r="J28" s="563">
        <v>1501.0415935400861</v>
      </c>
      <c r="K28" s="416"/>
      <c r="L28" s="916">
        <v>-1.0634138712956376</v>
      </c>
      <c r="M28" s="241">
        <v>-5.3202894505475662</v>
      </c>
      <c r="N28" s="241">
        <v>-1.1417545453439093</v>
      </c>
      <c r="O28" s="241"/>
      <c r="P28" s="241"/>
      <c r="Q28" s="241">
        <v>-1.3256379164485521</v>
      </c>
      <c r="R28" s="241">
        <v>0.75834745448857266</v>
      </c>
      <c r="S28" s="241">
        <v>-1.0852302823852966</v>
      </c>
      <c r="T28" s="917">
        <v>7.3695038163783977</v>
      </c>
    </row>
    <row r="29" spans="1:20" s="223" customFormat="1">
      <c r="A29" s="561">
        <v>1977</v>
      </c>
      <c r="B29" s="562">
        <v>13609.011689226192</v>
      </c>
      <c r="C29" s="218">
        <v>2327.1770607925082</v>
      </c>
      <c r="D29" s="218">
        <v>3335.2234377673126</v>
      </c>
      <c r="E29" s="218"/>
      <c r="F29" s="218"/>
      <c r="G29" s="218">
        <v>1416.9477728711679</v>
      </c>
      <c r="H29" s="218">
        <v>6529.6634177952064</v>
      </c>
      <c r="I29" s="218">
        <v>4989.6405681672468</v>
      </c>
      <c r="J29" s="563">
        <v>1540.0228496279594</v>
      </c>
      <c r="K29" s="416"/>
      <c r="L29" s="916">
        <v>-0.8061329329012823</v>
      </c>
      <c r="M29" s="241">
        <v>-5.1927261341741415</v>
      </c>
      <c r="N29" s="241">
        <v>-1.7645157971153402</v>
      </c>
      <c r="O29" s="241"/>
      <c r="P29" s="241"/>
      <c r="Q29" s="241">
        <v>0.50294045343028948</v>
      </c>
      <c r="R29" s="241">
        <v>1.0786610323918033</v>
      </c>
      <c r="S29" s="241">
        <v>0.61908493400002484</v>
      </c>
      <c r="T29" s="917">
        <v>2.5969470969781083</v>
      </c>
    </row>
    <row r="30" spans="1:20" s="223" customFormat="1">
      <c r="A30" s="561">
        <v>1978</v>
      </c>
      <c r="B30" s="562">
        <v>13244.687896095764</v>
      </c>
      <c r="C30" s="218">
        <v>2228.2842574996052</v>
      </c>
      <c r="D30" s="218">
        <v>3237.7723570441744</v>
      </c>
      <c r="E30" s="218"/>
      <c r="F30" s="218"/>
      <c r="G30" s="218">
        <v>1349.0888199623018</v>
      </c>
      <c r="H30" s="218">
        <v>6429.5424615896818</v>
      </c>
      <c r="I30" s="218">
        <v>4820.7097506757236</v>
      </c>
      <c r="J30" s="563">
        <v>1608.8327109139582</v>
      </c>
      <c r="K30" s="416"/>
      <c r="L30" s="916">
        <v>-2.6770775237032973</v>
      </c>
      <c r="M30" s="241">
        <v>-4.2494748233392059</v>
      </c>
      <c r="N30" s="241">
        <v>-2.921875626670889</v>
      </c>
      <c r="O30" s="241"/>
      <c r="P30" s="241"/>
      <c r="Q30" s="241">
        <v>-4.7890934449449141</v>
      </c>
      <c r="R30" s="241">
        <v>-1.5333249173711816</v>
      </c>
      <c r="S30" s="241">
        <v>-3.3856309925260453</v>
      </c>
      <c r="T30" s="917">
        <v>4.4681065156028099</v>
      </c>
    </row>
    <row r="31" spans="1:20" s="223" customFormat="1">
      <c r="A31" s="561">
        <v>1979</v>
      </c>
      <c r="B31" s="562">
        <v>12960.602081214298</v>
      </c>
      <c r="C31" s="218">
        <v>2092.3631003833739</v>
      </c>
      <c r="D31" s="218">
        <v>3137.1149872568835</v>
      </c>
      <c r="E31" s="218"/>
      <c r="F31" s="218"/>
      <c r="G31" s="218">
        <v>1267.3457975715701</v>
      </c>
      <c r="H31" s="218">
        <v>6463.7781960024704</v>
      </c>
      <c r="I31" s="218">
        <v>4858.6292655839152</v>
      </c>
      <c r="J31" s="563">
        <v>1605.1489304185566</v>
      </c>
      <c r="K31" s="416"/>
      <c r="L31" s="916">
        <v>-2.1449038067949289</v>
      </c>
      <c r="M31" s="241">
        <v>-6.0998122954362577</v>
      </c>
      <c r="N31" s="241">
        <v>-3.1088464131302618</v>
      </c>
      <c r="O31" s="241"/>
      <c r="P31" s="241"/>
      <c r="Q31" s="241">
        <v>-6.0591282931998443</v>
      </c>
      <c r="R31" s="241">
        <v>0.5324754384517183</v>
      </c>
      <c r="S31" s="241">
        <v>0.78659610035380911</v>
      </c>
      <c r="T31" s="917">
        <v>-0.22897225239216779</v>
      </c>
    </row>
    <row r="32" spans="1:20" s="223" customFormat="1" ht="13.5" thickBot="1">
      <c r="A32" s="561">
        <v>1980</v>
      </c>
      <c r="B32" s="918">
        <v>12667.841890305919</v>
      </c>
      <c r="C32" s="887">
        <v>1970.2428024415603</v>
      </c>
      <c r="D32" s="887">
        <v>3039.3601072881179</v>
      </c>
      <c r="E32" s="887">
        <v>221.75368911723794</v>
      </c>
      <c r="F32" s="887">
        <v>2817.6064181708803</v>
      </c>
      <c r="G32" s="887">
        <v>1186.3791040720873</v>
      </c>
      <c r="H32" s="887">
        <v>6471.8598765041534</v>
      </c>
      <c r="I32" s="887">
        <v>4789.8642339543403</v>
      </c>
      <c r="J32" s="919">
        <v>1681.9956425498131</v>
      </c>
      <c r="K32" s="743"/>
      <c r="L32" s="920">
        <v>-2.2588471513427577</v>
      </c>
      <c r="M32" s="889">
        <v>-5.8364773264945269</v>
      </c>
      <c r="N32" s="889">
        <v>-3.1160757691653274</v>
      </c>
      <c r="O32" s="889"/>
      <c r="P32" s="889"/>
      <c r="Q32" s="889">
        <v>-6.3886820514675202</v>
      </c>
      <c r="R32" s="889">
        <v>0.12503028811665651</v>
      </c>
      <c r="S32" s="889">
        <v>-1.4153175282722641</v>
      </c>
      <c r="T32" s="921">
        <v>4.7875129014488316</v>
      </c>
    </row>
    <row r="33" spans="1:20" s="223" customFormat="1">
      <c r="A33" s="561">
        <v>1981</v>
      </c>
      <c r="B33" s="562">
        <v>12336.047007276424</v>
      </c>
      <c r="C33" s="218">
        <v>1848.7565765389315</v>
      </c>
      <c r="D33" s="218">
        <v>2850.6117433827867</v>
      </c>
      <c r="E33" s="218">
        <v>218.94747318602825</v>
      </c>
      <c r="F33" s="218">
        <v>2631.6642701967589</v>
      </c>
      <c r="G33" s="218">
        <v>1092.9653344473902</v>
      </c>
      <c r="H33" s="218">
        <v>6543.7133529073171</v>
      </c>
      <c r="I33" s="218">
        <v>4794.684948900217</v>
      </c>
      <c r="J33" s="563">
        <v>1749.0284040070997</v>
      </c>
      <c r="K33" s="416"/>
      <c r="L33" s="916">
        <v>-2.6191902764700736</v>
      </c>
      <c r="M33" s="241">
        <v>-6.1660535316805039</v>
      </c>
      <c r="N33" s="241">
        <v>-6.2101349377038044</v>
      </c>
      <c r="O33" s="241">
        <v>-1.2654652747292494</v>
      </c>
      <c r="P33" s="241">
        <v>-6.5992945918553865</v>
      </c>
      <c r="Q33" s="241">
        <v>-7.873854934233659</v>
      </c>
      <c r="R33" s="241">
        <v>1.1102446247951869</v>
      </c>
      <c r="S33" s="241">
        <v>0.10064408322272289</v>
      </c>
      <c r="T33" s="917">
        <v>3.9853112434743654</v>
      </c>
    </row>
    <row r="34" spans="1:20" s="223" customFormat="1">
      <c r="A34" s="561">
        <v>1982</v>
      </c>
      <c r="B34" s="562">
        <v>12222.195821923166</v>
      </c>
      <c r="C34" s="218">
        <v>1802.387651046769</v>
      </c>
      <c r="D34" s="218">
        <v>2722.9363989214794</v>
      </c>
      <c r="E34" s="218">
        <v>226.2409247207178</v>
      </c>
      <c r="F34" s="218">
        <v>2496.6954742007615</v>
      </c>
      <c r="G34" s="218">
        <v>1074.7130429941153</v>
      </c>
      <c r="H34" s="218">
        <v>6622.1587289608024</v>
      </c>
      <c r="I34" s="218">
        <v>4840.3909145415837</v>
      </c>
      <c r="J34" s="563">
        <v>1781.7678144192191</v>
      </c>
      <c r="K34" s="416"/>
      <c r="L34" s="916">
        <v>-0.92291465236881143</v>
      </c>
      <c r="M34" s="241">
        <v>-2.5081141606522417</v>
      </c>
      <c r="N34" s="241">
        <v>-4.4788752715161584</v>
      </c>
      <c r="O34" s="241">
        <v>3.3311421358549698</v>
      </c>
      <c r="P34" s="241">
        <v>-5.1286479633629867</v>
      </c>
      <c r="Q34" s="241">
        <v>-1.6699789900018525</v>
      </c>
      <c r="R34" s="241">
        <v>1.1987899197728913</v>
      </c>
      <c r="S34" s="241">
        <v>0.95326316803880928</v>
      </c>
      <c r="T34" s="917">
        <v>1.8718627060093418</v>
      </c>
    </row>
    <row r="35" spans="1:20" s="223" customFormat="1">
      <c r="A35" s="561">
        <v>1983</v>
      </c>
      <c r="B35" s="562">
        <v>12164.728080744853</v>
      </c>
      <c r="C35" s="218">
        <v>1791.7638559245495</v>
      </c>
      <c r="D35" s="218">
        <v>2665.7031172243733</v>
      </c>
      <c r="E35" s="218">
        <v>225.56661259616598</v>
      </c>
      <c r="F35" s="218">
        <v>2440.1365046282076</v>
      </c>
      <c r="G35" s="218">
        <v>1042.6329795417166</v>
      </c>
      <c r="H35" s="218">
        <v>6664.6281280542125</v>
      </c>
      <c r="I35" s="218">
        <v>4834.2743754746834</v>
      </c>
      <c r="J35" s="563">
        <v>1830.3537525795291</v>
      </c>
      <c r="K35" s="416"/>
      <c r="L35" s="916">
        <v>-0.47019162526614755</v>
      </c>
      <c r="M35" s="241">
        <v>-0.58942897861342658</v>
      </c>
      <c r="N35" s="241">
        <v>-2.1018956491152485</v>
      </c>
      <c r="O35" s="241">
        <v>-0.298050463409405</v>
      </c>
      <c r="P35" s="241">
        <v>-2.265353150073679</v>
      </c>
      <c r="Q35" s="241">
        <v>-2.9849887522556462</v>
      </c>
      <c r="R35" s="241">
        <v>0.64132257820517236</v>
      </c>
      <c r="S35" s="241">
        <v>-0.12636456796339957</v>
      </c>
      <c r="T35" s="917">
        <v>2.7268389162224738</v>
      </c>
    </row>
    <row r="36" spans="1:20" s="223" customFormat="1">
      <c r="A36" s="561">
        <v>1984</v>
      </c>
      <c r="B36" s="562">
        <v>11874.136483843204</v>
      </c>
      <c r="C36" s="218">
        <v>1723.2363034092734</v>
      </c>
      <c r="D36" s="218">
        <v>2597.5645460314577</v>
      </c>
      <c r="E36" s="218">
        <v>222.73777442193932</v>
      </c>
      <c r="F36" s="218">
        <v>2374.8267716095183</v>
      </c>
      <c r="G36" s="218">
        <v>905.24306508315419</v>
      </c>
      <c r="H36" s="218">
        <v>6648.0925693193203</v>
      </c>
      <c r="I36" s="218">
        <v>4763.8250088316881</v>
      </c>
      <c r="J36" s="563">
        <v>1884.2675604876315</v>
      </c>
      <c r="K36" s="416"/>
      <c r="L36" s="916">
        <v>-2.3888047063017948</v>
      </c>
      <c r="M36" s="241">
        <v>-3.8245861634437217</v>
      </c>
      <c r="N36" s="241">
        <v>-2.5561200252436245</v>
      </c>
      <c r="O36" s="241">
        <v>-1.2541032299364097</v>
      </c>
      <c r="P36" s="241">
        <v>-2.6764786680915753</v>
      </c>
      <c r="Q36" s="241">
        <v>-13.177207814676207</v>
      </c>
      <c r="R36" s="241">
        <v>-0.24810924806573098</v>
      </c>
      <c r="S36" s="241">
        <v>-1.4572893710874224</v>
      </c>
      <c r="T36" s="917">
        <v>2.9455403269516234</v>
      </c>
    </row>
    <row r="37" spans="1:20" s="223" customFormat="1">
      <c r="A37" s="561">
        <v>1985</v>
      </c>
      <c r="B37" s="562">
        <v>12081.237211485799</v>
      </c>
      <c r="C37" s="218">
        <v>1712.6399493160407</v>
      </c>
      <c r="D37" s="218">
        <v>2595.2895160529811</v>
      </c>
      <c r="E37" s="218">
        <v>224.71911160394512</v>
      </c>
      <c r="F37" s="218">
        <v>2370.5704044490362</v>
      </c>
      <c r="G37" s="218">
        <v>885.21989789321208</v>
      </c>
      <c r="H37" s="218">
        <v>6888.0878482235667</v>
      </c>
      <c r="I37" s="218">
        <v>4874.9253279225723</v>
      </c>
      <c r="J37" s="563">
        <v>2013.1625203009935</v>
      </c>
      <c r="K37" s="416"/>
      <c r="L37" s="916">
        <v>1.7441329558944396</v>
      </c>
      <c r="M37" s="241">
        <v>-0.61491010096925702</v>
      </c>
      <c r="N37" s="241">
        <v>-8.758319333979081E-2</v>
      </c>
      <c r="O37" s="241">
        <v>0.88953801713600456</v>
      </c>
      <c r="P37" s="241">
        <v>-0.17922853200772471</v>
      </c>
      <c r="Q37" s="241">
        <v>-2.2119105864790933</v>
      </c>
      <c r="R37" s="241">
        <v>3.6099870211166341</v>
      </c>
      <c r="S37" s="241">
        <v>2.3321662505426666</v>
      </c>
      <c r="T37" s="917">
        <v>6.8405868952074567</v>
      </c>
    </row>
    <row r="38" spans="1:20" s="223" customFormat="1">
      <c r="A38" s="561">
        <v>1986</v>
      </c>
      <c r="B38" s="562">
        <v>12250.38754401064</v>
      </c>
      <c r="C38" s="218">
        <v>1581.6484888867687</v>
      </c>
      <c r="D38" s="218">
        <v>2608.4346723771132</v>
      </c>
      <c r="E38" s="218">
        <v>220.79446058699963</v>
      </c>
      <c r="F38" s="218">
        <v>2387.6402117901134</v>
      </c>
      <c r="G38" s="218">
        <v>940.81128556953354</v>
      </c>
      <c r="H38" s="218">
        <v>7119.4930971772228</v>
      </c>
      <c r="I38" s="218">
        <v>5057.6925588110435</v>
      </c>
      <c r="J38" s="563">
        <v>2061.8005383661789</v>
      </c>
      <c r="K38" s="416"/>
      <c r="L38" s="916">
        <v>1.4001077005923568</v>
      </c>
      <c r="M38" s="241">
        <v>-7.6485113220431833</v>
      </c>
      <c r="N38" s="241">
        <v>0.50650057509282753</v>
      </c>
      <c r="O38" s="241">
        <v>-1.7464696210896635</v>
      </c>
      <c r="P38" s="241">
        <v>0.72007173079697839</v>
      </c>
      <c r="Q38" s="241">
        <v>6.2799523382412348</v>
      </c>
      <c r="R38" s="241">
        <v>3.3594990954323389</v>
      </c>
      <c r="S38" s="241">
        <v>3.749128829555981</v>
      </c>
      <c r="T38" s="917">
        <v>2.416000574951771</v>
      </c>
    </row>
    <row r="39" spans="1:20" s="223" customFormat="1">
      <c r="A39" s="561">
        <v>1987</v>
      </c>
      <c r="B39" s="562">
        <v>12803.379015726468</v>
      </c>
      <c r="C39" s="218">
        <v>1539.6261075198381</v>
      </c>
      <c r="D39" s="218">
        <v>2683.8543669009373</v>
      </c>
      <c r="E39" s="218">
        <v>218.21348735766637</v>
      </c>
      <c r="F39" s="218">
        <v>2465.6408795432708</v>
      </c>
      <c r="G39" s="218">
        <v>1048.7762013246349</v>
      </c>
      <c r="H39" s="218">
        <v>7531.122339981056</v>
      </c>
      <c r="I39" s="218">
        <v>5351.6791789359013</v>
      </c>
      <c r="J39" s="563">
        <v>2179.4431610451552</v>
      </c>
      <c r="K39" s="416"/>
      <c r="L39" s="916">
        <v>4.5140732873074851</v>
      </c>
      <c r="M39" s="241">
        <v>-2.6568723494629132</v>
      </c>
      <c r="N39" s="241">
        <v>2.8913775500113648</v>
      </c>
      <c r="O39" s="241">
        <v>-1.1689483615085039</v>
      </c>
      <c r="P39" s="241">
        <v>3.2668518216434794</v>
      </c>
      <c r="Q39" s="241">
        <v>11.475724984500291</v>
      </c>
      <c r="R39" s="241">
        <v>5.7817212150544695</v>
      </c>
      <c r="S39" s="241">
        <v>5.8126629229904747</v>
      </c>
      <c r="T39" s="917">
        <v>5.7058197672311683</v>
      </c>
    </row>
    <row r="40" spans="1:20" s="223" customFormat="1">
      <c r="A40" s="561">
        <v>1988</v>
      </c>
      <c r="B40" s="562">
        <v>13233.844926062124</v>
      </c>
      <c r="C40" s="218">
        <v>1519.6118137850269</v>
      </c>
      <c r="D40" s="218">
        <v>2726.0898179524211</v>
      </c>
      <c r="E40" s="218">
        <v>216.83340117562412</v>
      </c>
      <c r="F40" s="218">
        <v>2509.2564167767969</v>
      </c>
      <c r="G40" s="218">
        <v>1153.7798893959259</v>
      </c>
      <c r="H40" s="218">
        <v>7834.3634049287502</v>
      </c>
      <c r="I40" s="218">
        <v>5559.518892284952</v>
      </c>
      <c r="J40" s="563">
        <v>2274.8445126437973</v>
      </c>
      <c r="K40" s="416"/>
      <c r="L40" s="916">
        <v>3.3621273712737265</v>
      </c>
      <c r="M40" s="241">
        <v>-1.2999450734861862</v>
      </c>
      <c r="N40" s="241">
        <v>1.5736863956688163</v>
      </c>
      <c r="O40" s="241">
        <v>-0.63244770007281348</v>
      </c>
      <c r="P40" s="241">
        <v>1.7689330832965977</v>
      </c>
      <c r="Q40" s="241">
        <v>10.01202048050558</v>
      </c>
      <c r="R40" s="241">
        <v>4.0265056290196499</v>
      </c>
      <c r="S40" s="241">
        <v>3.8836355170000392</v>
      </c>
      <c r="T40" s="917">
        <v>4.3773268926587727</v>
      </c>
    </row>
    <row r="41" spans="1:20" s="223" customFormat="1">
      <c r="A41" s="561">
        <v>1989</v>
      </c>
      <c r="B41" s="562">
        <v>13688.165370471796</v>
      </c>
      <c r="C41" s="218">
        <v>1416.9382407795586</v>
      </c>
      <c r="D41" s="218">
        <v>2798.6957185501678</v>
      </c>
      <c r="E41" s="218">
        <v>213.25437312770416</v>
      </c>
      <c r="F41" s="218">
        <v>2585.4413454224641</v>
      </c>
      <c r="G41" s="218">
        <v>1278.1649834137218</v>
      </c>
      <c r="H41" s="218">
        <v>8194.366427728346</v>
      </c>
      <c r="I41" s="218">
        <v>5776.5913889857984</v>
      </c>
      <c r="J41" s="563">
        <v>2417.7750387425481</v>
      </c>
      <c r="K41" s="416"/>
      <c r="L41" s="916">
        <v>3.4330192544039351</v>
      </c>
      <c r="M41" s="241">
        <v>-6.7565658593907951</v>
      </c>
      <c r="N41" s="241">
        <v>2.6633715484943643</v>
      </c>
      <c r="O41" s="241">
        <v>-1.6505888984424177</v>
      </c>
      <c r="P41" s="241">
        <v>3.036155577257782</v>
      </c>
      <c r="Q41" s="241">
        <v>10.780660606150704</v>
      </c>
      <c r="R41" s="241">
        <v>4.5951790106278478</v>
      </c>
      <c r="S41" s="241">
        <v>3.9045194540499262</v>
      </c>
      <c r="T41" s="917">
        <v>6.2830899124898254</v>
      </c>
    </row>
    <row r="42" spans="1:20" s="223" customFormat="1">
      <c r="A42" s="561">
        <v>1990</v>
      </c>
      <c r="B42" s="562">
        <v>14180.436209999218</v>
      </c>
      <c r="C42" s="218">
        <v>1365.1932162244968</v>
      </c>
      <c r="D42" s="218">
        <v>2876.6910886882752</v>
      </c>
      <c r="E42" s="218">
        <v>207.72934536600604</v>
      </c>
      <c r="F42" s="218">
        <v>2668.9617433222693</v>
      </c>
      <c r="G42" s="218">
        <v>1376.3605179086358</v>
      </c>
      <c r="H42" s="218">
        <v>8562.1913871778088</v>
      </c>
      <c r="I42" s="218">
        <v>6014.5152331782911</v>
      </c>
      <c r="J42" s="563">
        <v>2547.6761539995177</v>
      </c>
      <c r="K42" s="416"/>
      <c r="L42" s="916">
        <v>3.5963244613434586</v>
      </c>
      <c r="M42" s="241">
        <v>-3.6518899035848706</v>
      </c>
      <c r="N42" s="241">
        <v>2.7868470881326157</v>
      </c>
      <c r="O42" s="241">
        <v>-2.5908156914510427</v>
      </c>
      <c r="P42" s="241">
        <v>3.2304116296306029</v>
      </c>
      <c r="Q42" s="241">
        <v>7.6825398731119598</v>
      </c>
      <c r="R42" s="241">
        <v>4.4887541055621538</v>
      </c>
      <c r="S42" s="241">
        <v>4.1187584194745108</v>
      </c>
      <c r="T42" s="917">
        <v>5.3727544198872046</v>
      </c>
    </row>
    <row r="43" spans="1:20" s="223" customFormat="1">
      <c r="A43" s="561">
        <v>1991</v>
      </c>
      <c r="B43" s="562">
        <v>14315.973335419765</v>
      </c>
      <c r="C43" s="218">
        <v>1231.8116163911941</v>
      </c>
      <c r="D43" s="218">
        <v>2829.243020944476</v>
      </c>
      <c r="E43" s="218">
        <v>203.8817256922425</v>
      </c>
      <c r="F43" s="218">
        <v>2625.361295252234</v>
      </c>
      <c r="G43" s="218">
        <v>1430.7959861985635</v>
      </c>
      <c r="H43" s="218">
        <v>8824.1227118855313</v>
      </c>
      <c r="I43" s="218">
        <v>6193.6099398098504</v>
      </c>
      <c r="J43" s="563">
        <v>2630.5127720756809</v>
      </c>
      <c r="K43" s="416"/>
      <c r="L43" s="916">
        <v>0.95580363970027005</v>
      </c>
      <c r="M43" s="241">
        <v>-9.7701628053921574</v>
      </c>
      <c r="N43" s="241">
        <v>-1.6493973902993786</v>
      </c>
      <c r="O43" s="241">
        <v>-1.8522273138560585</v>
      </c>
      <c r="P43" s="241">
        <v>-1.6336108293467877</v>
      </c>
      <c r="Q43" s="241">
        <v>3.9550297746582919</v>
      </c>
      <c r="R43" s="241">
        <v>3.0591622268567153</v>
      </c>
      <c r="S43" s="241">
        <v>2.9777080893170993</v>
      </c>
      <c r="T43" s="917">
        <v>3.2514579196465165</v>
      </c>
    </row>
    <row r="44" spans="1:20" s="223" customFormat="1">
      <c r="A44" s="561">
        <v>1992</v>
      </c>
      <c r="B44" s="562">
        <v>14093.69244973007</v>
      </c>
      <c r="C44" s="218">
        <v>1142.9985080023976</v>
      </c>
      <c r="D44" s="218">
        <v>2729.7296358394442</v>
      </c>
      <c r="E44" s="218">
        <v>193.47484929486032</v>
      </c>
      <c r="F44" s="218">
        <v>2536.254786544584</v>
      </c>
      <c r="G44" s="218">
        <v>1340.8099307282534</v>
      </c>
      <c r="H44" s="218">
        <v>8880.1543751599766</v>
      </c>
      <c r="I44" s="218">
        <v>6212.3889938798811</v>
      </c>
      <c r="J44" s="563">
        <v>2667.765381280095</v>
      </c>
      <c r="K44" s="416"/>
      <c r="L44" s="916">
        <v>-1.5526774217980766</v>
      </c>
      <c r="M44" s="241">
        <v>-7.2099586663251225</v>
      </c>
      <c r="N44" s="241">
        <v>-3.5173148566011725</v>
      </c>
      <c r="O44" s="241">
        <v>-5.1043693896780429</v>
      </c>
      <c r="P44" s="241">
        <v>-3.3940665183413876</v>
      </c>
      <c r="Q44" s="241">
        <v>-6.2892303541744692</v>
      </c>
      <c r="R44" s="241">
        <v>0.63498282043352727</v>
      </c>
      <c r="S44" s="241">
        <v>0.30320046390599487</v>
      </c>
      <c r="T44" s="917">
        <v>1.4161729074221086</v>
      </c>
    </row>
    <row r="45" spans="1:20" s="223" customFormat="1">
      <c r="A45" s="561">
        <v>1993</v>
      </c>
      <c r="B45" s="562">
        <v>13679.490994444879</v>
      </c>
      <c r="C45" s="218">
        <v>1083.2105985355265</v>
      </c>
      <c r="D45" s="218">
        <v>2580.4836546845181</v>
      </c>
      <c r="E45" s="218">
        <v>182.96341726940375</v>
      </c>
      <c r="F45" s="218">
        <v>2397.520237415114</v>
      </c>
      <c r="G45" s="218">
        <v>1218.8849617903961</v>
      </c>
      <c r="H45" s="218">
        <v>8796.9117794344384</v>
      </c>
      <c r="I45" s="218">
        <v>6126.7793649472123</v>
      </c>
      <c r="J45" s="563">
        <v>2670.132414487226</v>
      </c>
      <c r="K45" s="416"/>
      <c r="L45" s="916">
        <v>-2.938913679027555</v>
      </c>
      <c r="M45" s="241">
        <v>-5.2307950577609734</v>
      </c>
      <c r="N45" s="241">
        <v>-5.467427220462806</v>
      </c>
      <c r="O45" s="241">
        <v>-5.432970778251855</v>
      </c>
      <c r="P45" s="241">
        <v>-5.4700556846847048</v>
      </c>
      <c r="Q45" s="241">
        <v>-9.0933820031922412</v>
      </c>
      <c r="R45" s="241">
        <v>-0.93740032221049097</v>
      </c>
      <c r="S45" s="241">
        <v>-1.3780468192994166</v>
      </c>
      <c r="T45" s="917">
        <v>8.8727188070603091E-2</v>
      </c>
    </row>
    <row r="46" spans="1:20" s="223" customFormat="1">
      <c r="A46" s="561">
        <v>1994</v>
      </c>
      <c r="B46" s="562">
        <v>13611.180283232923</v>
      </c>
      <c r="C46" s="218">
        <v>1039.1600496381986</v>
      </c>
      <c r="D46" s="218">
        <v>2525.3490049463408</v>
      </c>
      <c r="E46" s="218">
        <v>176.02786506790247</v>
      </c>
      <c r="F46" s="218">
        <v>2349.3211398784383</v>
      </c>
      <c r="G46" s="218">
        <v>1184.9507403514451</v>
      </c>
      <c r="H46" s="218">
        <v>8861.7204882969381</v>
      </c>
      <c r="I46" s="218">
        <v>6202.6653864466625</v>
      </c>
      <c r="J46" s="563">
        <v>2659.0551018502752</v>
      </c>
      <c r="K46" s="416"/>
      <c r="L46" s="916">
        <v>-0.49936588459099651</v>
      </c>
      <c r="M46" s="241">
        <v>-4.0666652409866666</v>
      </c>
      <c r="N46" s="241">
        <v>-2.1366013940095296</v>
      </c>
      <c r="O46" s="241">
        <v>-3.790677013475896</v>
      </c>
      <c r="P46" s="241">
        <v>-2.0103729171705109</v>
      </c>
      <c r="Q46" s="241">
        <v>-2.7840380760056016</v>
      </c>
      <c r="R46" s="241">
        <v>0.7367211413215502</v>
      </c>
      <c r="S46" s="241">
        <v>1.2385956304157508</v>
      </c>
      <c r="T46" s="917">
        <v>-0.41486004876946092</v>
      </c>
    </row>
    <row r="47" spans="1:20" s="223" customFormat="1" ht="13.5" thickBot="1">
      <c r="A47" s="561">
        <v>1995</v>
      </c>
      <c r="B47" s="918">
        <v>13858.4</v>
      </c>
      <c r="C47" s="887">
        <v>990.59999999999991</v>
      </c>
      <c r="D47" s="887">
        <v>2562.8999999999996</v>
      </c>
      <c r="E47" s="887">
        <v>177.80000000000015</v>
      </c>
      <c r="F47" s="887">
        <v>2385.0999999999995</v>
      </c>
      <c r="G47" s="887">
        <v>1251.2999999999997</v>
      </c>
      <c r="H47" s="887">
        <v>9053.5999999999985</v>
      </c>
      <c r="I47" s="887">
        <v>6345.5999999999995</v>
      </c>
      <c r="J47" s="919">
        <v>2707.9999999999995</v>
      </c>
      <c r="K47" s="743"/>
      <c r="L47" s="920">
        <v>1.8162988926949675</v>
      </c>
      <c r="M47" s="889">
        <v>-4.6730096730629445</v>
      </c>
      <c r="N47" s="889">
        <v>1.486962593293395</v>
      </c>
      <c r="O47" s="889">
        <v>1.0067354571471343</v>
      </c>
      <c r="P47" s="889">
        <v>1.5229446291626481</v>
      </c>
      <c r="Q47" s="889">
        <v>5.5993264014397859</v>
      </c>
      <c r="R47" s="889">
        <v>2.1652625125838876</v>
      </c>
      <c r="S47" s="889">
        <v>2.3044063261200787</v>
      </c>
      <c r="T47" s="921">
        <v>1.8406876230457447</v>
      </c>
    </row>
    <row r="48" spans="1:20" s="223" customFormat="1">
      <c r="A48" s="561">
        <v>1996</v>
      </c>
      <c r="B48" s="562">
        <v>14058.8</v>
      </c>
      <c r="C48" s="218">
        <v>1014.7</v>
      </c>
      <c r="D48" s="218">
        <v>2651.9</v>
      </c>
      <c r="E48" s="218">
        <v>179.09999999999991</v>
      </c>
      <c r="F48" s="218">
        <v>2472.8000000000002</v>
      </c>
      <c r="G48" s="218">
        <v>1270.9000000000001</v>
      </c>
      <c r="H48" s="218">
        <v>9121.2999999999993</v>
      </c>
      <c r="I48" s="218">
        <v>6428.9</v>
      </c>
      <c r="J48" s="563">
        <v>2692.4</v>
      </c>
      <c r="K48" s="416"/>
      <c r="L48" s="916">
        <v>1.4460543785718372</v>
      </c>
      <c r="M48" s="241">
        <v>2.4328689683020599</v>
      </c>
      <c r="N48" s="241">
        <v>3.4726286628429026</v>
      </c>
      <c r="O48" s="241">
        <v>0.73115860517420916</v>
      </c>
      <c r="P48" s="241">
        <v>3.676994675275691</v>
      </c>
      <c r="Q48" s="241">
        <v>1.5663709741868814</v>
      </c>
      <c r="R48" s="241">
        <v>0.74776884333305205</v>
      </c>
      <c r="S48" s="241">
        <v>1.312720625315178</v>
      </c>
      <c r="T48" s="917">
        <v>-0.57607090103395375</v>
      </c>
    </row>
    <row r="49" spans="1:20" s="223" customFormat="1">
      <c r="A49" s="561">
        <v>1997</v>
      </c>
      <c r="B49" s="562">
        <v>14584.5</v>
      </c>
      <c r="C49" s="218">
        <v>993.4</v>
      </c>
      <c r="D49" s="218">
        <v>2777.4</v>
      </c>
      <c r="E49" s="218">
        <v>179.70000000000027</v>
      </c>
      <c r="F49" s="218">
        <v>2597.6999999999998</v>
      </c>
      <c r="G49" s="218">
        <v>1371.2</v>
      </c>
      <c r="H49" s="218">
        <v>9442.5</v>
      </c>
      <c r="I49" s="218">
        <v>6681.2</v>
      </c>
      <c r="J49" s="563">
        <v>2761.3</v>
      </c>
      <c r="K49" s="416"/>
      <c r="L49" s="916">
        <v>3.7392949611631199</v>
      </c>
      <c r="M49" s="241">
        <v>-2.0991426037252459</v>
      </c>
      <c r="N49" s="241">
        <v>4.7324559749613471</v>
      </c>
      <c r="O49" s="241">
        <v>0.33500837520958893</v>
      </c>
      <c r="P49" s="241">
        <v>5.0509543836945836</v>
      </c>
      <c r="Q49" s="241">
        <v>7.8920450074750237</v>
      </c>
      <c r="R49" s="241">
        <v>3.5214278666418242</v>
      </c>
      <c r="S49" s="241">
        <v>3.9244660828446687</v>
      </c>
      <c r="T49" s="917">
        <v>2.5590551181102317</v>
      </c>
    </row>
    <row r="50" spans="1:20" s="223" customFormat="1">
      <c r="A50" s="561">
        <v>1998</v>
      </c>
      <c r="B50" s="562">
        <v>15223.3</v>
      </c>
      <c r="C50" s="218">
        <v>994.5</v>
      </c>
      <c r="D50" s="218">
        <v>2882.6</v>
      </c>
      <c r="E50" s="218">
        <v>179.69999999999982</v>
      </c>
      <c r="F50" s="218">
        <v>2702.9</v>
      </c>
      <c r="G50" s="218">
        <v>1481.6</v>
      </c>
      <c r="H50" s="218">
        <v>9864.6</v>
      </c>
      <c r="I50" s="218">
        <v>7026.4000000000005</v>
      </c>
      <c r="J50" s="563">
        <v>2838.2</v>
      </c>
      <c r="K50" s="416"/>
      <c r="L50" s="916">
        <v>4.379992457746229</v>
      </c>
      <c r="M50" s="241">
        <v>0.11073082343466822</v>
      </c>
      <c r="N50" s="241">
        <v>3.7877151292575739</v>
      </c>
      <c r="O50" s="241">
        <v>-2.55351295663786E-13</v>
      </c>
      <c r="P50" s="241">
        <v>4.0497363051930746</v>
      </c>
      <c r="Q50" s="241">
        <v>8.0513418903150438</v>
      </c>
      <c r="R50" s="241">
        <v>4.4702144559173984</v>
      </c>
      <c r="S50" s="241">
        <v>5.1667365143986288</v>
      </c>
      <c r="T50" s="917">
        <v>2.7849201463078899</v>
      </c>
    </row>
    <row r="51" spans="1:20" s="223" customFormat="1">
      <c r="A51" s="561">
        <v>1999</v>
      </c>
      <c r="B51" s="562">
        <v>15916.2</v>
      </c>
      <c r="C51" s="218">
        <v>967.5</v>
      </c>
      <c r="D51" s="218">
        <v>2985.6</v>
      </c>
      <c r="E51" s="218">
        <v>182</v>
      </c>
      <c r="F51" s="218">
        <v>2803.6</v>
      </c>
      <c r="G51" s="218">
        <v>1654.4</v>
      </c>
      <c r="H51" s="218">
        <v>10308.700000000001</v>
      </c>
      <c r="I51" s="218">
        <v>7390.7000000000007</v>
      </c>
      <c r="J51" s="563">
        <v>2918</v>
      </c>
      <c r="K51" s="416"/>
      <c r="L51" s="916">
        <v>4.5515755453811035</v>
      </c>
      <c r="M51" s="241">
        <v>-2.714932126696834</v>
      </c>
      <c r="N51" s="241">
        <v>3.5731631166308286</v>
      </c>
      <c r="O51" s="241">
        <v>1.2799109627157357</v>
      </c>
      <c r="P51" s="241">
        <v>3.7256280291538602</v>
      </c>
      <c r="Q51" s="241">
        <v>11.663066954643631</v>
      </c>
      <c r="R51" s="241">
        <v>4.501956490886605</v>
      </c>
      <c r="S51" s="241">
        <v>5.1847318683821086</v>
      </c>
      <c r="T51" s="917">
        <v>2.8116411810302333</v>
      </c>
    </row>
    <row r="52" spans="1:20" s="223" customFormat="1">
      <c r="A52" s="561">
        <v>2000</v>
      </c>
      <c r="B52" s="562">
        <v>16706.5</v>
      </c>
      <c r="C52" s="218">
        <v>984.8</v>
      </c>
      <c r="D52" s="218">
        <v>3074.8</v>
      </c>
      <c r="E52" s="218">
        <v>187.20000000000027</v>
      </c>
      <c r="F52" s="218">
        <v>2887.6</v>
      </c>
      <c r="G52" s="218">
        <v>1858.3</v>
      </c>
      <c r="H52" s="218">
        <v>10788.6</v>
      </c>
      <c r="I52" s="218">
        <v>7784.7000000000007</v>
      </c>
      <c r="J52" s="563">
        <v>3003.9</v>
      </c>
      <c r="K52" s="416"/>
      <c r="L52" s="916">
        <v>4.9653811839509343</v>
      </c>
      <c r="M52" s="241">
        <v>1.788113695090443</v>
      </c>
      <c r="N52" s="241">
        <v>2.9876741693461994</v>
      </c>
      <c r="O52" s="241">
        <v>2.8571428571430024</v>
      </c>
      <c r="P52" s="241">
        <v>2.996147809958627</v>
      </c>
      <c r="Q52" s="241">
        <v>12.324709864603477</v>
      </c>
      <c r="R52" s="241">
        <v>4.6552911618341852</v>
      </c>
      <c r="S52" s="241">
        <v>5.3310241249137524</v>
      </c>
      <c r="T52" s="917">
        <v>2.943797121315983</v>
      </c>
    </row>
    <row r="53" spans="1:20" s="223" customFormat="1">
      <c r="A53" s="561">
        <v>2001</v>
      </c>
      <c r="B53" s="562">
        <v>17244.8</v>
      </c>
      <c r="C53" s="218">
        <v>987.8</v>
      </c>
      <c r="D53" s="218">
        <v>3051.1</v>
      </c>
      <c r="E53" s="218">
        <v>187.69999999999982</v>
      </c>
      <c r="F53" s="218">
        <v>2863.4</v>
      </c>
      <c r="G53" s="218">
        <v>1991.6</v>
      </c>
      <c r="H53" s="218">
        <v>11214.3</v>
      </c>
      <c r="I53" s="218">
        <v>8133.6999999999989</v>
      </c>
      <c r="J53" s="563">
        <v>3080.6</v>
      </c>
      <c r="K53" s="416"/>
      <c r="L53" s="916">
        <v>3.2220991829527312</v>
      </c>
      <c r="M53" s="241">
        <v>0.30463038180341684</v>
      </c>
      <c r="N53" s="241">
        <v>-0.77078183946924783</v>
      </c>
      <c r="O53" s="241">
        <v>0.2670940170937719</v>
      </c>
      <c r="P53" s="241">
        <v>-0.83806621415707383</v>
      </c>
      <c r="Q53" s="241">
        <v>7.1732228380778196</v>
      </c>
      <c r="R53" s="241">
        <v>3.9458317112507579</v>
      </c>
      <c r="S53" s="241">
        <v>4.4831528511053431</v>
      </c>
      <c r="T53" s="917">
        <v>2.5533473151569508</v>
      </c>
    </row>
    <row r="54" spans="1:20" s="223" customFormat="1">
      <c r="A54" s="561">
        <v>2002</v>
      </c>
      <c r="B54" s="562">
        <v>17672.5</v>
      </c>
      <c r="C54" s="218">
        <v>977.6</v>
      </c>
      <c r="D54" s="218">
        <v>3008.8</v>
      </c>
      <c r="E54" s="218">
        <v>188.80000000000018</v>
      </c>
      <c r="F54" s="218">
        <v>2820</v>
      </c>
      <c r="G54" s="218">
        <v>2072.1999999999998</v>
      </c>
      <c r="H54" s="218">
        <v>11613.9</v>
      </c>
      <c r="I54" s="218">
        <v>8463.7999999999993</v>
      </c>
      <c r="J54" s="563">
        <v>3150.1</v>
      </c>
      <c r="K54" s="416"/>
      <c r="L54" s="916">
        <v>2.480167934681754</v>
      </c>
      <c r="M54" s="241">
        <v>-1.0325976918404423</v>
      </c>
      <c r="N54" s="241">
        <v>-1.3863852381108321</v>
      </c>
      <c r="O54" s="241">
        <v>0.58604155567414384</v>
      </c>
      <c r="P54" s="241">
        <v>-1.5156806593560113</v>
      </c>
      <c r="Q54" s="241">
        <v>4.046997389033935</v>
      </c>
      <c r="R54" s="241">
        <v>3.5633075626655186</v>
      </c>
      <c r="S54" s="241">
        <v>4.0584235956575787</v>
      </c>
      <c r="T54" s="917">
        <v>2.2560540154515252</v>
      </c>
    </row>
    <row r="55" spans="1:20" s="223" customFormat="1">
      <c r="A55" s="561">
        <v>2003</v>
      </c>
      <c r="B55" s="562">
        <v>18238.7</v>
      </c>
      <c r="C55" s="218">
        <v>967.9</v>
      </c>
      <c r="D55" s="218">
        <v>3004.4</v>
      </c>
      <c r="E55" s="218">
        <v>203.09999999999991</v>
      </c>
      <c r="F55" s="218">
        <v>2801.3</v>
      </c>
      <c r="G55" s="218">
        <v>2163.4</v>
      </c>
      <c r="H55" s="218">
        <v>12103</v>
      </c>
      <c r="I55" s="218">
        <v>8839.2000000000007</v>
      </c>
      <c r="J55" s="563">
        <v>3263.8</v>
      </c>
      <c r="K55" s="416"/>
      <c r="L55" s="916">
        <v>3.2038477861083603</v>
      </c>
      <c r="M55" s="241">
        <v>-0.99222585924714224</v>
      </c>
      <c r="N55" s="241">
        <v>-0.14623770273863856</v>
      </c>
      <c r="O55" s="241">
        <v>7.5741525423727252</v>
      </c>
      <c r="P55" s="241">
        <v>-0.66312056737588554</v>
      </c>
      <c r="Q55" s="241">
        <v>4.401119583051849</v>
      </c>
      <c r="R55" s="241">
        <v>4.2113329716977121</v>
      </c>
      <c r="S55" s="241">
        <v>4.4353600037808194</v>
      </c>
      <c r="T55" s="917">
        <v>3.6094092251039767</v>
      </c>
    </row>
    <row r="56" spans="1:20" s="223" customFormat="1">
      <c r="A56" s="561">
        <v>2004</v>
      </c>
      <c r="B56" s="562">
        <v>18906.900000000001</v>
      </c>
      <c r="C56" s="218">
        <v>943.8</v>
      </c>
      <c r="D56" s="218">
        <v>3006.3</v>
      </c>
      <c r="E56" s="218">
        <v>212.90000000000009</v>
      </c>
      <c r="F56" s="218">
        <v>2793.4</v>
      </c>
      <c r="G56" s="218">
        <v>2273.1</v>
      </c>
      <c r="H56" s="218">
        <v>12683.7</v>
      </c>
      <c r="I56" s="218">
        <v>9328.7000000000007</v>
      </c>
      <c r="J56" s="563">
        <v>3355</v>
      </c>
      <c r="K56" s="416"/>
      <c r="L56" s="916">
        <v>3.6636383075548284</v>
      </c>
      <c r="M56" s="241">
        <v>-2.4899266453145996</v>
      </c>
      <c r="N56" s="241">
        <v>6.3240580481971342E-2</v>
      </c>
      <c r="O56" s="241">
        <v>4.8252092565239657</v>
      </c>
      <c r="P56" s="241">
        <v>-0.28201192303574096</v>
      </c>
      <c r="Q56" s="241">
        <v>5.070722011648332</v>
      </c>
      <c r="R56" s="241">
        <v>4.7979839709163086</v>
      </c>
      <c r="S56" s="241">
        <v>5.5378314779618076</v>
      </c>
      <c r="T56" s="917">
        <v>2.7942888657393139</v>
      </c>
    </row>
    <row r="57" spans="1:20" s="223" customFormat="1">
      <c r="A57" s="561">
        <v>2005</v>
      </c>
      <c r="B57" s="562">
        <v>19704.400000000001</v>
      </c>
      <c r="C57" s="218">
        <v>924.8</v>
      </c>
      <c r="D57" s="218">
        <v>2998.4</v>
      </c>
      <c r="E57" s="218">
        <v>219.80000000000018</v>
      </c>
      <c r="F57" s="218">
        <v>2778.6</v>
      </c>
      <c r="G57" s="218">
        <v>2449.3000000000002</v>
      </c>
      <c r="H57" s="218">
        <v>13331.9</v>
      </c>
      <c r="I57" s="218">
        <v>9827.7000000000007</v>
      </c>
      <c r="J57" s="563">
        <v>3504.2</v>
      </c>
      <c r="K57" s="416"/>
      <c r="L57" s="916">
        <v>4.218036801379399</v>
      </c>
      <c r="M57" s="241">
        <v>-2.0131383767747368</v>
      </c>
      <c r="N57" s="241">
        <v>-0.26278149219971514</v>
      </c>
      <c r="O57" s="241">
        <v>3.240958196336341</v>
      </c>
      <c r="P57" s="241">
        <v>-0.5298202906851901</v>
      </c>
      <c r="Q57" s="241">
        <v>7.7515287492851304</v>
      </c>
      <c r="R57" s="241">
        <v>5.1104961486001521</v>
      </c>
      <c r="S57" s="241">
        <v>5.3490840095618886</v>
      </c>
      <c r="T57" s="917">
        <v>4.4470938897168244</v>
      </c>
    </row>
    <row r="58" spans="1:20" s="223" customFormat="1">
      <c r="A58" s="561">
        <v>2006</v>
      </c>
      <c r="B58" s="562">
        <v>20512.3</v>
      </c>
      <c r="C58" s="218">
        <v>873.0999999999998</v>
      </c>
      <c r="D58" s="218">
        <v>2955.5999999999995</v>
      </c>
      <c r="E58" s="218">
        <v>226.19999999999979</v>
      </c>
      <c r="F58" s="218">
        <v>2729.3999999999996</v>
      </c>
      <c r="G58" s="218">
        <v>2613.3999999999996</v>
      </c>
      <c r="H58" s="218">
        <v>14070.199999999997</v>
      </c>
      <c r="I58" s="218">
        <v>10397.199999999999</v>
      </c>
      <c r="J58" s="563">
        <v>3672.9999999999991</v>
      </c>
      <c r="K58" s="416"/>
      <c r="L58" s="916">
        <v>4.100099470169094</v>
      </c>
      <c r="M58" s="241">
        <v>-5.5903979238754449</v>
      </c>
      <c r="N58" s="241">
        <v>-1.4274279615795304</v>
      </c>
      <c r="O58" s="241">
        <v>2.9117379435849022</v>
      </c>
      <c r="P58" s="241">
        <v>-1.7706758799395428</v>
      </c>
      <c r="Q58" s="241">
        <v>6.6998734332258003</v>
      </c>
      <c r="R58" s="241">
        <v>5.5378453183717147</v>
      </c>
      <c r="S58" s="241">
        <v>5.794845182494357</v>
      </c>
      <c r="T58" s="917">
        <v>4.8170766508760954</v>
      </c>
    </row>
    <row r="59" spans="1:20" s="223" customFormat="1">
      <c r="A59" s="561">
        <v>2007</v>
      </c>
      <c r="B59" s="562">
        <v>21173</v>
      </c>
      <c r="C59" s="218">
        <v>854.5</v>
      </c>
      <c r="D59" s="218">
        <v>2894.9</v>
      </c>
      <c r="E59" s="218">
        <v>231.30000000000018</v>
      </c>
      <c r="F59" s="218">
        <v>2663.6</v>
      </c>
      <c r="G59" s="218">
        <v>2754.5</v>
      </c>
      <c r="H59" s="218">
        <v>14669.1</v>
      </c>
      <c r="I59" s="218">
        <v>10901.8</v>
      </c>
      <c r="J59" s="563">
        <v>3767.3</v>
      </c>
      <c r="K59" s="416"/>
      <c r="L59" s="916">
        <v>3.2209942327286578</v>
      </c>
      <c r="M59" s="241">
        <v>-2.1303401672202238</v>
      </c>
      <c r="N59" s="241">
        <v>-2.0537285153606533</v>
      </c>
      <c r="O59" s="241">
        <v>2.2546419098145032</v>
      </c>
      <c r="P59" s="241">
        <v>-2.410786253389019</v>
      </c>
      <c r="Q59" s="241">
        <v>5.399096961812222</v>
      </c>
      <c r="R59" s="241">
        <v>4.2565137666842112</v>
      </c>
      <c r="S59" s="241">
        <v>4.8532297156926862</v>
      </c>
      <c r="T59" s="917">
        <v>2.5673836101280267</v>
      </c>
    </row>
    <row r="60" spans="1:20" s="223" customFormat="1">
      <c r="A60" s="561">
        <v>2008</v>
      </c>
      <c r="B60" s="562">
        <v>21196.1</v>
      </c>
      <c r="C60" s="218">
        <v>821.2</v>
      </c>
      <c r="D60" s="218">
        <v>2857.3</v>
      </c>
      <c r="E60" s="218">
        <v>228.5</v>
      </c>
      <c r="F60" s="218">
        <v>2628.8</v>
      </c>
      <c r="G60" s="218">
        <v>2438.3000000000002</v>
      </c>
      <c r="H60" s="218">
        <v>15079.3</v>
      </c>
      <c r="I60" s="218">
        <v>11204.5</v>
      </c>
      <c r="J60" s="563">
        <v>3874.8</v>
      </c>
      <c r="K60" s="416"/>
      <c r="L60" s="916">
        <v>0.10910121381002558</v>
      </c>
      <c r="M60" s="241">
        <v>-3.8970157987126886</v>
      </c>
      <c r="N60" s="241">
        <v>-1.2988358837956349</v>
      </c>
      <c r="O60" s="241">
        <v>-1.2105490704713229</v>
      </c>
      <c r="P60" s="241">
        <v>-1.3065024778495138</v>
      </c>
      <c r="Q60" s="241">
        <v>-11.479397349791242</v>
      </c>
      <c r="R60" s="241">
        <v>2.7963542412281495</v>
      </c>
      <c r="S60" s="241">
        <v>2.7766056981415987</v>
      </c>
      <c r="T60" s="917">
        <v>2.8535025084277521</v>
      </c>
    </row>
    <row r="61" spans="1:20" s="223" customFormat="1">
      <c r="A61" s="561">
        <v>2009</v>
      </c>
      <c r="B61" s="562">
        <v>19852.5</v>
      </c>
      <c r="C61" s="218">
        <v>782.7</v>
      </c>
      <c r="D61" s="218">
        <v>2507.4</v>
      </c>
      <c r="E61" s="218">
        <v>227.09999999999991</v>
      </c>
      <c r="F61" s="218">
        <v>2280.3000000000002</v>
      </c>
      <c r="G61" s="218">
        <v>1891.3</v>
      </c>
      <c r="H61" s="218">
        <v>14671.1</v>
      </c>
      <c r="I61" s="218">
        <v>10732.1</v>
      </c>
      <c r="J61" s="563">
        <v>3939</v>
      </c>
      <c r="K61" s="416"/>
      <c r="L61" s="916">
        <v>-6.3389019678148255</v>
      </c>
      <c r="M61" s="241">
        <v>-4.6882610813443693</v>
      </c>
      <c r="N61" s="241">
        <v>-12.245826479543631</v>
      </c>
      <c r="O61" s="241">
        <v>-0.6126914660831928</v>
      </c>
      <c r="P61" s="241">
        <v>-13.256999391357272</v>
      </c>
      <c r="Q61" s="241">
        <v>-22.433662797850971</v>
      </c>
      <c r="R61" s="241">
        <v>-2.7070222092537399</v>
      </c>
      <c r="S61" s="241">
        <v>-4.216163148734875</v>
      </c>
      <c r="T61" s="917">
        <v>1.6568597088882031</v>
      </c>
    </row>
    <row r="62" spans="1:20" s="223" customFormat="1">
      <c r="A62" s="561">
        <v>2010</v>
      </c>
      <c r="B62" s="562">
        <v>19505.900000000001</v>
      </c>
      <c r="C62" s="218">
        <v>796.9</v>
      </c>
      <c r="D62" s="218">
        <v>2420.8000000000002</v>
      </c>
      <c r="E62" s="218">
        <v>244.5</v>
      </c>
      <c r="F62" s="218">
        <v>2176.3000000000002</v>
      </c>
      <c r="G62" s="218">
        <v>1654.1</v>
      </c>
      <c r="H62" s="218">
        <v>14634.1</v>
      </c>
      <c r="I62" s="218">
        <v>10610.7</v>
      </c>
      <c r="J62" s="563">
        <v>4023.4</v>
      </c>
      <c r="K62" s="416"/>
      <c r="L62" s="916">
        <v>-1.745875834277788</v>
      </c>
      <c r="M62" s="241">
        <v>1.8142327839529848</v>
      </c>
      <c r="N62" s="241">
        <v>-3.4537768206109876</v>
      </c>
      <c r="O62" s="241">
        <v>7.6618229854690023</v>
      </c>
      <c r="P62" s="241">
        <v>-4.5608034030609979</v>
      </c>
      <c r="Q62" s="241">
        <v>-12.541638026754088</v>
      </c>
      <c r="R62" s="241">
        <v>-0.25219649515032527</v>
      </c>
      <c r="S62" s="241">
        <v>-1.1311858816075104</v>
      </c>
      <c r="T62" s="917">
        <v>2.1426758060421491</v>
      </c>
    </row>
    <row r="63" spans="1:20" s="223" customFormat="1">
      <c r="A63" s="561">
        <v>2011</v>
      </c>
      <c r="B63" s="562">
        <v>19010.8</v>
      </c>
      <c r="C63" s="218">
        <v>771.1</v>
      </c>
      <c r="D63" s="218">
        <v>2320</v>
      </c>
      <c r="E63" s="218">
        <v>247.5</v>
      </c>
      <c r="F63" s="218">
        <v>2072.5</v>
      </c>
      <c r="G63" s="218">
        <v>1404.2</v>
      </c>
      <c r="H63" s="218">
        <v>14515.5</v>
      </c>
      <c r="I63" s="218">
        <v>10431.9</v>
      </c>
      <c r="J63" s="563">
        <v>4083.6</v>
      </c>
      <c r="K63" s="416"/>
      <c r="L63" s="916">
        <v>-2.5382063888362061</v>
      </c>
      <c r="M63" s="241">
        <v>-3.2375454887689781</v>
      </c>
      <c r="N63" s="241">
        <v>-4.1639127561136853</v>
      </c>
      <c r="O63" s="241">
        <v>1.2269938650306678</v>
      </c>
      <c r="P63" s="241">
        <v>-4.7695630198042682</v>
      </c>
      <c r="Q63" s="241">
        <v>-15.107913669064743</v>
      </c>
      <c r="R63" s="241">
        <v>-0.81043589971367958</v>
      </c>
      <c r="S63" s="241">
        <v>-1.6850914642766335</v>
      </c>
      <c r="T63" s="917">
        <v>1.496246955311431</v>
      </c>
    </row>
    <row r="64" spans="1:20" s="223" customFormat="1">
      <c r="A64" s="561">
        <v>2012</v>
      </c>
      <c r="B64" s="562">
        <v>18248.099999999999</v>
      </c>
      <c r="C64" s="218">
        <v>746.1</v>
      </c>
      <c r="D64" s="218">
        <v>2159.9</v>
      </c>
      <c r="E64" s="218">
        <v>242.90000000000009</v>
      </c>
      <c r="F64" s="218">
        <v>1917</v>
      </c>
      <c r="G64" s="218">
        <v>1173.0999999999999</v>
      </c>
      <c r="H64" s="218">
        <v>14169</v>
      </c>
      <c r="I64" s="218">
        <v>10144</v>
      </c>
      <c r="J64" s="563">
        <v>4025</v>
      </c>
      <c r="K64" s="416"/>
      <c r="L64" s="916">
        <v>-4.0119300608075452</v>
      </c>
      <c r="M64" s="241">
        <v>-3.2421216444040946</v>
      </c>
      <c r="N64" s="241">
        <v>-6.9008620689655187</v>
      </c>
      <c r="O64" s="241">
        <v>-1.8585858585858261</v>
      </c>
      <c r="P64" s="241">
        <v>-7.5030156815440341</v>
      </c>
      <c r="Q64" s="241">
        <v>-16.457769548497371</v>
      </c>
      <c r="R64" s="241">
        <v>-2.3871034411491188</v>
      </c>
      <c r="S64" s="241">
        <v>-2.7598040625389397</v>
      </c>
      <c r="T64" s="917">
        <v>-1.4350083259868751</v>
      </c>
    </row>
    <row r="65" spans="1:20" s="223" customFormat="1">
      <c r="A65" s="561">
        <v>2013</v>
      </c>
      <c r="B65" s="562">
        <v>17802.8</v>
      </c>
      <c r="C65" s="218">
        <v>740.1</v>
      </c>
      <c r="D65" s="218">
        <v>2052.6</v>
      </c>
      <c r="E65" s="218">
        <v>239.39999999999986</v>
      </c>
      <c r="F65" s="218">
        <v>1813.2</v>
      </c>
      <c r="G65" s="218">
        <v>1032</v>
      </c>
      <c r="H65" s="218">
        <v>13978.1</v>
      </c>
      <c r="I65" s="218">
        <v>9948.7999999999993</v>
      </c>
      <c r="J65" s="563">
        <v>4029.3</v>
      </c>
      <c r="K65" s="416"/>
      <c r="L65" s="916">
        <v>-2.4402540538467021</v>
      </c>
      <c r="M65" s="241">
        <v>-0.80418174507438378</v>
      </c>
      <c r="N65" s="241">
        <v>-4.9678225843789114</v>
      </c>
      <c r="O65" s="241">
        <v>-1.440922190201821</v>
      </c>
      <c r="P65" s="241">
        <v>-5.414710485133023</v>
      </c>
      <c r="Q65" s="241">
        <v>-12.027960105702828</v>
      </c>
      <c r="R65" s="241">
        <v>-1.3473075022937375</v>
      </c>
      <c r="S65" s="241">
        <v>-1.9242902208202017</v>
      </c>
      <c r="T65" s="917">
        <v>0.10683229813668316</v>
      </c>
    </row>
    <row r="66" spans="1:20" s="223" customFormat="1">
      <c r="A66" s="561">
        <v>2014</v>
      </c>
      <c r="B66" s="562">
        <v>17987.7</v>
      </c>
      <c r="C66" s="218">
        <v>745.9</v>
      </c>
      <c r="D66" s="218">
        <v>2031.5</v>
      </c>
      <c r="E66" s="218">
        <v>238.29999999999995</v>
      </c>
      <c r="F66" s="218">
        <v>1793.2</v>
      </c>
      <c r="G66" s="218">
        <v>1001.9</v>
      </c>
      <c r="H66" s="218">
        <v>14208.4</v>
      </c>
      <c r="I66" s="218">
        <v>10111.5</v>
      </c>
      <c r="J66" s="563">
        <v>4096.8999999999996</v>
      </c>
      <c r="K66" s="416"/>
      <c r="L66" s="916">
        <v>1.03860066955761</v>
      </c>
      <c r="M66" s="241">
        <v>0.78367788136737282</v>
      </c>
      <c r="N66" s="241">
        <v>-1.0279645327876841</v>
      </c>
      <c r="O66" s="241">
        <v>-0.45948203842937074</v>
      </c>
      <c r="P66" s="241">
        <v>-1.1030222810500812</v>
      </c>
      <c r="Q66" s="241">
        <v>-2.9166666666666674</v>
      </c>
      <c r="R66" s="241">
        <v>1.647577281604784</v>
      </c>
      <c r="S66" s="241">
        <v>1.635373110324867</v>
      </c>
      <c r="T66" s="917">
        <v>1.6777107686198223</v>
      </c>
    </row>
    <row r="67" spans="1:20" s="415" customFormat="1">
      <c r="A67" s="561">
        <v>2015</v>
      </c>
      <c r="B67" s="922">
        <v>18490.8</v>
      </c>
      <c r="C67" s="404">
        <v>746.2</v>
      </c>
      <c r="D67" s="404">
        <v>2074</v>
      </c>
      <c r="E67" s="404">
        <v>241.70000000000005</v>
      </c>
      <c r="F67" s="404">
        <v>1832.3</v>
      </c>
      <c r="G67" s="404">
        <v>1069.4000000000001</v>
      </c>
      <c r="H67" s="404">
        <v>14601.2</v>
      </c>
      <c r="I67" s="404">
        <v>10458</v>
      </c>
      <c r="J67" s="923">
        <v>4143.2</v>
      </c>
      <c r="K67" s="924"/>
      <c r="L67" s="925">
        <v>2.7969112226688075</v>
      </c>
      <c r="M67" s="242">
        <v>4.0219868615110066E-2</v>
      </c>
      <c r="N67" s="242">
        <v>2.0920502092050208</v>
      </c>
      <c r="O67" s="242">
        <v>1.4267729752413416</v>
      </c>
      <c r="P67" s="242">
        <v>2.1804595137184801</v>
      </c>
      <c r="Q67" s="242">
        <v>6.7371993212895553</v>
      </c>
      <c r="R67" s="242">
        <v>2.7645618085076595</v>
      </c>
      <c r="S67" s="242">
        <v>3.4267912772585563</v>
      </c>
      <c r="T67" s="926">
        <v>1.1301227757572807</v>
      </c>
    </row>
    <row r="68" spans="1:20" s="223" customFormat="1">
      <c r="A68" s="561">
        <v>2016</v>
      </c>
      <c r="B68" s="562">
        <v>18885.400000000001</v>
      </c>
      <c r="C68" s="218">
        <v>779.7</v>
      </c>
      <c r="D68" s="218">
        <v>2145.5</v>
      </c>
      <c r="E68" s="218">
        <v>248.40000000000009</v>
      </c>
      <c r="F68" s="218">
        <v>1897.1</v>
      </c>
      <c r="G68" s="218">
        <v>1085.2</v>
      </c>
      <c r="H68" s="218">
        <v>14875</v>
      </c>
      <c r="I68" s="218">
        <v>10660.6</v>
      </c>
      <c r="J68" s="563">
        <v>4214.3999999999996</v>
      </c>
      <c r="K68" s="416"/>
      <c r="L68" s="916">
        <v>2.1340342224241304</v>
      </c>
      <c r="M68" s="241">
        <v>4.48941302599839</v>
      </c>
      <c r="N68" s="241">
        <v>3.4474445515911389</v>
      </c>
      <c r="O68" s="241">
        <v>2.7720314439387828</v>
      </c>
      <c r="P68" s="241">
        <v>3.5365387764012324</v>
      </c>
      <c r="Q68" s="241">
        <v>1.4774639985038363</v>
      </c>
      <c r="R68" s="241">
        <v>1.8751883406843195</v>
      </c>
      <c r="S68" s="241">
        <v>1.9372729011283285</v>
      </c>
      <c r="T68" s="917">
        <v>1.7184784707472422</v>
      </c>
    </row>
    <row r="69" spans="1:20" s="223" customFormat="1">
      <c r="A69" s="561">
        <v>2017</v>
      </c>
      <c r="B69" s="562">
        <v>19382.099999999999</v>
      </c>
      <c r="C69" s="218">
        <v>802.4</v>
      </c>
      <c r="D69" s="218">
        <v>2196.6999999999998</v>
      </c>
      <c r="E69" s="218">
        <v>247.89999999999986</v>
      </c>
      <c r="F69" s="218">
        <v>1948.8</v>
      </c>
      <c r="G69" s="218">
        <v>1131.9000000000001</v>
      </c>
      <c r="H69" s="218">
        <v>15251.1</v>
      </c>
      <c r="I69" s="218">
        <v>10965.5</v>
      </c>
      <c r="J69" s="563">
        <v>4285.6000000000004</v>
      </c>
      <c r="K69" s="416"/>
      <c r="L69" s="916">
        <v>2.6300740254376231</v>
      </c>
      <c r="M69" s="241">
        <v>2.911376170321911</v>
      </c>
      <c r="N69" s="241">
        <v>2.3863901188533987</v>
      </c>
      <c r="O69" s="241">
        <v>-0.20128824476659535</v>
      </c>
      <c r="P69" s="241">
        <v>2.7252121659374851</v>
      </c>
      <c r="Q69" s="241">
        <v>4.303354220420208</v>
      </c>
      <c r="R69" s="241">
        <v>2.5284033613445445</v>
      </c>
      <c r="S69" s="241">
        <v>2.8600641614918487</v>
      </c>
      <c r="T69" s="917">
        <v>1.6894457099468685</v>
      </c>
    </row>
    <row r="70" spans="1:20" s="223" customFormat="1">
      <c r="A70" s="561">
        <v>2018</v>
      </c>
      <c r="B70" s="562">
        <v>19809.099999999999</v>
      </c>
      <c r="C70" s="218">
        <v>802.4</v>
      </c>
      <c r="D70" s="218">
        <v>2242.9</v>
      </c>
      <c r="E70" s="218">
        <v>251.20000000000005</v>
      </c>
      <c r="F70" s="218">
        <v>1991.7</v>
      </c>
      <c r="G70" s="218">
        <v>1209.0999999999999</v>
      </c>
      <c r="H70" s="218">
        <v>15554.7</v>
      </c>
      <c r="I70" s="218">
        <v>11125.6</v>
      </c>
      <c r="J70" s="563">
        <v>4429.1000000000004</v>
      </c>
      <c r="K70" s="416"/>
      <c r="L70" s="916">
        <v>2.2030636515135038</v>
      </c>
      <c r="M70" s="241">
        <v>0</v>
      </c>
      <c r="N70" s="241">
        <v>2.1031547320981669</v>
      </c>
      <c r="O70" s="241">
        <v>1.3311819281969228</v>
      </c>
      <c r="P70" s="241">
        <v>2.2013546798029582</v>
      </c>
      <c r="Q70" s="241">
        <v>6.8203904938598736</v>
      </c>
      <c r="R70" s="241">
        <v>1.9906760823809488</v>
      </c>
      <c r="S70" s="241">
        <v>1.4600337421914134</v>
      </c>
      <c r="T70" s="917">
        <v>3.3484226246033311</v>
      </c>
    </row>
    <row r="71" spans="1:20" s="223" customFormat="1">
      <c r="A71" s="561">
        <v>2019</v>
      </c>
      <c r="B71" s="562">
        <v>20332.099999999999</v>
      </c>
      <c r="C71" s="218">
        <v>775.3</v>
      </c>
      <c r="D71" s="218">
        <v>2307.4</v>
      </c>
      <c r="E71" s="218">
        <v>259.30000000000018</v>
      </c>
      <c r="F71" s="218">
        <v>2048.1</v>
      </c>
      <c r="G71" s="218">
        <v>1313.4</v>
      </c>
      <c r="H71" s="218">
        <v>15936</v>
      </c>
      <c r="I71" s="218">
        <v>11487.7</v>
      </c>
      <c r="J71" s="563">
        <v>4448.3</v>
      </c>
      <c r="K71" s="416"/>
      <c r="L71" s="916">
        <v>2.6402007158326191</v>
      </c>
      <c r="M71" s="241">
        <v>-3.3773678963110676</v>
      </c>
      <c r="N71" s="241">
        <v>2.8757412278746175</v>
      </c>
      <c r="O71" s="241">
        <v>3.2245222929936812</v>
      </c>
      <c r="P71" s="241">
        <v>2.831751769844848</v>
      </c>
      <c r="Q71" s="241">
        <v>8.6262509304441579</v>
      </c>
      <c r="R71" s="241">
        <v>2.4513491099153351</v>
      </c>
      <c r="S71" s="241">
        <v>3.2546559286690258</v>
      </c>
      <c r="T71" s="917">
        <v>0.43349664717435843</v>
      </c>
    </row>
    <row r="72" spans="1:20">
      <c r="A72" s="561">
        <v>2020</v>
      </c>
      <c r="B72" s="562">
        <v>19481.5</v>
      </c>
      <c r="C72" s="218">
        <v>730.05877808916682</v>
      </c>
      <c r="D72" s="218">
        <v>2226.9742565160709</v>
      </c>
      <c r="E72" s="218">
        <v>261.78521860531959</v>
      </c>
      <c r="F72" s="218">
        <v>1965.1890379107513</v>
      </c>
      <c r="G72" s="218">
        <v>1253.1292435301243</v>
      </c>
      <c r="H72" s="218">
        <v>15271.33772186464</v>
      </c>
      <c r="I72" s="218">
        <v>10770.291868128486</v>
      </c>
      <c r="J72" s="563">
        <v>4501.0458537361546</v>
      </c>
      <c r="K72" s="68"/>
      <c r="L72" s="916">
        <v>-4.1835324437711758</v>
      </c>
      <c r="M72" s="241">
        <v>-5.8353181879057363</v>
      </c>
      <c r="N72" s="241">
        <v>-3.4855570548638859</v>
      </c>
      <c r="O72" s="241">
        <v>0.95843370818333717</v>
      </c>
      <c r="P72" s="241">
        <v>-4.0481891552779921</v>
      </c>
      <c r="Q72" s="241">
        <v>-4.5889109540030333</v>
      </c>
      <c r="R72" s="241">
        <v>-4.1708225284598388</v>
      </c>
      <c r="S72" s="241">
        <v>-6.2450110280692801</v>
      </c>
      <c r="T72" s="917">
        <v>1.1857530682767514</v>
      </c>
    </row>
    <row r="73" spans="1:20">
      <c r="A73" s="561" t="s">
        <v>934</v>
      </c>
      <c r="B73" s="562">
        <v>19927.5</v>
      </c>
      <c r="C73" s="218">
        <v>756.9</v>
      </c>
      <c r="D73" s="218">
        <v>2233.1999999999998</v>
      </c>
      <c r="E73" s="218">
        <v>274.09999999999991</v>
      </c>
      <c r="F73" s="218">
        <v>1959.1</v>
      </c>
      <c r="G73" s="218">
        <v>1306.3</v>
      </c>
      <c r="H73" s="218">
        <v>15631.1</v>
      </c>
      <c r="I73" s="218">
        <v>10963.1</v>
      </c>
      <c r="J73" s="563">
        <v>4668</v>
      </c>
      <c r="K73" s="68"/>
      <c r="L73" s="916">
        <v>2.2893514359777267</v>
      </c>
      <c r="M73" s="241">
        <v>3.6765836829038001</v>
      </c>
      <c r="N73" s="241">
        <v>0.27956063998999525</v>
      </c>
      <c r="O73" s="241">
        <v>4.704154596767629</v>
      </c>
      <c r="P73" s="241">
        <v>-0.30984489498399048</v>
      </c>
      <c r="Q73" s="241">
        <v>4.2430385169283102</v>
      </c>
      <c r="R73" s="241">
        <v>2.3558006815622479</v>
      </c>
      <c r="S73" s="241">
        <v>1.7901848365137862</v>
      </c>
      <c r="T73" s="917">
        <v>3.7092300698350567</v>
      </c>
    </row>
    <row r="74" spans="1:20">
      <c r="A74" s="561" t="s">
        <v>933</v>
      </c>
      <c r="B74" s="562">
        <v>20461.599999999999</v>
      </c>
      <c r="C74" s="218">
        <v>738.3</v>
      </c>
      <c r="D74" s="218">
        <v>2274.1999999999998</v>
      </c>
      <c r="E74" s="218">
        <v>272.19999999999982</v>
      </c>
      <c r="F74" s="218">
        <v>2002</v>
      </c>
      <c r="G74" s="218">
        <v>1343.9</v>
      </c>
      <c r="H74" s="218">
        <v>16105.2</v>
      </c>
      <c r="I74" s="218">
        <v>11308.800000000001</v>
      </c>
      <c r="J74" s="563">
        <v>4796.3999999999996</v>
      </c>
      <c r="K74" s="68"/>
      <c r="L74" s="916">
        <v>2.6802157822105155</v>
      </c>
      <c r="M74" s="241">
        <v>-2.4573919936583422</v>
      </c>
      <c r="N74" s="241">
        <v>1.8359305033136319</v>
      </c>
      <c r="O74" s="241">
        <v>-0.69317767238237238</v>
      </c>
      <c r="P74" s="241">
        <v>2.1897810218978186</v>
      </c>
      <c r="Q74" s="241">
        <v>2.8783587231110852</v>
      </c>
      <c r="R74" s="241">
        <v>3.033055894978598</v>
      </c>
      <c r="S74" s="241">
        <v>3.1533051782798749</v>
      </c>
      <c r="T74" s="917">
        <v>2.7506426735218525</v>
      </c>
    </row>
  </sheetData>
  <mergeCells count="3">
    <mergeCell ref="B2:J2"/>
    <mergeCell ref="L1:T1"/>
    <mergeCell ref="L2:T2"/>
  </mergeCells>
  <hyperlinks>
    <hyperlink ref="A1" location="'INDICE DE CUADROS'!A1" display="Índice"/>
  </hyperlinks>
  <pageMargins left="0.75" right="0.75" top="1" bottom="1" header="0" footer="0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rgb="FFFF9999"/>
  </sheetPr>
  <dimension ref="A1:T74"/>
  <sheetViews>
    <sheetView showGridLines="0" zoomScale="85" zoomScaleNormal="85" workbookViewId="0">
      <pane xSplit="1" ySplit="5" topLeftCell="B6" activePane="bottomRight" state="frozen"/>
      <selection activeCell="AU54" sqref="AU54"/>
      <selection pane="topRight" activeCell="AU54" sqref="AU54"/>
      <selection pane="bottomLeft" activeCell="AU54" sqref="AU54"/>
      <selection pane="bottomRight"/>
    </sheetView>
  </sheetViews>
  <sheetFormatPr baseColWidth="10" defaultColWidth="11.42578125" defaultRowHeight="12.75"/>
  <cols>
    <col min="1" max="1" width="13" style="2" customWidth="1"/>
    <col min="2" max="2" width="12.7109375" style="2" customWidth="1"/>
    <col min="3" max="3" width="11.7109375" style="2" customWidth="1"/>
    <col min="4" max="4" width="13" style="2" customWidth="1"/>
    <col min="5" max="5" width="10.5703125" style="2" customWidth="1"/>
    <col min="6" max="6" width="16.28515625" style="2" customWidth="1"/>
    <col min="7" max="9" width="11.7109375" style="2" customWidth="1"/>
    <col min="10" max="10" width="13.28515625" style="2" customWidth="1"/>
    <col min="11" max="11" width="7.5703125" style="2" customWidth="1"/>
    <col min="12" max="12" width="13.42578125" style="2" customWidth="1"/>
    <col min="13" max="13" width="9.7109375" style="2" customWidth="1"/>
    <col min="14" max="14" width="13.7109375" style="2" customWidth="1"/>
    <col min="15" max="16" width="9.7109375" style="2" customWidth="1"/>
    <col min="17" max="17" width="12.7109375" style="2" customWidth="1"/>
    <col min="18" max="19" width="9.7109375" style="2" customWidth="1"/>
    <col min="20" max="20" width="16.5703125" style="2" customWidth="1"/>
    <col min="21" max="16384" width="11.42578125" style="13"/>
  </cols>
  <sheetData>
    <row r="1" spans="1:20" s="12" customFormat="1" ht="70.5" customHeight="1" thickTop="1" thickBot="1">
      <c r="A1" s="170" t="s">
        <v>136</v>
      </c>
      <c r="B1" s="378" t="s">
        <v>596</v>
      </c>
      <c r="C1" s="703"/>
      <c r="D1" s="703"/>
      <c r="E1" s="703"/>
      <c r="F1" s="703"/>
      <c r="G1" s="703"/>
      <c r="H1" s="703"/>
      <c r="I1" s="703"/>
      <c r="J1" s="704"/>
      <c r="K1" s="401"/>
      <c r="L1" s="1146" t="str">
        <f>B1</f>
        <v>CUADRO 27:    ASALARIADOS POR RAMAS</v>
      </c>
      <c r="M1" s="1147"/>
      <c r="N1" s="1147"/>
      <c r="O1" s="1147"/>
      <c r="P1" s="1147"/>
      <c r="Q1" s="1147"/>
      <c r="R1" s="1147"/>
      <c r="S1" s="1147"/>
      <c r="T1" s="1148"/>
    </row>
    <row r="2" spans="1:20" s="12" customFormat="1" ht="16.149999999999999" customHeight="1" thickTop="1" thickBot="1">
      <c r="A2" s="1"/>
      <c r="B2" s="1146" t="s">
        <v>164</v>
      </c>
      <c r="C2" s="1147"/>
      <c r="D2" s="1147"/>
      <c r="E2" s="1147"/>
      <c r="F2" s="1147"/>
      <c r="G2" s="1147"/>
      <c r="H2" s="1147"/>
      <c r="I2" s="1147"/>
      <c r="J2" s="1148"/>
      <c r="K2" s="401"/>
      <c r="L2" s="1146" t="s">
        <v>145</v>
      </c>
      <c r="M2" s="1147"/>
      <c r="N2" s="1147"/>
      <c r="O2" s="1147"/>
      <c r="P2" s="1147"/>
      <c r="Q2" s="1147"/>
      <c r="R2" s="1147"/>
      <c r="S2" s="1147"/>
      <c r="T2" s="1148"/>
    </row>
    <row r="3" spans="1:20" s="12" customFormat="1" ht="21.75" customHeight="1" thickTop="1" thickBot="1">
      <c r="A3" s="1"/>
      <c r="B3" s="226"/>
      <c r="C3" s="226"/>
      <c r="D3" s="226"/>
      <c r="E3" s="226"/>
      <c r="F3" s="226"/>
      <c r="G3" s="226"/>
      <c r="H3" s="226"/>
      <c r="I3" s="226"/>
      <c r="J3" s="1"/>
      <c r="K3" s="1"/>
      <c r="L3" s="226"/>
      <c r="M3" s="226"/>
      <c r="N3" s="226"/>
      <c r="O3" s="226"/>
      <c r="P3" s="226"/>
      <c r="Q3" s="226"/>
      <c r="R3" s="226"/>
      <c r="S3" s="226"/>
      <c r="T3" s="1"/>
    </row>
    <row r="4" spans="1:20" s="12" customFormat="1" ht="66" customHeight="1" thickBot="1">
      <c r="A4" s="1"/>
      <c r="B4" s="900" t="s">
        <v>126</v>
      </c>
      <c r="C4" s="927" t="s">
        <v>754</v>
      </c>
      <c r="D4" s="927" t="s">
        <v>755</v>
      </c>
      <c r="E4" s="927" t="s">
        <v>756</v>
      </c>
      <c r="F4" s="927" t="s">
        <v>757</v>
      </c>
      <c r="G4" s="927" t="s">
        <v>792</v>
      </c>
      <c r="H4" s="927" t="s">
        <v>758</v>
      </c>
      <c r="I4" s="927" t="s">
        <v>793</v>
      </c>
      <c r="J4" s="928" t="s">
        <v>794</v>
      </c>
      <c r="K4" s="706"/>
      <c r="L4" s="507" t="s">
        <v>126</v>
      </c>
      <c r="M4" s="508" t="s">
        <v>754</v>
      </c>
      <c r="N4" s="508" t="s">
        <v>755</v>
      </c>
      <c r="O4" s="508" t="s">
        <v>756</v>
      </c>
      <c r="P4" s="508" t="s">
        <v>757</v>
      </c>
      <c r="Q4" s="508" t="s">
        <v>792</v>
      </c>
      <c r="R4" s="508" t="s">
        <v>758</v>
      </c>
      <c r="S4" s="508" t="s">
        <v>793</v>
      </c>
      <c r="T4" s="509" t="s">
        <v>794</v>
      </c>
    </row>
    <row r="5" spans="1:20" s="220" customFormat="1" ht="27" thickTop="1" thickBot="1">
      <c r="A5" s="929"/>
      <c r="B5" s="930" t="s">
        <v>126</v>
      </c>
      <c r="C5" s="931" t="s">
        <v>747</v>
      </c>
      <c r="D5" s="931" t="s">
        <v>749</v>
      </c>
      <c r="E5" s="931" t="s">
        <v>748</v>
      </c>
      <c r="F5" s="931" t="s">
        <v>813</v>
      </c>
      <c r="G5" s="931" t="s">
        <v>750</v>
      </c>
      <c r="H5" s="736" t="s">
        <v>751</v>
      </c>
      <c r="I5" s="736" t="s">
        <v>752</v>
      </c>
      <c r="J5" s="735" t="s">
        <v>753</v>
      </c>
      <c r="K5" s="41"/>
      <c r="L5" s="932" t="s">
        <v>126</v>
      </c>
      <c r="M5" s="933" t="s">
        <v>747</v>
      </c>
      <c r="N5" s="933" t="s">
        <v>749</v>
      </c>
      <c r="O5" s="933" t="s">
        <v>748</v>
      </c>
      <c r="P5" s="933" t="s">
        <v>813</v>
      </c>
      <c r="Q5" s="933" t="s">
        <v>750</v>
      </c>
      <c r="R5" s="933" t="s">
        <v>751</v>
      </c>
      <c r="S5" s="933" t="s">
        <v>752</v>
      </c>
      <c r="T5" s="934" t="s">
        <v>753</v>
      </c>
    </row>
    <row r="6" spans="1:20" s="12" customFormat="1" ht="15.75" thickTop="1">
      <c r="A6" s="50">
        <v>1954</v>
      </c>
      <c r="B6" s="739"/>
      <c r="C6" s="519"/>
      <c r="D6" s="519"/>
      <c r="E6" s="519"/>
      <c r="F6" s="519"/>
      <c r="G6" s="519"/>
      <c r="H6" s="519"/>
      <c r="I6" s="519"/>
      <c r="J6" s="738"/>
      <c r="K6" s="10"/>
      <c r="L6" s="739"/>
      <c r="M6" s="519"/>
      <c r="N6" s="519"/>
      <c r="O6" s="519"/>
      <c r="P6" s="519"/>
      <c r="Q6" s="519"/>
      <c r="R6" s="519"/>
      <c r="S6" s="519"/>
      <c r="T6" s="738"/>
    </row>
    <row r="7" spans="1:20" s="12" customFormat="1" ht="15">
      <c r="A7" s="50">
        <v>1955</v>
      </c>
      <c r="B7" s="55">
        <v>7644.4404969138286</v>
      </c>
      <c r="C7" s="10"/>
      <c r="D7" s="10"/>
      <c r="E7" s="10"/>
      <c r="F7" s="10"/>
      <c r="G7" s="10"/>
      <c r="H7" s="10"/>
      <c r="I7" s="10"/>
      <c r="J7" s="54"/>
      <c r="K7" s="10"/>
      <c r="L7" s="55"/>
      <c r="M7" s="10"/>
      <c r="N7" s="10"/>
      <c r="O7" s="10"/>
      <c r="P7" s="10"/>
      <c r="Q7" s="10"/>
      <c r="R7" s="10"/>
      <c r="S7" s="10"/>
      <c r="T7" s="54"/>
    </row>
    <row r="8" spans="1:20" s="12" customFormat="1" ht="15">
      <c r="A8" s="50">
        <v>1956</v>
      </c>
      <c r="B8" s="55">
        <v>7853.9573572319696</v>
      </c>
      <c r="C8" s="10"/>
      <c r="D8" s="10"/>
      <c r="E8" s="10"/>
      <c r="F8" s="10"/>
      <c r="G8" s="10"/>
      <c r="H8" s="10"/>
      <c r="I8" s="10"/>
      <c r="J8" s="54"/>
      <c r="K8" s="10"/>
      <c r="L8" s="55">
        <v>2.7407742973828642</v>
      </c>
      <c r="M8" s="10"/>
      <c r="N8" s="10"/>
      <c r="O8" s="10"/>
      <c r="P8" s="10"/>
      <c r="Q8" s="10"/>
      <c r="R8" s="10"/>
      <c r="S8" s="10"/>
      <c r="T8" s="54"/>
    </row>
    <row r="9" spans="1:20" s="12" customFormat="1" ht="15">
      <c r="A9" s="50">
        <v>1957</v>
      </c>
      <c r="B9" s="55">
        <v>8047.3575347051947</v>
      </c>
      <c r="C9" s="10"/>
      <c r="D9" s="10"/>
      <c r="E9" s="10"/>
      <c r="F9" s="10"/>
      <c r="G9" s="10"/>
      <c r="H9" s="10"/>
      <c r="I9" s="10"/>
      <c r="J9" s="54"/>
      <c r="K9" s="10"/>
      <c r="L9" s="55">
        <v>2.4624551506526871</v>
      </c>
      <c r="M9" s="10"/>
      <c r="N9" s="10"/>
      <c r="O9" s="10"/>
      <c r="P9" s="10"/>
      <c r="Q9" s="10"/>
      <c r="R9" s="10"/>
      <c r="S9" s="10"/>
      <c r="T9" s="54"/>
    </row>
    <row r="10" spans="1:20" s="12" customFormat="1" ht="15">
      <c r="A10" s="50">
        <v>1958</v>
      </c>
      <c r="B10" s="55">
        <v>8286.4813355019105</v>
      </c>
      <c r="C10" s="10"/>
      <c r="D10" s="10"/>
      <c r="E10" s="10"/>
      <c r="F10" s="10"/>
      <c r="G10" s="10"/>
      <c r="H10" s="10"/>
      <c r="I10" s="10"/>
      <c r="J10" s="54"/>
      <c r="K10" s="10"/>
      <c r="L10" s="55">
        <v>2.971457397853472</v>
      </c>
      <c r="M10" s="10"/>
      <c r="N10" s="10"/>
      <c r="O10" s="10"/>
      <c r="P10" s="10"/>
      <c r="Q10" s="10"/>
      <c r="R10" s="10"/>
      <c r="S10" s="10"/>
      <c r="T10" s="54"/>
    </row>
    <row r="11" spans="1:20" s="12" customFormat="1" ht="15">
      <c r="A11" s="50">
        <v>1959</v>
      </c>
      <c r="B11" s="55">
        <v>8237.5343767998493</v>
      </c>
      <c r="C11" s="10"/>
      <c r="D11" s="10"/>
      <c r="E11" s="10"/>
      <c r="F11" s="10"/>
      <c r="G11" s="10"/>
      <c r="H11" s="10"/>
      <c r="I11" s="10"/>
      <c r="J11" s="54"/>
      <c r="K11" s="10"/>
      <c r="L11" s="55">
        <v>-0.59068447414896141</v>
      </c>
      <c r="M11" s="10"/>
      <c r="N11" s="10"/>
      <c r="O11" s="10"/>
      <c r="P11" s="10"/>
      <c r="Q11" s="10"/>
      <c r="R11" s="10"/>
      <c r="S11" s="10"/>
      <c r="T11" s="54"/>
    </row>
    <row r="12" spans="1:20" s="12" customFormat="1" ht="15">
      <c r="A12" s="50">
        <v>1960</v>
      </c>
      <c r="B12" s="55">
        <v>8161.24875101611</v>
      </c>
      <c r="C12" s="10"/>
      <c r="D12" s="10"/>
      <c r="E12" s="10"/>
      <c r="F12" s="10"/>
      <c r="G12" s="10"/>
      <c r="H12" s="10"/>
      <c r="I12" s="10"/>
      <c r="J12" s="54"/>
      <c r="K12" s="10"/>
      <c r="L12" s="55">
        <v>-0.92607353480174126</v>
      </c>
      <c r="M12" s="10"/>
      <c r="N12" s="10"/>
      <c r="O12" s="10"/>
      <c r="P12" s="10"/>
      <c r="Q12" s="10"/>
      <c r="R12" s="10"/>
      <c r="S12" s="10"/>
      <c r="T12" s="54"/>
    </row>
    <row r="13" spans="1:20" s="12" customFormat="1" ht="15">
      <c r="A13" s="50">
        <v>1961</v>
      </c>
      <c r="B13" s="55">
        <v>8166.8597437296976</v>
      </c>
      <c r="C13" s="10"/>
      <c r="D13" s="10"/>
      <c r="E13" s="10"/>
      <c r="F13" s="10"/>
      <c r="G13" s="10"/>
      <c r="H13" s="10"/>
      <c r="I13" s="10"/>
      <c r="J13" s="54"/>
      <c r="K13" s="10"/>
      <c r="L13" s="55">
        <v>6.8751644322673222E-2</v>
      </c>
      <c r="M13" s="10"/>
      <c r="N13" s="10"/>
      <c r="O13" s="10"/>
      <c r="P13" s="10"/>
      <c r="Q13" s="10"/>
      <c r="R13" s="10"/>
      <c r="S13" s="10"/>
      <c r="T13" s="54"/>
    </row>
    <row r="14" spans="1:20" s="12" customFormat="1" ht="15">
      <c r="A14" s="50">
        <v>1962</v>
      </c>
      <c r="B14" s="55">
        <v>8224.9991799574582</v>
      </c>
      <c r="C14" s="10"/>
      <c r="D14" s="10"/>
      <c r="E14" s="10"/>
      <c r="F14" s="10"/>
      <c r="G14" s="10"/>
      <c r="H14" s="10"/>
      <c r="I14" s="10"/>
      <c r="J14" s="54"/>
      <c r="K14" s="10"/>
      <c r="L14" s="55">
        <v>0.71189463333687364</v>
      </c>
      <c r="M14" s="10"/>
      <c r="N14" s="10"/>
      <c r="O14" s="10"/>
      <c r="P14" s="10"/>
      <c r="Q14" s="10"/>
      <c r="R14" s="10"/>
      <c r="S14" s="10"/>
      <c r="T14" s="54"/>
    </row>
    <row r="15" spans="1:20" s="12" customFormat="1" ht="15">
      <c r="A15" s="50">
        <v>1963</v>
      </c>
      <c r="B15" s="55">
        <v>8260.2171143400319</v>
      </c>
      <c r="C15" s="10"/>
      <c r="D15" s="10"/>
      <c r="E15" s="10"/>
      <c r="F15" s="10"/>
      <c r="G15" s="10"/>
      <c r="H15" s="10"/>
      <c r="I15" s="10"/>
      <c r="J15" s="54"/>
      <c r="K15" s="10"/>
      <c r="L15" s="55">
        <v>0.4281816157306384</v>
      </c>
      <c r="M15" s="10"/>
      <c r="N15" s="10"/>
      <c r="O15" s="10"/>
      <c r="P15" s="10"/>
      <c r="Q15" s="10"/>
      <c r="R15" s="10"/>
      <c r="S15" s="10"/>
      <c r="T15" s="54"/>
    </row>
    <row r="16" spans="1:20" s="12" customFormat="1" ht="15.75" thickBot="1">
      <c r="A16" s="50">
        <v>1964</v>
      </c>
      <c r="B16" s="740">
        <v>8319.430995297178</v>
      </c>
      <c r="C16" s="716">
        <v>1316.9559492883764</v>
      </c>
      <c r="D16" s="716">
        <v>2361.2117362176596</v>
      </c>
      <c r="E16" s="716"/>
      <c r="F16" s="716"/>
      <c r="G16" s="716">
        <v>1040.8359346078848</v>
      </c>
      <c r="H16" s="716">
        <v>3600.4273751832566</v>
      </c>
      <c r="I16" s="716">
        <v>2818.0042138349518</v>
      </c>
      <c r="J16" s="741">
        <v>782.4231613483048</v>
      </c>
      <c r="K16" s="716"/>
      <c r="L16" s="740">
        <v>0.71685622953359118</v>
      </c>
      <c r="M16" s="716"/>
      <c r="N16" s="716"/>
      <c r="O16" s="716"/>
      <c r="P16" s="716"/>
      <c r="Q16" s="716"/>
      <c r="R16" s="716"/>
      <c r="S16" s="716"/>
      <c r="T16" s="741"/>
    </row>
    <row r="17" spans="1:20" s="12" customFormat="1" ht="15">
      <c r="A17" s="50">
        <v>1965</v>
      </c>
      <c r="B17" s="55">
        <v>8490.0290536729262</v>
      </c>
      <c r="C17" s="10">
        <v>1282.8407374620276</v>
      </c>
      <c r="D17" s="10">
        <v>2432.4601803877886</v>
      </c>
      <c r="E17" s="10"/>
      <c r="F17" s="10"/>
      <c r="G17" s="10">
        <v>1068.9185151102797</v>
      </c>
      <c r="H17" s="10">
        <v>3705.8096207128297</v>
      </c>
      <c r="I17" s="10">
        <v>2898.6554513638134</v>
      </c>
      <c r="J17" s="54">
        <v>807.15416934901657</v>
      </c>
      <c r="K17" s="10"/>
      <c r="L17" s="55">
        <v>2.0505976727517083</v>
      </c>
      <c r="M17" s="10">
        <v>-2.5904596007773173</v>
      </c>
      <c r="N17" s="10">
        <v>3.0174525679877995</v>
      </c>
      <c r="O17" s="10"/>
      <c r="P17" s="10"/>
      <c r="Q17" s="10">
        <v>2.6980794540855779</v>
      </c>
      <c r="R17" s="10">
        <v>2.9269371257407917</v>
      </c>
      <c r="S17" s="10">
        <v>2.8619984715745117</v>
      </c>
      <c r="T17" s="54">
        <v>3.1608225858363204</v>
      </c>
    </row>
    <row r="18" spans="1:20" s="12" customFormat="1" ht="15">
      <c r="A18" s="50">
        <v>1966</v>
      </c>
      <c r="B18" s="55">
        <v>8596.6379176119081</v>
      </c>
      <c r="C18" s="10">
        <v>1241.4456319331523</v>
      </c>
      <c r="D18" s="10">
        <v>2534.3175893432599</v>
      </c>
      <c r="E18" s="10"/>
      <c r="F18" s="10"/>
      <c r="G18" s="10">
        <v>1111.7490523383112</v>
      </c>
      <c r="H18" s="10">
        <v>3709.1256439971839</v>
      </c>
      <c r="I18" s="10">
        <v>2899.7568075800382</v>
      </c>
      <c r="J18" s="54">
        <v>809.36883641714587</v>
      </c>
      <c r="K18" s="10"/>
      <c r="L18" s="55">
        <v>1.2556949247760407</v>
      </c>
      <c r="M18" s="10">
        <v>-3.2268312285413825</v>
      </c>
      <c r="N18" s="10">
        <v>4.1874234890551421</v>
      </c>
      <c r="O18" s="10"/>
      <c r="P18" s="10"/>
      <c r="Q18" s="10">
        <v>4.0069038586737049</v>
      </c>
      <c r="R18" s="10">
        <v>8.9481749570197167E-2</v>
      </c>
      <c r="S18" s="10">
        <v>3.7995416657965464E-2</v>
      </c>
      <c r="T18" s="54">
        <v>0.27437968509973487</v>
      </c>
    </row>
    <row r="19" spans="1:20" s="12" customFormat="1" ht="15">
      <c r="A19" s="50">
        <v>1967</v>
      </c>
      <c r="B19" s="55">
        <v>8690.7115847084988</v>
      </c>
      <c r="C19" s="10">
        <v>1198.0632064107274</v>
      </c>
      <c r="D19" s="10">
        <v>2575.6253497637881</v>
      </c>
      <c r="E19" s="10"/>
      <c r="F19" s="10"/>
      <c r="G19" s="10">
        <v>1144.5306490566491</v>
      </c>
      <c r="H19" s="10">
        <v>3772.4923794773335</v>
      </c>
      <c r="I19" s="10">
        <v>2932.981199668191</v>
      </c>
      <c r="J19" s="54">
        <v>839.51117980914239</v>
      </c>
      <c r="K19" s="10"/>
      <c r="L19" s="55">
        <v>1.0943076583912248</v>
      </c>
      <c r="M19" s="10">
        <v>-3.4945086926497781</v>
      </c>
      <c r="N19" s="10">
        <v>1.6299362240244086</v>
      </c>
      <c r="O19" s="10"/>
      <c r="P19" s="10"/>
      <c r="Q19" s="10">
        <v>2.9486507453628352</v>
      </c>
      <c r="R19" s="10">
        <v>1.7084008891071534</v>
      </c>
      <c r="S19" s="10">
        <v>1.1457647759047784</v>
      </c>
      <c r="T19" s="54">
        <v>3.7241788954252897</v>
      </c>
    </row>
    <row r="20" spans="1:20" s="12" customFormat="1" ht="15">
      <c r="A20" s="50">
        <v>1968</v>
      </c>
      <c r="B20" s="55">
        <v>8821.1970136647578</v>
      </c>
      <c r="C20" s="10">
        <v>1187.292155401334</v>
      </c>
      <c r="D20" s="10">
        <v>2571.5077861106993</v>
      </c>
      <c r="E20" s="10"/>
      <c r="F20" s="10"/>
      <c r="G20" s="10">
        <v>1175.3006891402763</v>
      </c>
      <c r="H20" s="10">
        <v>3887.0963830124469</v>
      </c>
      <c r="I20" s="10">
        <v>3058.1558247352159</v>
      </c>
      <c r="J20" s="54">
        <v>828.94055827723105</v>
      </c>
      <c r="K20" s="10"/>
      <c r="L20" s="55">
        <v>1.5014355002397117</v>
      </c>
      <c r="M20" s="10">
        <v>-0.89903862765825515</v>
      </c>
      <c r="N20" s="10">
        <v>-0.1598665603080196</v>
      </c>
      <c r="O20" s="10"/>
      <c r="P20" s="10"/>
      <c r="Q20" s="10">
        <v>2.6884417738388011</v>
      </c>
      <c r="R20" s="10">
        <v>3.0378856206196403</v>
      </c>
      <c r="S20" s="10">
        <v>4.2678290976152722</v>
      </c>
      <c r="T20" s="54">
        <v>-1.2591400550871157</v>
      </c>
    </row>
    <row r="21" spans="1:20" s="12" customFormat="1" ht="15">
      <c r="A21" s="50">
        <v>1969</v>
      </c>
      <c r="B21" s="55">
        <v>9028.6843648910144</v>
      </c>
      <c r="C21" s="10">
        <v>1195.1067948530167</v>
      </c>
      <c r="D21" s="10">
        <v>2645.4542452116311</v>
      </c>
      <c r="E21" s="10"/>
      <c r="F21" s="10"/>
      <c r="G21" s="10">
        <v>1209.6832257076433</v>
      </c>
      <c r="H21" s="10">
        <v>3978.4400991187231</v>
      </c>
      <c r="I21" s="10">
        <v>3126.0916896756985</v>
      </c>
      <c r="J21" s="54">
        <v>852.34840944302493</v>
      </c>
      <c r="K21" s="10"/>
      <c r="L21" s="55">
        <v>2.3521450762843399</v>
      </c>
      <c r="M21" s="10">
        <v>0.65819010225340868</v>
      </c>
      <c r="N21" s="10">
        <v>2.875607046586981</v>
      </c>
      <c r="O21" s="10"/>
      <c r="P21" s="10"/>
      <c r="Q21" s="10">
        <v>2.9254246921711191</v>
      </c>
      <c r="R21" s="10">
        <v>2.3499215637016402</v>
      </c>
      <c r="S21" s="10">
        <v>2.2214651193048551</v>
      </c>
      <c r="T21" s="54">
        <v>2.8238274665244978</v>
      </c>
    </row>
    <row r="22" spans="1:20" s="12" customFormat="1" ht="15">
      <c r="A22" s="50">
        <v>1970</v>
      </c>
      <c r="B22" s="55">
        <v>9335.7369931797366</v>
      </c>
      <c r="C22" s="10">
        <v>1154.7821943650058</v>
      </c>
      <c r="D22" s="10">
        <v>2727.7950062601631</v>
      </c>
      <c r="E22" s="10"/>
      <c r="F22" s="10"/>
      <c r="G22" s="10">
        <v>1220.2511930594408</v>
      </c>
      <c r="H22" s="10">
        <v>4232.9085994951274</v>
      </c>
      <c r="I22" s="10">
        <v>3314.8993697198425</v>
      </c>
      <c r="J22" s="54">
        <v>918.00922977528489</v>
      </c>
      <c r="K22" s="10"/>
      <c r="L22" s="55">
        <v>3.4008568234230152</v>
      </c>
      <c r="M22" s="10">
        <v>-3.3741420148958645</v>
      </c>
      <c r="N22" s="10">
        <v>3.1125377124768594</v>
      </c>
      <c r="O22" s="10"/>
      <c r="P22" s="10"/>
      <c r="Q22" s="10">
        <v>0.8736144411372937</v>
      </c>
      <c r="R22" s="10">
        <v>6.3961878031737252</v>
      </c>
      <c r="S22" s="10">
        <v>6.0397358358907027</v>
      </c>
      <c r="T22" s="54">
        <v>7.7035188433291824</v>
      </c>
    </row>
    <row r="23" spans="1:20" s="12" customFormat="1" ht="15">
      <c r="A23" s="50">
        <v>1971</v>
      </c>
      <c r="B23" s="55">
        <v>9520.0640770653845</v>
      </c>
      <c r="C23" s="10">
        <v>1093.7538996315391</v>
      </c>
      <c r="D23" s="10">
        <v>2799.4124897163606</v>
      </c>
      <c r="E23" s="10"/>
      <c r="F23" s="10"/>
      <c r="G23" s="10">
        <v>1223.9667786401153</v>
      </c>
      <c r="H23" s="10">
        <v>4402.9309090773695</v>
      </c>
      <c r="I23" s="10">
        <v>3409.0697675580354</v>
      </c>
      <c r="J23" s="54">
        <v>993.86114151933452</v>
      </c>
      <c r="K23" s="10"/>
      <c r="L23" s="55">
        <v>1.9744245582358211</v>
      </c>
      <c r="M23" s="10">
        <v>-5.2848316358934833</v>
      </c>
      <c r="N23" s="10">
        <v>2.6254716095541974</v>
      </c>
      <c r="O23" s="10"/>
      <c r="P23" s="10"/>
      <c r="Q23" s="10">
        <v>0.30449350115846485</v>
      </c>
      <c r="R23" s="10">
        <v>4.0166780261336354</v>
      </c>
      <c r="S23" s="10">
        <v>2.8408222191719679</v>
      </c>
      <c r="T23" s="54">
        <v>8.2626524095642306</v>
      </c>
    </row>
    <row r="24" spans="1:20" s="12" customFormat="1" ht="15">
      <c r="A24" s="50">
        <v>1972</v>
      </c>
      <c r="B24" s="55">
        <v>9821.266947145099</v>
      </c>
      <c r="C24" s="10">
        <v>1042.0224675141458</v>
      </c>
      <c r="D24" s="10">
        <v>2957.0101448306636</v>
      </c>
      <c r="E24" s="10"/>
      <c r="F24" s="10"/>
      <c r="G24" s="10">
        <v>1294.6043568654072</v>
      </c>
      <c r="H24" s="10">
        <v>4527.629977934881</v>
      </c>
      <c r="I24" s="10">
        <v>3480.5847237356561</v>
      </c>
      <c r="J24" s="54">
        <v>1047.0452541992252</v>
      </c>
      <c r="K24" s="10"/>
      <c r="L24" s="55">
        <v>3.1638743987588924</v>
      </c>
      <c r="M24" s="10">
        <v>-4.7297140732316834</v>
      </c>
      <c r="N24" s="10">
        <v>5.6296689285068924</v>
      </c>
      <c r="O24" s="10"/>
      <c r="P24" s="10"/>
      <c r="Q24" s="10">
        <v>5.7712006124687187</v>
      </c>
      <c r="R24" s="10">
        <v>2.8321831850784518</v>
      </c>
      <c r="S24" s="10">
        <v>2.0977850573251189</v>
      </c>
      <c r="T24" s="54">
        <v>5.3512619075323897</v>
      </c>
    </row>
    <row r="25" spans="1:20" s="12" customFormat="1" ht="15">
      <c r="A25" s="50">
        <v>1973</v>
      </c>
      <c r="B25" s="55">
        <v>10119.127097908122</v>
      </c>
      <c r="C25" s="10">
        <v>1017.9289571810575</v>
      </c>
      <c r="D25" s="10">
        <v>3091.576910613011</v>
      </c>
      <c r="E25" s="10"/>
      <c r="F25" s="10"/>
      <c r="G25" s="10">
        <v>1337.0987106351756</v>
      </c>
      <c r="H25" s="10">
        <v>4672.5225194788791</v>
      </c>
      <c r="I25" s="10">
        <v>3458.3423601787813</v>
      </c>
      <c r="J25" s="54">
        <v>1214.1801593000973</v>
      </c>
      <c r="K25" s="10"/>
      <c r="L25" s="55">
        <v>3.0328078074449039</v>
      </c>
      <c r="M25" s="10">
        <v>-2.3121872209306504</v>
      </c>
      <c r="N25" s="10">
        <v>4.5507711908798099</v>
      </c>
      <c r="O25" s="10"/>
      <c r="P25" s="10"/>
      <c r="Q25" s="10">
        <v>3.2824201111649964</v>
      </c>
      <c r="R25" s="10">
        <v>3.2001851354930277</v>
      </c>
      <c r="S25" s="10">
        <v>-0.63904100380588469</v>
      </c>
      <c r="T25" s="54">
        <v>15.962529263235714</v>
      </c>
    </row>
    <row r="26" spans="1:20" s="12" customFormat="1" ht="15">
      <c r="A26" s="50">
        <v>1974</v>
      </c>
      <c r="B26" s="55">
        <v>10352.639904800839</v>
      </c>
      <c r="C26" s="10">
        <v>995.90640125478399</v>
      </c>
      <c r="D26" s="10">
        <v>3166.1243413400657</v>
      </c>
      <c r="E26" s="10"/>
      <c r="F26" s="10"/>
      <c r="G26" s="10">
        <v>1384.608054339988</v>
      </c>
      <c r="H26" s="10">
        <v>4806.001107866</v>
      </c>
      <c r="I26" s="10">
        <v>3493.7220369000634</v>
      </c>
      <c r="J26" s="54">
        <v>1312.2790709659366</v>
      </c>
      <c r="K26" s="10"/>
      <c r="L26" s="55">
        <v>2.3076378489305549</v>
      </c>
      <c r="M26" s="10">
        <v>-2.1634668874398133</v>
      </c>
      <c r="N26" s="10">
        <v>2.4113076556867341</v>
      </c>
      <c r="O26" s="10"/>
      <c r="P26" s="10"/>
      <c r="Q26" s="10">
        <v>3.5531665184422634</v>
      </c>
      <c r="R26" s="10">
        <v>2.8566708417278486</v>
      </c>
      <c r="S26" s="10">
        <v>1.0230241264908457</v>
      </c>
      <c r="T26" s="54">
        <v>8.0794362281778156</v>
      </c>
    </row>
    <row r="27" spans="1:20" s="12" customFormat="1" ht="15">
      <c r="A27" s="50">
        <v>1975</v>
      </c>
      <c r="B27" s="55">
        <v>10300.111461286668</v>
      </c>
      <c r="C27" s="10">
        <v>922.54914531571433</v>
      </c>
      <c r="D27" s="10">
        <v>3174.960592357942</v>
      </c>
      <c r="E27" s="10"/>
      <c r="F27" s="10"/>
      <c r="G27" s="10">
        <v>1358.4765789333558</v>
      </c>
      <c r="H27" s="10">
        <v>4844.1251446796541</v>
      </c>
      <c r="I27" s="10">
        <v>3515.9633043909821</v>
      </c>
      <c r="J27" s="54">
        <v>1328.161840288672</v>
      </c>
      <c r="K27" s="10"/>
      <c r="L27" s="55">
        <v>-0.50739177637012522</v>
      </c>
      <c r="M27" s="10">
        <v>-7.3658785450765096</v>
      </c>
      <c r="N27" s="10">
        <v>0.27908730249477376</v>
      </c>
      <c r="O27" s="10"/>
      <c r="P27" s="10"/>
      <c r="Q27" s="10">
        <v>-1.8872832152553531</v>
      </c>
      <c r="R27" s="10">
        <v>0.79325901010003363</v>
      </c>
      <c r="S27" s="10">
        <v>0.63660666922011888</v>
      </c>
      <c r="T27" s="54">
        <v>1.2103194872295386</v>
      </c>
    </row>
    <row r="28" spans="1:20" s="12" customFormat="1" ht="15">
      <c r="A28" s="50">
        <v>1976</v>
      </c>
      <c r="B28" s="55">
        <v>10269.191309392878</v>
      </c>
      <c r="C28" s="10">
        <v>846.66245423828354</v>
      </c>
      <c r="D28" s="10">
        <v>3149.3086593998792</v>
      </c>
      <c r="E28" s="10"/>
      <c r="F28" s="10"/>
      <c r="G28" s="10">
        <v>1326.1319092923479</v>
      </c>
      <c r="H28" s="10">
        <v>4947.0882864623682</v>
      </c>
      <c r="I28" s="10">
        <v>3520.1525944723508</v>
      </c>
      <c r="J28" s="54">
        <v>1426.9356919900181</v>
      </c>
      <c r="K28" s="10"/>
      <c r="L28" s="55">
        <v>-0.30019240092696853</v>
      </c>
      <c r="M28" s="10">
        <v>-8.225761355126604</v>
      </c>
      <c r="N28" s="10">
        <v>-0.80794492441280674</v>
      </c>
      <c r="O28" s="10"/>
      <c r="P28" s="10"/>
      <c r="Q28" s="10">
        <v>-2.3809515852238006</v>
      </c>
      <c r="R28" s="10">
        <v>2.1255260487190286</v>
      </c>
      <c r="S28" s="10">
        <v>0.11915056326488038</v>
      </c>
      <c r="T28" s="54">
        <v>7.436883721932408</v>
      </c>
    </row>
    <row r="29" spans="1:20" s="12" customFormat="1" ht="15">
      <c r="A29" s="50">
        <v>1977</v>
      </c>
      <c r="B29" s="55">
        <v>10272.056497718733</v>
      </c>
      <c r="C29" s="10">
        <v>783.77275741801236</v>
      </c>
      <c r="D29" s="10">
        <v>3119.2176572463341</v>
      </c>
      <c r="E29" s="10"/>
      <c r="F29" s="10"/>
      <c r="G29" s="10">
        <v>1334.6885959471388</v>
      </c>
      <c r="H29" s="10">
        <v>5034.3774871072483</v>
      </c>
      <c r="I29" s="10">
        <v>3564.2437483021349</v>
      </c>
      <c r="J29" s="54">
        <v>1470.1337388051138</v>
      </c>
      <c r="K29" s="10"/>
      <c r="L29" s="55">
        <v>2.7900817498993646E-2</v>
      </c>
      <c r="M29" s="10">
        <v>-7.427953903642881</v>
      </c>
      <c r="N29" s="10">
        <v>-0.95547961181039476</v>
      </c>
      <c r="O29" s="10"/>
      <c r="P29" s="10"/>
      <c r="Q29" s="10">
        <v>0.64523646515353139</v>
      </c>
      <c r="R29" s="10">
        <v>1.7644560919550578</v>
      </c>
      <c r="S29" s="10">
        <v>1.25253529915208</v>
      </c>
      <c r="T29" s="54">
        <v>3.0273296167153241</v>
      </c>
    </row>
    <row r="30" spans="1:20" s="12" customFormat="1" ht="15">
      <c r="A30" s="50">
        <v>1978</v>
      </c>
      <c r="B30" s="55">
        <v>10093.732930288179</v>
      </c>
      <c r="C30" s="10">
        <v>756.63555724587582</v>
      </c>
      <c r="D30" s="10">
        <v>3058.8441641053755</v>
      </c>
      <c r="E30" s="10"/>
      <c r="F30" s="10"/>
      <c r="G30" s="10">
        <v>1265.2658602794879</v>
      </c>
      <c r="H30" s="10">
        <v>5012.9873486574379</v>
      </c>
      <c r="I30" s="10">
        <v>3461.2800109633718</v>
      </c>
      <c r="J30" s="54">
        <v>1551.7073376940655</v>
      </c>
      <c r="K30" s="10"/>
      <c r="L30" s="55">
        <v>-1.7360064897438687</v>
      </c>
      <c r="M30" s="10">
        <v>-3.4623811449551734</v>
      </c>
      <c r="N30" s="10">
        <v>-1.9355331937386033</v>
      </c>
      <c r="O30" s="10"/>
      <c r="P30" s="10"/>
      <c r="Q30" s="10">
        <v>-5.2014182093453982</v>
      </c>
      <c r="R30" s="10">
        <v>-0.42488149735671055</v>
      </c>
      <c r="S30" s="10">
        <v>-2.8887961825790121</v>
      </c>
      <c r="T30" s="54">
        <v>5.5487195984803783</v>
      </c>
    </row>
    <row r="31" spans="1:20" s="12" customFormat="1" ht="15">
      <c r="A31" s="50">
        <v>1979</v>
      </c>
      <c r="B31" s="55">
        <v>9891.7201840067009</v>
      </c>
      <c r="C31" s="10">
        <v>697.6213801466763</v>
      </c>
      <c r="D31" s="10">
        <v>2997.0389352630759</v>
      </c>
      <c r="E31" s="10"/>
      <c r="F31" s="10"/>
      <c r="G31" s="10">
        <v>1168.6212640386477</v>
      </c>
      <c r="H31" s="10">
        <v>5028.4386045583014</v>
      </c>
      <c r="I31" s="10">
        <v>3469.9374109005275</v>
      </c>
      <c r="J31" s="54">
        <v>1558.5011936577739</v>
      </c>
      <c r="K31" s="10"/>
      <c r="L31" s="55">
        <v>-2.0013680535899692</v>
      </c>
      <c r="M31" s="10">
        <v>-7.7995511226050311</v>
      </c>
      <c r="N31" s="10">
        <v>-2.020541927815922</v>
      </c>
      <c r="O31" s="10"/>
      <c r="P31" s="10"/>
      <c r="Q31" s="10">
        <v>-7.6382837216118489</v>
      </c>
      <c r="R31" s="10">
        <v>0.308224514171207</v>
      </c>
      <c r="S31" s="10">
        <v>0.25012133978568052</v>
      </c>
      <c r="T31" s="54">
        <v>0.4378310135340735</v>
      </c>
    </row>
    <row r="32" spans="1:20" s="12" customFormat="1" ht="15.75" thickBot="1">
      <c r="A32" s="50">
        <v>1980</v>
      </c>
      <c r="B32" s="740">
        <v>9557.5718169989777</v>
      </c>
      <c r="C32" s="716">
        <v>638.34797696008661</v>
      </c>
      <c r="D32" s="716">
        <v>2869.6461311446419</v>
      </c>
      <c r="E32" s="716">
        <v>217.46903471897971</v>
      </c>
      <c r="F32" s="716">
        <v>2652.1770964256621</v>
      </c>
      <c r="G32" s="716">
        <v>1074.9194799999893</v>
      </c>
      <c r="H32" s="716">
        <v>4974.6582288942609</v>
      </c>
      <c r="I32" s="716">
        <v>3352.7335285606373</v>
      </c>
      <c r="J32" s="741">
        <v>1621.9247003336238</v>
      </c>
      <c r="K32" s="716"/>
      <c r="L32" s="740">
        <v>-3.3780612551898348</v>
      </c>
      <c r="M32" s="716">
        <v>-8.4965003759098323</v>
      </c>
      <c r="N32" s="716">
        <v>-4.2506222598423404</v>
      </c>
      <c r="O32" s="716"/>
      <c r="P32" s="716"/>
      <c r="Q32" s="716">
        <v>-8.01814813080105</v>
      </c>
      <c r="R32" s="716">
        <v>-1.0695243572286683</v>
      </c>
      <c r="S32" s="716">
        <v>-3.3776944209916837</v>
      </c>
      <c r="T32" s="741">
        <v>4.0695192877585162</v>
      </c>
    </row>
    <row r="33" spans="1:20" s="12" customFormat="1" ht="15">
      <c r="A33" s="50">
        <v>1981</v>
      </c>
      <c r="B33" s="55">
        <v>9290.7152263598382</v>
      </c>
      <c r="C33" s="10">
        <v>606.48970180859237</v>
      </c>
      <c r="D33" s="10">
        <v>2700.7207496594319</v>
      </c>
      <c r="E33" s="10">
        <v>215.16282428358284</v>
      </c>
      <c r="F33" s="10">
        <v>2485.5579253758488</v>
      </c>
      <c r="G33" s="10">
        <v>969.4437017085271</v>
      </c>
      <c r="H33" s="10">
        <v>5014.0610731832885</v>
      </c>
      <c r="I33" s="10">
        <v>3322.0030565536481</v>
      </c>
      <c r="J33" s="54">
        <v>1692.05801662964</v>
      </c>
      <c r="K33" s="10"/>
      <c r="L33" s="55">
        <v>-2.792096107135833</v>
      </c>
      <c r="M33" s="10">
        <v>-4.9907380145870262</v>
      </c>
      <c r="N33" s="10">
        <v>-5.8866276106953048</v>
      </c>
      <c r="O33" s="10">
        <v>-1.0604776162165042</v>
      </c>
      <c r="P33" s="10">
        <v>-6.2823546464663256</v>
      </c>
      <c r="Q33" s="10">
        <v>-9.8124352804047525</v>
      </c>
      <c r="R33" s="10">
        <v>0.79207138412371592</v>
      </c>
      <c r="S33" s="10">
        <v>-0.91657961317856973</v>
      </c>
      <c r="T33" s="54">
        <v>4.3240796740804388</v>
      </c>
    </row>
    <row r="34" spans="1:20" s="12" customFormat="1" ht="15">
      <c r="A34" s="50">
        <v>1982</v>
      </c>
      <c r="B34" s="55">
        <v>9248.3012662187539</v>
      </c>
      <c r="C34" s="10">
        <v>613.70078293733093</v>
      </c>
      <c r="D34" s="10">
        <v>2583.6171843978755</v>
      </c>
      <c r="E34" s="10">
        <v>220.46837981697936</v>
      </c>
      <c r="F34" s="10">
        <v>2363.1488045808965</v>
      </c>
      <c r="G34" s="10">
        <v>954.83238647022165</v>
      </c>
      <c r="H34" s="10">
        <v>5096.1509124133245</v>
      </c>
      <c r="I34" s="10">
        <v>3370.1963605704977</v>
      </c>
      <c r="J34" s="54">
        <v>1725.9545518428272</v>
      </c>
      <c r="K34" s="10"/>
      <c r="L34" s="55">
        <v>-0.4565198599645659</v>
      </c>
      <c r="M34" s="10">
        <v>1.1889865742542138</v>
      </c>
      <c r="N34" s="10">
        <v>-4.3360116100979118</v>
      </c>
      <c r="O34" s="10">
        <v>2.4658328180354516</v>
      </c>
      <c r="P34" s="10">
        <v>-4.9248146480610604</v>
      </c>
      <c r="Q34" s="10">
        <v>-1.507185534606581</v>
      </c>
      <c r="R34" s="10">
        <v>1.6371926474744614</v>
      </c>
      <c r="S34" s="10">
        <v>1.4507302731637806</v>
      </c>
      <c r="T34" s="54">
        <v>2.0032726348653718</v>
      </c>
    </row>
    <row r="35" spans="1:20" s="12" customFormat="1" ht="15">
      <c r="A35" s="50">
        <v>1983</v>
      </c>
      <c r="B35" s="55">
        <v>9189.9506997524713</v>
      </c>
      <c r="C35" s="10">
        <v>604.60159690384569</v>
      </c>
      <c r="D35" s="10">
        <v>2532.5805562396636</v>
      </c>
      <c r="E35" s="10">
        <v>220.85787622906952</v>
      </c>
      <c r="F35" s="10">
        <v>2311.7226800105941</v>
      </c>
      <c r="G35" s="10">
        <v>903.4772191748184</v>
      </c>
      <c r="H35" s="10">
        <v>5149.2913274341427</v>
      </c>
      <c r="I35" s="10">
        <v>3373.8014169247467</v>
      </c>
      <c r="J35" s="54">
        <v>1775.4899105093957</v>
      </c>
      <c r="K35" s="10"/>
      <c r="L35" s="55">
        <v>-0.63093280362113147</v>
      </c>
      <c r="M35" s="10">
        <v>-1.4826746659722612</v>
      </c>
      <c r="N35" s="10">
        <v>-1.9753943605273827</v>
      </c>
      <c r="O35" s="10">
        <v>0.17666769829465245</v>
      </c>
      <c r="P35" s="10">
        <v>-2.1761695442375162</v>
      </c>
      <c r="Q35" s="10">
        <v>-5.3784484086521811</v>
      </c>
      <c r="R35" s="10">
        <v>1.0427559139070564</v>
      </c>
      <c r="S35" s="10">
        <v>0.10696873322950662</v>
      </c>
      <c r="T35" s="54">
        <v>2.8700268273969876</v>
      </c>
    </row>
    <row r="36" spans="1:20" s="12" customFormat="1" ht="15">
      <c r="A36" s="50">
        <v>1984</v>
      </c>
      <c r="B36" s="55">
        <v>8910.6459882671916</v>
      </c>
      <c r="C36" s="10">
        <v>563.8808992404779</v>
      </c>
      <c r="D36" s="10">
        <v>2459.217728829713</v>
      </c>
      <c r="E36" s="10">
        <v>220.59241288884195</v>
      </c>
      <c r="F36" s="10">
        <v>2238.6253159408707</v>
      </c>
      <c r="G36" s="10">
        <v>747.00144151592292</v>
      </c>
      <c r="H36" s="10">
        <v>5140.5459186810776</v>
      </c>
      <c r="I36" s="10">
        <v>3309.18467282031</v>
      </c>
      <c r="J36" s="54">
        <v>1831.3612458607677</v>
      </c>
      <c r="K36" s="10"/>
      <c r="L36" s="55">
        <v>-3.0392405858368998</v>
      </c>
      <c r="M36" s="10">
        <v>-6.7351290290825876</v>
      </c>
      <c r="N36" s="10">
        <v>-2.8967618514326166</v>
      </c>
      <c r="O36" s="10">
        <v>-0.12019645609208096</v>
      </c>
      <c r="P36" s="10">
        <v>-3.1620299745204972</v>
      </c>
      <c r="Q36" s="10">
        <v>-17.319283136082941</v>
      </c>
      <c r="R36" s="10">
        <v>-0.16983713285887436</v>
      </c>
      <c r="S36" s="10">
        <v>-1.9152503695174627</v>
      </c>
      <c r="T36" s="54">
        <v>3.1468123260324443</v>
      </c>
    </row>
    <row r="37" spans="1:20" s="12" customFormat="1" ht="15">
      <c r="A37" s="50">
        <v>1985</v>
      </c>
      <c r="B37" s="55">
        <v>8868.9096476076502</v>
      </c>
      <c r="C37" s="10">
        <v>588.68557274335035</v>
      </c>
      <c r="D37" s="10">
        <v>2401.3278479408636</v>
      </c>
      <c r="E37" s="10">
        <v>216.87484536112893</v>
      </c>
      <c r="F37" s="10">
        <v>2184.4530025797344</v>
      </c>
      <c r="G37" s="10">
        <v>686.66002864547863</v>
      </c>
      <c r="H37" s="10">
        <v>5192.2361982779576</v>
      </c>
      <c r="I37" s="10">
        <v>3287.1820457523258</v>
      </c>
      <c r="J37" s="54">
        <v>1905.0541525256317</v>
      </c>
      <c r="K37" s="10"/>
      <c r="L37" s="55">
        <v>-0.46838737297494326</v>
      </c>
      <c r="M37" s="10">
        <v>4.3989206827688587</v>
      </c>
      <c r="N37" s="10">
        <v>-2.3539957528037947</v>
      </c>
      <c r="O37" s="10">
        <v>-1.6852653629507719</v>
      </c>
      <c r="P37" s="10">
        <v>-2.4198919298993204</v>
      </c>
      <c r="Q37" s="10">
        <v>-8.0778174601632386</v>
      </c>
      <c r="R37" s="10">
        <v>1.0055406646409581</v>
      </c>
      <c r="S37" s="10">
        <v>-0.6648957143039147</v>
      </c>
      <c r="T37" s="54">
        <v>4.023941580691659</v>
      </c>
    </row>
    <row r="38" spans="1:20" s="12" customFormat="1" ht="15">
      <c r="A38" s="50">
        <v>1986</v>
      </c>
      <c r="B38" s="55">
        <v>9172.4078842858326</v>
      </c>
      <c r="C38" s="10">
        <v>562.57704997358587</v>
      </c>
      <c r="D38" s="10">
        <v>2443.281429359944</v>
      </c>
      <c r="E38" s="10">
        <v>214.84336476615573</v>
      </c>
      <c r="F38" s="10">
        <v>2228.4380645937881</v>
      </c>
      <c r="G38" s="10">
        <v>758.92773557427768</v>
      </c>
      <c r="H38" s="10">
        <v>5407.6216693780252</v>
      </c>
      <c r="I38" s="10">
        <v>3437.0106392346306</v>
      </c>
      <c r="J38" s="54">
        <v>1970.6110301433946</v>
      </c>
      <c r="K38" s="10"/>
      <c r="L38" s="55">
        <v>3.4220467761789664</v>
      </c>
      <c r="M38" s="10">
        <v>-4.4350539538612122</v>
      </c>
      <c r="N38" s="10">
        <v>1.7470992748889191</v>
      </c>
      <c r="O38" s="10">
        <v>-0.93670641774544761</v>
      </c>
      <c r="P38" s="10">
        <v>2.0135503928035758</v>
      </c>
      <c r="Q38" s="10">
        <v>10.524525079952006</v>
      </c>
      <c r="R38" s="10">
        <v>4.1482217463739701</v>
      </c>
      <c r="S38" s="10">
        <v>4.5579645847698691</v>
      </c>
      <c r="T38" s="54">
        <v>3.4412080901139008</v>
      </c>
    </row>
    <row r="39" spans="1:20" s="12" customFormat="1" ht="15">
      <c r="A39" s="50">
        <v>1987</v>
      </c>
      <c r="B39" s="55">
        <v>9636.7278112504446</v>
      </c>
      <c r="C39" s="10">
        <v>552.06484901657745</v>
      </c>
      <c r="D39" s="10">
        <v>2502.8587480235592</v>
      </c>
      <c r="E39" s="10">
        <v>212.69090996343706</v>
      </c>
      <c r="F39" s="10">
        <v>2290.167838060122</v>
      </c>
      <c r="G39" s="10">
        <v>860.79933912862145</v>
      </c>
      <c r="H39" s="10">
        <v>5721.0048750816859</v>
      </c>
      <c r="I39" s="10">
        <v>3631.2022475203094</v>
      </c>
      <c r="J39" s="54">
        <v>2089.8026275613765</v>
      </c>
      <c r="K39" s="10"/>
      <c r="L39" s="55">
        <v>5.0621378030962338</v>
      </c>
      <c r="M39" s="10">
        <v>-1.8685797718733799</v>
      </c>
      <c r="N39" s="10">
        <v>2.4384140912994345</v>
      </c>
      <c r="O39" s="10">
        <v>-1.0018716682553719</v>
      </c>
      <c r="P39" s="10">
        <v>2.7700915025244965</v>
      </c>
      <c r="Q39" s="10">
        <v>13.423096663776279</v>
      </c>
      <c r="R39" s="10">
        <v>5.7952132168984649</v>
      </c>
      <c r="S39" s="10">
        <v>5.6500147561056702</v>
      </c>
      <c r="T39" s="54">
        <v>6.0484588584338139</v>
      </c>
    </row>
    <row r="40" spans="1:20" s="12" customFormat="1" ht="15">
      <c r="A40" s="50">
        <v>1988</v>
      </c>
      <c r="B40" s="55">
        <v>10053.589277489144</v>
      </c>
      <c r="C40" s="10">
        <v>552.17672007797148</v>
      </c>
      <c r="D40" s="10">
        <v>2564.6634144532886</v>
      </c>
      <c r="E40" s="10">
        <v>212.26081309104126</v>
      </c>
      <c r="F40" s="10">
        <v>2352.4026013622474</v>
      </c>
      <c r="G40" s="10">
        <v>960.38615377246208</v>
      </c>
      <c r="H40" s="10">
        <v>5976.3629891854225</v>
      </c>
      <c r="I40" s="10">
        <v>3791.3289607976571</v>
      </c>
      <c r="J40" s="54">
        <v>2185.0340283877658</v>
      </c>
      <c r="K40" s="10"/>
      <c r="L40" s="55">
        <v>4.3257573981910324</v>
      </c>
      <c r="M40" s="10">
        <v>2.026411599893585E-2</v>
      </c>
      <c r="N40" s="10">
        <v>2.4693629426165042</v>
      </c>
      <c r="O40" s="10">
        <v>-0.20221685659709276</v>
      </c>
      <c r="P40" s="10">
        <v>2.7174760848462931</v>
      </c>
      <c r="Q40" s="10">
        <v>11.569109096279195</v>
      </c>
      <c r="R40" s="10">
        <v>4.4635185545107703</v>
      </c>
      <c r="S40" s="10">
        <v>4.4097437256956917</v>
      </c>
      <c r="T40" s="54">
        <v>4.5569566987058607</v>
      </c>
    </row>
    <row r="41" spans="1:20" s="12" customFormat="1" ht="15">
      <c r="A41" s="50">
        <v>1989</v>
      </c>
      <c r="B41" s="55">
        <v>10620.104261077715</v>
      </c>
      <c r="C41" s="10">
        <v>501.22594989917002</v>
      </c>
      <c r="D41" s="10">
        <v>2649.1880969161075</v>
      </c>
      <c r="E41" s="10">
        <v>209.47240495015095</v>
      </c>
      <c r="F41" s="10">
        <v>2439.7156919659565</v>
      </c>
      <c r="G41" s="10">
        <v>1102.8282002073063</v>
      </c>
      <c r="H41" s="10">
        <v>6366.8620140551311</v>
      </c>
      <c r="I41" s="10">
        <v>4039.2357245610251</v>
      </c>
      <c r="J41" s="54">
        <v>2327.6262894941055</v>
      </c>
      <c r="K41" s="10"/>
      <c r="L41" s="55">
        <v>5.6349525323960314</v>
      </c>
      <c r="M41" s="10">
        <v>-9.2272579277892781</v>
      </c>
      <c r="N41" s="10">
        <v>3.2957417330662597</v>
      </c>
      <c r="O41" s="10">
        <v>-1.313670714949311</v>
      </c>
      <c r="P41" s="10">
        <v>3.7116559279923855</v>
      </c>
      <c r="Q41" s="10">
        <v>14.831747196200418</v>
      </c>
      <c r="R41" s="10">
        <v>6.5340580144870541</v>
      </c>
      <c r="S41" s="10">
        <v>6.5387827415327004</v>
      </c>
      <c r="T41" s="54">
        <v>6.5258599753502233</v>
      </c>
    </row>
    <row r="42" spans="1:20" s="12" customFormat="1" ht="15">
      <c r="A42" s="50">
        <v>1990</v>
      </c>
      <c r="B42" s="55">
        <v>11139.0352988512</v>
      </c>
      <c r="C42" s="10">
        <v>483.91184280689043</v>
      </c>
      <c r="D42" s="10">
        <v>2724.8699538701899</v>
      </c>
      <c r="E42" s="10">
        <v>203.852194411152</v>
      </c>
      <c r="F42" s="10">
        <v>2521.0177594590377</v>
      </c>
      <c r="G42" s="10">
        <v>1212.9397744084795</v>
      </c>
      <c r="H42" s="10">
        <v>6717.3137277656388</v>
      </c>
      <c r="I42" s="10">
        <v>4258.8016868328114</v>
      </c>
      <c r="J42" s="54">
        <v>2458.5120409328274</v>
      </c>
      <c r="K42" s="10"/>
      <c r="L42" s="55">
        <v>4.8863083169093491</v>
      </c>
      <c r="M42" s="10">
        <v>-3.4543516942334263</v>
      </c>
      <c r="N42" s="10">
        <v>2.8567943907864768</v>
      </c>
      <c r="O42" s="10">
        <v>-2.6830314667635635</v>
      </c>
      <c r="P42" s="10">
        <v>3.3324402413285714</v>
      </c>
      <c r="Q42" s="10">
        <v>9.9844721218114163</v>
      </c>
      <c r="R42" s="10">
        <v>5.5043082909111307</v>
      </c>
      <c r="S42" s="10">
        <v>5.4358293807091007</v>
      </c>
      <c r="T42" s="54">
        <v>5.6231428571452025</v>
      </c>
    </row>
    <row r="43" spans="1:20" s="12" customFormat="1" ht="15">
      <c r="A43" s="50">
        <v>1991</v>
      </c>
      <c r="B43" s="55">
        <v>11389.177275612257</v>
      </c>
      <c r="C43" s="10">
        <v>477.56692014183227</v>
      </c>
      <c r="D43" s="10">
        <v>2679.1708576880055</v>
      </c>
      <c r="E43" s="10">
        <v>201.35089664514598</v>
      </c>
      <c r="F43" s="10">
        <v>2477.8199610428592</v>
      </c>
      <c r="G43" s="10">
        <v>1254.6706265463665</v>
      </c>
      <c r="H43" s="10">
        <v>6977.7688712360532</v>
      </c>
      <c r="I43" s="10">
        <v>4430.3943310384193</v>
      </c>
      <c r="J43" s="54">
        <v>2547.3745401976344</v>
      </c>
      <c r="K43" s="10"/>
      <c r="L43" s="55">
        <v>2.2456341150732806</v>
      </c>
      <c r="M43" s="10">
        <v>-1.3111732559085487</v>
      </c>
      <c r="N43" s="10">
        <v>-1.6771110899174047</v>
      </c>
      <c r="O43" s="10">
        <v>-1.2270153741691492</v>
      </c>
      <c r="P43" s="10">
        <v>-1.7135063112545423</v>
      </c>
      <c r="Q43" s="10">
        <v>3.4404719029218267</v>
      </c>
      <c r="R43" s="10">
        <v>3.877370538669922</v>
      </c>
      <c r="S43" s="10">
        <v>4.0291297135560677</v>
      </c>
      <c r="T43" s="54">
        <v>3.6144829793508082</v>
      </c>
    </row>
    <row r="44" spans="1:20" s="12" customFormat="1" ht="15">
      <c r="A44" s="50">
        <v>1992</v>
      </c>
      <c r="B44" s="55">
        <v>11150.630121090955</v>
      </c>
      <c r="C44" s="10">
        <v>410.1508000333248</v>
      </c>
      <c r="D44" s="10">
        <v>2557.5011248504352</v>
      </c>
      <c r="E44" s="10">
        <v>191.28132897325688</v>
      </c>
      <c r="F44" s="10">
        <v>2366.2197958771785</v>
      </c>
      <c r="G44" s="10">
        <v>1141.8938856493569</v>
      </c>
      <c r="H44" s="10">
        <v>7041.0843105578388</v>
      </c>
      <c r="I44" s="10">
        <v>4452.3724017953455</v>
      </c>
      <c r="J44" s="54">
        <v>2588.7119087624937</v>
      </c>
      <c r="K44" s="10"/>
      <c r="L44" s="55">
        <v>-2.0945073445481022</v>
      </c>
      <c r="M44" s="10">
        <v>-14.11658079007767</v>
      </c>
      <c r="N44" s="10">
        <v>-4.5413204047227262</v>
      </c>
      <c r="O44" s="10">
        <v>-5.0010046340321797</v>
      </c>
      <c r="P44" s="10">
        <v>-4.5039658619390082</v>
      </c>
      <c r="Q44" s="10">
        <v>-8.9885535303748441</v>
      </c>
      <c r="R44" s="10">
        <v>0.90738802746515024</v>
      </c>
      <c r="S44" s="10">
        <v>0.4960748212174293</v>
      </c>
      <c r="T44" s="54">
        <v>1.6227440414652294</v>
      </c>
    </row>
    <row r="45" spans="1:20" s="12" customFormat="1" ht="15">
      <c r="A45" s="50">
        <v>1993</v>
      </c>
      <c r="B45" s="55">
        <v>10848.788287589879</v>
      </c>
      <c r="C45" s="10">
        <v>372.92046357042227</v>
      </c>
      <c r="D45" s="10">
        <v>2423.8511402595814</v>
      </c>
      <c r="E45" s="10">
        <v>181.81274350407006</v>
      </c>
      <c r="F45" s="10">
        <v>2242.0383967555113</v>
      </c>
      <c r="G45" s="10">
        <v>1027.4561898524853</v>
      </c>
      <c r="H45" s="10">
        <v>7024.5604939073901</v>
      </c>
      <c r="I45" s="10">
        <v>4429.8599119658738</v>
      </c>
      <c r="J45" s="54">
        <v>2594.7005819415172</v>
      </c>
      <c r="K45" s="10"/>
      <c r="L45" s="55">
        <v>-2.7069486676825072</v>
      </c>
      <c r="M45" s="10">
        <v>-9.0772312183415416</v>
      </c>
      <c r="N45" s="10">
        <v>-5.2258035506697826</v>
      </c>
      <c r="O45" s="10">
        <v>-4.9500834817550965</v>
      </c>
      <c r="P45" s="10">
        <v>-5.2480923090085234</v>
      </c>
      <c r="Q45" s="10">
        <v>-10.021745210746502</v>
      </c>
      <c r="R45" s="10">
        <v>-0.23467715939250455</v>
      </c>
      <c r="S45" s="10">
        <v>-0.50562908485358715</v>
      </c>
      <c r="T45" s="54">
        <v>0.23133795455385631</v>
      </c>
    </row>
    <row r="46" spans="1:20" s="12" customFormat="1" ht="15">
      <c r="A46" s="50">
        <v>1994</v>
      </c>
      <c r="B46" s="55">
        <v>10813.250910335575</v>
      </c>
      <c r="C46" s="10">
        <v>365.55991230336485</v>
      </c>
      <c r="D46" s="10">
        <v>2356.5682713519673</v>
      </c>
      <c r="E46" s="10">
        <v>174.56056249427081</v>
      </c>
      <c r="F46" s="10">
        <v>2182.0077088576963</v>
      </c>
      <c r="G46" s="10">
        <v>996.71675826098635</v>
      </c>
      <c r="H46" s="10">
        <v>7094.4059684192571</v>
      </c>
      <c r="I46" s="10">
        <v>4508.6717748666797</v>
      </c>
      <c r="J46" s="54">
        <v>2585.7341935525774</v>
      </c>
      <c r="K46" s="10"/>
      <c r="L46" s="55">
        <v>-0.32757001346368497</v>
      </c>
      <c r="M46" s="10">
        <v>-1.9737590146128969</v>
      </c>
      <c r="N46" s="10">
        <v>-2.775866380160974</v>
      </c>
      <c r="O46" s="10">
        <v>-3.9888188638641298</v>
      </c>
      <c r="P46" s="10">
        <v>-2.6775048984302052</v>
      </c>
      <c r="Q46" s="10">
        <v>-2.9917997375549676</v>
      </c>
      <c r="R46" s="10">
        <v>0.99430383683714041</v>
      </c>
      <c r="S46" s="10">
        <v>1.779105083840693</v>
      </c>
      <c r="T46" s="54">
        <v>-0.34556543638767367</v>
      </c>
    </row>
    <row r="47" spans="1:20" s="12" customFormat="1" ht="15.75" thickBot="1">
      <c r="A47" s="50">
        <v>1995</v>
      </c>
      <c r="B47" s="740">
        <v>11071.7</v>
      </c>
      <c r="C47" s="716">
        <v>348</v>
      </c>
      <c r="D47" s="716">
        <v>2397.3000000000002</v>
      </c>
      <c r="E47" s="716">
        <v>176.70000000000027</v>
      </c>
      <c r="F47" s="716">
        <v>2220.6</v>
      </c>
      <c r="G47" s="716">
        <v>1076.8</v>
      </c>
      <c r="H47" s="716">
        <v>7249.6</v>
      </c>
      <c r="I47" s="716">
        <v>4613.3</v>
      </c>
      <c r="J47" s="741">
        <v>2636.3</v>
      </c>
      <c r="K47" s="716"/>
      <c r="L47" s="740">
        <v>2.3901146085252956</v>
      </c>
      <c r="M47" s="716">
        <v>-4.803566176805651</v>
      </c>
      <c r="N47" s="716">
        <v>1.7284340599504455</v>
      </c>
      <c r="O47" s="716">
        <v>1.2256133201906216</v>
      </c>
      <c r="P47" s="716">
        <v>1.7686597066381093</v>
      </c>
      <c r="Q47" s="716">
        <v>8.0347040495976287</v>
      </c>
      <c r="R47" s="716">
        <v>2.1875549872898414</v>
      </c>
      <c r="S47" s="716">
        <v>2.3205997321997129</v>
      </c>
      <c r="T47" s="741">
        <v>1.9555686185187326</v>
      </c>
    </row>
    <row r="48" spans="1:20" s="12" customFormat="1" ht="15">
      <c r="A48" s="50">
        <v>1996</v>
      </c>
      <c r="B48" s="55">
        <v>11269.6</v>
      </c>
      <c r="C48" s="10">
        <v>357</v>
      </c>
      <c r="D48" s="10">
        <v>2476</v>
      </c>
      <c r="E48" s="10">
        <v>177.69999999999982</v>
      </c>
      <c r="F48" s="10">
        <v>2298.3000000000002</v>
      </c>
      <c r="G48" s="10">
        <v>1097.3</v>
      </c>
      <c r="H48" s="10">
        <v>7339.3</v>
      </c>
      <c r="I48" s="10">
        <v>4715.9000000000005</v>
      </c>
      <c r="J48" s="54">
        <v>2623.4000000000005</v>
      </c>
      <c r="K48" s="10"/>
      <c r="L48" s="55">
        <v>1.7874400498568477</v>
      </c>
      <c r="M48" s="10">
        <v>2.5862068965517349</v>
      </c>
      <c r="N48" s="10">
        <v>3.2828598840362044</v>
      </c>
      <c r="O48" s="10">
        <v>0.56593095642305524</v>
      </c>
      <c r="P48" s="10">
        <v>3.4990543096460547</v>
      </c>
      <c r="Q48" s="10">
        <v>1.9037890044576455</v>
      </c>
      <c r="R48" s="10">
        <v>1.2373096446700371</v>
      </c>
      <c r="S48" s="10">
        <v>2.2240045087031035</v>
      </c>
      <c r="T48" s="54">
        <v>-0.48932215605203</v>
      </c>
    </row>
    <row r="49" spans="1:20" s="12" customFormat="1" ht="15">
      <c r="A49" s="50">
        <v>1997</v>
      </c>
      <c r="B49" s="55">
        <v>11879.9</v>
      </c>
      <c r="C49" s="10">
        <v>396.4</v>
      </c>
      <c r="D49" s="10">
        <v>2598.4</v>
      </c>
      <c r="E49" s="10">
        <v>177.90000000000009</v>
      </c>
      <c r="F49" s="10">
        <v>2420.5</v>
      </c>
      <c r="G49" s="10">
        <v>1187.7</v>
      </c>
      <c r="H49" s="10">
        <v>7697.4</v>
      </c>
      <c r="I49" s="10">
        <v>5008.5999999999995</v>
      </c>
      <c r="J49" s="54">
        <v>2688.8</v>
      </c>
      <c r="K49" s="10"/>
      <c r="L49" s="55">
        <v>5.4154539646482425</v>
      </c>
      <c r="M49" s="10">
        <v>11.036414565826313</v>
      </c>
      <c r="N49" s="10">
        <v>4.943457189014544</v>
      </c>
      <c r="O49" s="10">
        <v>0.11254924029278079</v>
      </c>
      <c r="P49" s="10">
        <v>5.3169734151329084</v>
      </c>
      <c r="Q49" s="10">
        <v>8.2384033536863299</v>
      </c>
      <c r="R49" s="10">
        <v>4.8792119139427381</v>
      </c>
      <c r="S49" s="10">
        <v>6.2066625670603504</v>
      </c>
      <c r="T49" s="54">
        <v>2.4929480826408223</v>
      </c>
    </row>
    <row r="50" spans="1:20" s="12" customFormat="1" ht="15">
      <c r="A50" s="50">
        <v>1998</v>
      </c>
      <c r="B50" s="55">
        <v>12463.7</v>
      </c>
      <c r="C50" s="10">
        <v>413</v>
      </c>
      <c r="D50" s="10">
        <v>2686.8</v>
      </c>
      <c r="E50" s="10">
        <v>177.60000000000036</v>
      </c>
      <c r="F50" s="10">
        <v>2509.1999999999998</v>
      </c>
      <c r="G50" s="10">
        <v>1281.3</v>
      </c>
      <c r="H50" s="10">
        <v>8082.6</v>
      </c>
      <c r="I50" s="10">
        <v>5321.6</v>
      </c>
      <c r="J50" s="54">
        <v>2761</v>
      </c>
      <c r="K50" s="10"/>
      <c r="L50" s="55">
        <v>4.9141827793163229</v>
      </c>
      <c r="M50" s="10">
        <v>4.1876892028254398</v>
      </c>
      <c r="N50" s="10">
        <v>3.4020935960591192</v>
      </c>
      <c r="O50" s="10">
        <v>-0.16863406408078596</v>
      </c>
      <c r="P50" s="10">
        <v>3.6645321214624937</v>
      </c>
      <c r="Q50" s="10">
        <v>7.8807779742359196</v>
      </c>
      <c r="R50" s="10">
        <v>5.0042871618988238</v>
      </c>
      <c r="S50" s="10">
        <v>6.2492512877850181</v>
      </c>
      <c r="T50" s="54">
        <v>2.6852127343052645</v>
      </c>
    </row>
    <row r="51" spans="1:20" s="12" customFormat="1" ht="15">
      <c r="A51" s="50">
        <v>1999</v>
      </c>
      <c r="B51" s="55">
        <v>13136</v>
      </c>
      <c r="C51" s="10">
        <v>408.1</v>
      </c>
      <c r="D51" s="10">
        <v>2777.1</v>
      </c>
      <c r="E51" s="10">
        <v>179.59999999999991</v>
      </c>
      <c r="F51" s="10">
        <v>2597.5</v>
      </c>
      <c r="G51" s="10">
        <v>1426.2</v>
      </c>
      <c r="H51" s="10">
        <v>8524.6</v>
      </c>
      <c r="I51" s="10">
        <v>5689</v>
      </c>
      <c r="J51" s="54">
        <v>2835.6</v>
      </c>
      <c r="K51" s="10"/>
      <c r="L51" s="55">
        <v>5.3940643629098783</v>
      </c>
      <c r="M51" s="10">
        <v>-1.1864406779660941</v>
      </c>
      <c r="N51" s="10">
        <v>3.360875390799456</v>
      </c>
      <c r="O51" s="10">
        <v>1.1261261261258593</v>
      </c>
      <c r="P51" s="10">
        <v>3.519049896381321</v>
      </c>
      <c r="Q51" s="10">
        <v>11.308826972605956</v>
      </c>
      <c r="R51" s="10">
        <v>5.4685373518422287</v>
      </c>
      <c r="S51" s="10">
        <v>6.9039386650631362</v>
      </c>
      <c r="T51" s="54">
        <v>2.7019195943498664</v>
      </c>
    </row>
    <row r="52" spans="1:20" s="12" customFormat="1" ht="15">
      <c r="A52" s="50">
        <v>2000</v>
      </c>
      <c r="B52" s="55">
        <v>13871.4</v>
      </c>
      <c r="C52" s="10">
        <v>423.6</v>
      </c>
      <c r="D52" s="10">
        <v>2864.8</v>
      </c>
      <c r="E52" s="10">
        <v>184.60000000000036</v>
      </c>
      <c r="F52" s="10">
        <v>2680.2</v>
      </c>
      <c r="G52" s="10">
        <v>1585.1</v>
      </c>
      <c r="H52" s="10">
        <v>8997.9</v>
      </c>
      <c r="I52" s="10">
        <v>6078.7</v>
      </c>
      <c r="J52" s="54">
        <v>2919.2</v>
      </c>
      <c r="K52" s="10"/>
      <c r="L52" s="55">
        <v>5.5983556638246057</v>
      </c>
      <c r="M52" s="10">
        <v>3.7980887037490918</v>
      </c>
      <c r="N52" s="10">
        <v>3.1579705448129491</v>
      </c>
      <c r="O52" s="10">
        <v>2.7839643652563861</v>
      </c>
      <c r="P52" s="10">
        <v>3.1838306063522559</v>
      </c>
      <c r="Q52" s="10">
        <v>11.141494881503288</v>
      </c>
      <c r="R52" s="10">
        <v>5.552166670576919</v>
      </c>
      <c r="S52" s="10">
        <v>6.850061522235884</v>
      </c>
      <c r="T52" s="54">
        <v>2.9482296515728645</v>
      </c>
    </row>
    <row r="53" spans="1:20" s="12" customFormat="1" ht="15">
      <c r="A53" s="50">
        <v>2001</v>
      </c>
      <c r="B53" s="55">
        <v>14370.9</v>
      </c>
      <c r="C53" s="10">
        <v>438.99999999999994</v>
      </c>
      <c r="D53" s="10">
        <v>2873.1999999999994</v>
      </c>
      <c r="E53" s="10">
        <v>185.99999999999997</v>
      </c>
      <c r="F53" s="10">
        <v>2687.1999999999994</v>
      </c>
      <c r="G53" s="10">
        <v>1698.4999999999998</v>
      </c>
      <c r="H53" s="10">
        <v>9360.1999999999989</v>
      </c>
      <c r="I53" s="10">
        <v>6366.4999999999991</v>
      </c>
      <c r="J53" s="54">
        <v>2993.6999999999994</v>
      </c>
      <c r="K53" s="10"/>
      <c r="L53" s="55">
        <v>3.6009342964661073</v>
      </c>
      <c r="M53" s="10">
        <v>3.6355051935788252</v>
      </c>
      <c r="N53" s="10">
        <v>0.29321418598153848</v>
      </c>
      <c r="O53" s="10">
        <v>0.75839653304421439</v>
      </c>
      <c r="P53" s="10">
        <v>0.26117453921348233</v>
      </c>
      <c r="Q53" s="10">
        <v>7.1541227682796027</v>
      </c>
      <c r="R53" s="10">
        <v>4.0264950710721337</v>
      </c>
      <c r="S53" s="10">
        <v>4.7345649563228953</v>
      </c>
      <c r="T53" s="54">
        <v>2.5520690600164375</v>
      </c>
    </row>
    <row r="54" spans="1:20" s="12" customFormat="1" ht="15">
      <c r="A54" s="50">
        <v>2002</v>
      </c>
      <c r="B54" s="55">
        <v>14783</v>
      </c>
      <c r="C54" s="10">
        <v>437.8</v>
      </c>
      <c r="D54" s="10">
        <v>2839.1</v>
      </c>
      <c r="E54" s="10">
        <v>186.59999999999991</v>
      </c>
      <c r="F54" s="10">
        <v>2652.5</v>
      </c>
      <c r="G54" s="10">
        <v>1765.8</v>
      </c>
      <c r="H54" s="10">
        <v>9740.2999999999993</v>
      </c>
      <c r="I54" s="10">
        <v>6675.1999999999989</v>
      </c>
      <c r="J54" s="54">
        <v>3065.1</v>
      </c>
      <c r="K54" s="10"/>
      <c r="L54" s="55">
        <v>2.8676004982290726</v>
      </c>
      <c r="M54" s="10">
        <v>-0.27334851936217097</v>
      </c>
      <c r="N54" s="10">
        <v>-1.1868300153139222</v>
      </c>
      <c r="O54" s="10">
        <v>0.32258064516126339</v>
      </c>
      <c r="P54" s="10">
        <v>-1.2913069365882435</v>
      </c>
      <c r="Q54" s="10">
        <v>3.9623196938475269</v>
      </c>
      <c r="R54" s="10">
        <v>4.0608106664387522</v>
      </c>
      <c r="S54" s="10">
        <v>4.84881803188566</v>
      </c>
      <c r="T54" s="54">
        <v>2.3850085178875879</v>
      </c>
    </row>
    <row r="55" spans="1:20" s="12" customFormat="1" ht="15">
      <c r="A55" s="50">
        <v>2003</v>
      </c>
      <c r="B55" s="55">
        <v>15356.1</v>
      </c>
      <c r="C55" s="10">
        <v>454.5</v>
      </c>
      <c r="D55" s="10">
        <v>2852.9</v>
      </c>
      <c r="E55" s="10">
        <v>200.40000000000009</v>
      </c>
      <c r="F55" s="10">
        <v>2652.5</v>
      </c>
      <c r="G55" s="10">
        <v>1855</v>
      </c>
      <c r="H55" s="10">
        <v>10193.700000000001</v>
      </c>
      <c r="I55" s="10">
        <v>7014.5000000000009</v>
      </c>
      <c r="J55" s="54">
        <v>3179.2</v>
      </c>
      <c r="K55" s="10"/>
      <c r="L55" s="55">
        <v>3.8767503213150256</v>
      </c>
      <c r="M55" s="10">
        <v>3.8145271813613491</v>
      </c>
      <c r="N55" s="10">
        <v>0.48606952907612744</v>
      </c>
      <c r="O55" s="10">
        <v>7.3954983922830619</v>
      </c>
      <c r="P55" s="10">
        <v>0</v>
      </c>
      <c r="Q55" s="10">
        <v>5.0515347151432799</v>
      </c>
      <c r="R55" s="10">
        <v>4.6548874264653151</v>
      </c>
      <c r="S55" s="10">
        <v>5.0829937679770287</v>
      </c>
      <c r="T55" s="54">
        <v>3.7225539134122743</v>
      </c>
    </row>
    <row r="56" spans="1:20" s="12" customFormat="1" ht="15">
      <c r="A56" s="50">
        <v>2004</v>
      </c>
      <c r="B56" s="55">
        <v>15954.9</v>
      </c>
      <c r="C56" s="10">
        <v>451.7</v>
      </c>
      <c r="D56" s="10">
        <v>2867.2</v>
      </c>
      <c r="E56" s="10">
        <v>210.69999999999982</v>
      </c>
      <c r="F56" s="10">
        <v>2656.5</v>
      </c>
      <c r="G56" s="10">
        <v>1949.1</v>
      </c>
      <c r="H56" s="10">
        <v>10686.9</v>
      </c>
      <c r="I56" s="10">
        <v>7419.9</v>
      </c>
      <c r="J56" s="54">
        <v>3267</v>
      </c>
      <c r="K56" s="10"/>
      <c r="L56" s="55">
        <v>3.8994275890362751</v>
      </c>
      <c r="M56" s="10">
        <v>-0.61606160616062278</v>
      </c>
      <c r="N56" s="10">
        <v>0.50124434785656646</v>
      </c>
      <c r="O56" s="10">
        <v>5.1397205588820993</v>
      </c>
      <c r="P56" s="10">
        <v>0.15080113100849335</v>
      </c>
      <c r="Q56" s="10">
        <v>5.0727762803234544</v>
      </c>
      <c r="R56" s="10">
        <v>4.8382824685835324</v>
      </c>
      <c r="S56" s="10">
        <v>5.7794568394040624</v>
      </c>
      <c r="T56" s="54">
        <v>2.7617010568696587</v>
      </c>
    </row>
    <row r="57" spans="1:20" s="12" customFormat="1" ht="15">
      <c r="A57" s="50">
        <v>2005</v>
      </c>
      <c r="B57" s="55">
        <v>16704</v>
      </c>
      <c r="C57" s="10">
        <v>452.6</v>
      </c>
      <c r="D57" s="10">
        <v>2865.5</v>
      </c>
      <c r="E57" s="10">
        <v>217.5</v>
      </c>
      <c r="F57" s="10">
        <v>2648</v>
      </c>
      <c r="G57" s="10">
        <v>2125.4</v>
      </c>
      <c r="H57" s="10">
        <v>11260.5</v>
      </c>
      <c r="I57" s="10">
        <v>7852.5</v>
      </c>
      <c r="J57" s="54">
        <v>3408</v>
      </c>
      <c r="K57" s="10"/>
      <c r="L57" s="55">
        <v>4.6951093394505872</v>
      </c>
      <c r="M57" s="10">
        <v>0.19924728802303004</v>
      </c>
      <c r="N57" s="10">
        <v>-5.9291294642849213E-2</v>
      </c>
      <c r="O57" s="10">
        <v>3.2273374466066374</v>
      </c>
      <c r="P57" s="10">
        <v>-0.31996988518727676</v>
      </c>
      <c r="Q57" s="10">
        <v>9.0452003488789892</v>
      </c>
      <c r="R57" s="10">
        <v>5.3673188670241068</v>
      </c>
      <c r="S57" s="10">
        <v>5.8302672542756673</v>
      </c>
      <c r="T57" s="54">
        <v>4.3158861340679477</v>
      </c>
    </row>
    <row r="58" spans="1:20" s="12" customFormat="1" ht="15">
      <c r="A58" s="50">
        <v>2006</v>
      </c>
      <c r="B58" s="55">
        <v>17492.7</v>
      </c>
      <c r="C58" s="10">
        <v>446.6</v>
      </c>
      <c r="D58" s="10">
        <v>2820.2</v>
      </c>
      <c r="E58" s="10">
        <v>223.79999999999973</v>
      </c>
      <c r="F58" s="10">
        <v>2596.4</v>
      </c>
      <c r="G58" s="10">
        <v>2280.8000000000002</v>
      </c>
      <c r="H58" s="10">
        <v>11945.1</v>
      </c>
      <c r="I58" s="10">
        <v>8373.9</v>
      </c>
      <c r="J58" s="54">
        <v>3571.1999999999994</v>
      </c>
      <c r="K58" s="10"/>
      <c r="L58" s="55">
        <v>4.7216235632183912</v>
      </c>
      <c r="M58" s="10">
        <v>-1.3256738842244764</v>
      </c>
      <c r="N58" s="10">
        <v>-1.5808759378816983</v>
      </c>
      <c r="O58" s="10">
        <v>2.896551724137808</v>
      </c>
      <c r="P58" s="10">
        <v>-1.948640483383679</v>
      </c>
      <c r="Q58" s="10">
        <v>7.3115648819045864</v>
      </c>
      <c r="R58" s="10">
        <v>6.0796589849473781</v>
      </c>
      <c r="S58" s="10">
        <v>6.6399235912129928</v>
      </c>
      <c r="T58" s="54">
        <v>4.7887323943661686</v>
      </c>
    </row>
    <row r="59" spans="1:20" s="12" customFormat="1" ht="15">
      <c r="A59" s="50">
        <v>2007</v>
      </c>
      <c r="B59" s="55">
        <v>18134.8</v>
      </c>
      <c r="C59" s="10">
        <v>456.6</v>
      </c>
      <c r="D59" s="10">
        <v>2756.2</v>
      </c>
      <c r="E59" s="10">
        <v>228.69999999999982</v>
      </c>
      <c r="F59" s="10">
        <v>2527.5</v>
      </c>
      <c r="G59" s="10">
        <v>2416.1999999999998</v>
      </c>
      <c r="H59" s="10">
        <v>12505.8</v>
      </c>
      <c r="I59" s="10">
        <v>8835.5</v>
      </c>
      <c r="J59" s="54">
        <v>3670.3</v>
      </c>
      <c r="K59" s="10"/>
      <c r="L59" s="55">
        <v>3.6706740526047943</v>
      </c>
      <c r="M59" s="10">
        <v>2.2391401701746583</v>
      </c>
      <c r="N59" s="10">
        <v>-2.2693425998156158</v>
      </c>
      <c r="O59" s="10">
        <v>2.18945487042006</v>
      </c>
      <c r="P59" s="10">
        <v>-2.6536743182868583</v>
      </c>
      <c r="Q59" s="10">
        <v>5.9365135040336581</v>
      </c>
      <c r="R59" s="10">
        <v>4.693974935329126</v>
      </c>
      <c r="S59" s="10">
        <v>5.512365803269681</v>
      </c>
      <c r="T59" s="54">
        <v>2.7749775985663305</v>
      </c>
    </row>
    <row r="60" spans="1:20" s="12" customFormat="1" ht="15">
      <c r="A60" s="50">
        <v>2008</v>
      </c>
      <c r="B60" s="55">
        <v>18176.900000000001</v>
      </c>
      <c r="C60" s="10">
        <v>436</v>
      </c>
      <c r="D60" s="10">
        <v>2707.5</v>
      </c>
      <c r="E60" s="10">
        <v>225.59999999999991</v>
      </c>
      <c r="F60" s="10">
        <v>2481.9</v>
      </c>
      <c r="G60" s="10">
        <v>2148.6999999999998</v>
      </c>
      <c r="H60" s="10">
        <v>12884.7</v>
      </c>
      <c r="I60" s="10">
        <v>9105.8000000000011</v>
      </c>
      <c r="J60" s="54">
        <v>3778.9</v>
      </c>
      <c r="K60" s="10"/>
      <c r="L60" s="55">
        <v>0.23215034078127861</v>
      </c>
      <c r="M60" s="10">
        <v>-4.5116075339465711</v>
      </c>
      <c r="N60" s="10">
        <v>-1.7669254771061516</v>
      </c>
      <c r="O60" s="10">
        <v>-1.355487538259692</v>
      </c>
      <c r="P60" s="10">
        <v>-1.8041543026706242</v>
      </c>
      <c r="Q60" s="10">
        <v>-11.07110338548134</v>
      </c>
      <c r="R60" s="10">
        <v>3.0297941755025759</v>
      </c>
      <c r="S60" s="10">
        <v>3.0592496180182449</v>
      </c>
      <c r="T60" s="54">
        <v>2.9588861945889944</v>
      </c>
    </row>
    <row r="61" spans="1:20" s="12" customFormat="1" ht="15">
      <c r="A61" s="50">
        <v>2009</v>
      </c>
      <c r="B61" s="55">
        <v>17035.2</v>
      </c>
      <c r="C61" s="10">
        <v>429.3</v>
      </c>
      <c r="D61" s="10">
        <v>2382.5</v>
      </c>
      <c r="E61" s="10">
        <v>224.90000000000009</v>
      </c>
      <c r="F61" s="10">
        <v>2157.6</v>
      </c>
      <c r="G61" s="10">
        <v>1644</v>
      </c>
      <c r="H61" s="10">
        <v>12579.4</v>
      </c>
      <c r="I61" s="10">
        <v>8734.6</v>
      </c>
      <c r="J61" s="54">
        <v>3844.8000000000011</v>
      </c>
      <c r="K61" s="10"/>
      <c r="L61" s="55">
        <v>-6.2810490237609322</v>
      </c>
      <c r="M61" s="10">
        <v>-1.53669724770642</v>
      </c>
      <c r="N61" s="10">
        <v>-12.003693444136655</v>
      </c>
      <c r="O61" s="10">
        <v>-0.31028368794318029</v>
      </c>
      <c r="P61" s="10">
        <v>-13.06660219992748</v>
      </c>
      <c r="Q61" s="10">
        <v>-23.488621026667278</v>
      </c>
      <c r="R61" s="10">
        <v>-2.3694769765691182</v>
      </c>
      <c r="S61" s="10">
        <v>-4.0765226558896579</v>
      </c>
      <c r="T61" s="54">
        <v>1.7438937256873954</v>
      </c>
    </row>
    <row r="62" spans="1:20" s="12" customFormat="1" ht="15">
      <c r="A62" s="50">
        <v>2010</v>
      </c>
      <c r="B62" s="55">
        <v>16751.099999999999</v>
      </c>
      <c r="C62" s="10">
        <v>458.4</v>
      </c>
      <c r="D62" s="10">
        <v>2307.1999999999998</v>
      </c>
      <c r="E62" s="10">
        <v>241.79999999999973</v>
      </c>
      <c r="F62" s="10">
        <v>2065.4</v>
      </c>
      <c r="G62" s="10">
        <v>1415.3</v>
      </c>
      <c r="H62" s="10">
        <v>12570.2</v>
      </c>
      <c r="I62" s="10">
        <v>8648.5</v>
      </c>
      <c r="J62" s="54">
        <v>3921.7</v>
      </c>
      <c r="K62" s="10"/>
      <c r="L62" s="55">
        <v>-1.6677233023386973</v>
      </c>
      <c r="M62" s="10">
        <v>6.7784765897973331</v>
      </c>
      <c r="N62" s="10">
        <v>-3.160545645330548</v>
      </c>
      <c r="O62" s="10">
        <v>7.5144508670518473</v>
      </c>
      <c r="P62" s="10">
        <v>-4.2732665925101827</v>
      </c>
      <c r="Q62" s="10">
        <v>-13.911192214111923</v>
      </c>
      <c r="R62" s="10">
        <v>-7.313544366185365E-2</v>
      </c>
      <c r="S62" s="10">
        <v>-0.98573489341241549</v>
      </c>
      <c r="T62" s="54">
        <v>2.0001040366208533</v>
      </c>
    </row>
    <row r="63" spans="1:20" s="12" customFormat="1" ht="15">
      <c r="A63" s="50">
        <v>2011</v>
      </c>
      <c r="B63" s="55">
        <v>16316.9</v>
      </c>
      <c r="C63" s="10">
        <v>444.09999999999997</v>
      </c>
      <c r="D63" s="10">
        <v>2211.4999999999995</v>
      </c>
      <c r="E63" s="10">
        <v>244.2999999999999</v>
      </c>
      <c r="F63" s="10">
        <v>1967.1999999999996</v>
      </c>
      <c r="G63" s="10">
        <v>1202.5999999999997</v>
      </c>
      <c r="H63" s="10">
        <v>12458.699999999999</v>
      </c>
      <c r="I63" s="10">
        <v>8476.7999999999993</v>
      </c>
      <c r="J63" s="54">
        <v>3981.8999999999996</v>
      </c>
      <c r="K63" s="1"/>
      <c r="L63" s="55">
        <v>-2.5920685805708166</v>
      </c>
      <c r="M63" s="10">
        <v>-3.1195462478185054</v>
      </c>
      <c r="N63" s="10">
        <v>-4.1478848821081993</v>
      </c>
      <c r="O63" s="10">
        <v>1.0339123242349757</v>
      </c>
      <c r="P63" s="10">
        <v>-4.7545269681417928</v>
      </c>
      <c r="Q63" s="10">
        <v>-15.028615841164438</v>
      </c>
      <c r="R63" s="10">
        <v>-0.88701850408109406</v>
      </c>
      <c r="S63" s="10">
        <v>-1.9853153726079764</v>
      </c>
      <c r="T63" s="54">
        <v>1.5350485758726995</v>
      </c>
    </row>
    <row r="64" spans="1:20" s="12" customFormat="1" ht="15">
      <c r="A64" s="50">
        <v>2012</v>
      </c>
      <c r="B64" s="55">
        <v>15530.8</v>
      </c>
      <c r="C64" s="10">
        <v>423.39999999999992</v>
      </c>
      <c r="D64" s="10">
        <v>2052.9999999999995</v>
      </c>
      <c r="E64" s="10">
        <v>239.7</v>
      </c>
      <c r="F64" s="10">
        <v>1813.2999999999995</v>
      </c>
      <c r="G64" s="10">
        <v>972.19999999999993</v>
      </c>
      <c r="H64" s="10">
        <v>12082.199999999999</v>
      </c>
      <c r="I64" s="10">
        <v>8164.5999999999995</v>
      </c>
      <c r="J64" s="54">
        <v>3917.5999999999995</v>
      </c>
      <c r="K64" s="1"/>
      <c r="L64" s="55">
        <v>-4.8177043433495381</v>
      </c>
      <c r="M64" s="10">
        <v>-4.6611123620806216</v>
      </c>
      <c r="N64" s="10">
        <v>-7.1670811666289858</v>
      </c>
      <c r="O64" s="10">
        <v>-1.8829308227588659</v>
      </c>
      <c r="P64" s="10">
        <v>-7.8233021553477116</v>
      </c>
      <c r="Q64" s="10">
        <v>-19.158489938466637</v>
      </c>
      <c r="R64" s="10">
        <v>-3.0219846372414483</v>
      </c>
      <c r="S64" s="10">
        <v>-3.682993582483951</v>
      </c>
      <c r="T64" s="54">
        <v>-1.6148070016826166</v>
      </c>
    </row>
    <row r="65" spans="1:20" s="12" customFormat="1" ht="15">
      <c r="A65" s="50">
        <v>2013</v>
      </c>
      <c r="B65" s="55">
        <v>15066.8</v>
      </c>
      <c r="C65" s="10">
        <v>415.9</v>
      </c>
      <c r="D65" s="10">
        <v>1948.2</v>
      </c>
      <c r="E65" s="10">
        <v>236.29999999999995</v>
      </c>
      <c r="F65" s="10">
        <v>1711.9</v>
      </c>
      <c r="G65" s="10">
        <v>841.1</v>
      </c>
      <c r="H65" s="10">
        <v>11861.6</v>
      </c>
      <c r="I65" s="10">
        <v>7947.8</v>
      </c>
      <c r="J65" s="54">
        <v>3913.8</v>
      </c>
      <c r="K65" s="1"/>
      <c r="L65" s="55">
        <v>-2.9876117134983393</v>
      </c>
      <c r="M65" s="10">
        <v>-1.771374586679253</v>
      </c>
      <c r="N65" s="10">
        <v>-5.1047247929858486</v>
      </c>
      <c r="O65" s="10">
        <v>-1.4184397163120699</v>
      </c>
      <c r="P65" s="10">
        <v>-5.5920145590911297</v>
      </c>
      <c r="Q65" s="10">
        <v>-13.48487965439209</v>
      </c>
      <c r="R65" s="10">
        <v>-1.8258264223402931</v>
      </c>
      <c r="S65" s="10">
        <v>-2.6553658476838993</v>
      </c>
      <c r="T65" s="54">
        <v>-9.6998162140071731E-2</v>
      </c>
    </row>
    <row r="66" spans="1:20" s="12" customFormat="1" ht="15">
      <c r="A66" s="50">
        <v>2014</v>
      </c>
      <c r="B66" s="55">
        <v>15239.3</v>
      </c>
      <c r="C66" s="10">
        <v>442.3</v>
      </c>
      <c r="D66" s="10">
        <v>1924.8</v>
      </c>
      <c r="E66" s="10">
        <v>234.59999999999991</v>
      </c>
      <c r="F66" s="10">
        <v>1690.2</v>
      </c>
      <c r="G66" s="10">
        <v>814.6</v>
      </c>
      <c r="H66" s="10">
        <v>12057.6</v>
      </c>
      <c r="I66" s="10">
        <v>8087.9000000000005</v>
      </c>
      <c r="J66" s="54">
        <v>3969.7</v>
      </c>
      <c r="K66" s="1"/>
      <c r="L66" s="55">
        <v>1.1449013725542301</v>
      </c>
      <c r="M66" s="10">
        <v>6.3476797307045141</v>
      </c>
      <c r="N66" s="10">
        <v>-1.2011087157376088</v>
      </c>
      <c r="O66" s="10">
        <v>-0.71942446043167241</v>
      </c>
      <c r="P66" s="10">
        <v>-1.2675974063905637</v>
      </c>
      <c r="Q66" s="10">
        <v>-3.1506360718107196</v>
      </c>
      <c r="R66" s="10">
        <v>1.6523909084777744</v>
      </c>
      <c r="S66" s="10">
        <v>1.762751956516273</v>
      </c>
      <c r="T66" s="54">
        <v>1.4282794215340511</v>
      </c>
    </row>
    <row r="67" spans="1:20" s="230" customFormat="1" ht="15">
      <c r="A67" s="757">
        <v>2015</v>
      </c>
      <c r="B67" s="747">
        <v>15709.5</v>
      </c>
      <c r="C67" s="403">
        <v>457.9</v>
      </c>
      <c r="D67" s="403">
        <v>1965.7</v>
      </c>
      <c r="E67" s="403">
        <v>237.79999999999995</v>
      </c>
      <c r="F67" s="403">
        <v>1727.9</v>
      </c>
      <c r="G67" s="403">
        <v>870.6</v>
      </c>
      <c r="H67" s="403">
        <v>12415.3</v>
      </c>
      <c r="I67" s="403">
        <v>8413.4</v>
      </c>
      <c r="J67" s="749">
        <v>4001.9</v>
      </c>
      <c r="L67" s="747">
        <v>3.0854435571187722</v>
      </c>
      <c r="M67" s="403">
        <v>3.5270178611801928</v>
      </c>
      <c r="N67" s="403">
        <v>2.1248960931005811</v>
      </c>
      <c r="O67" s="403">
        <v>1.3640238704177632</v>
      </c>
      <c r="P67" s="403">
        <v>2.2305052656490298</v>
      </c>
      <c r="Q67" s="403">
        <v>6.8745396513626211</v>
      </c>
      <c r="R67" s="403">
        <v>2.966593683651797</v>
      </c>
      <c r="S67" s="403">
        <v>4.0245304714449759</v>
      </c>
      <c r="T67" s="749">
        <v>0.81114441897374157</v>
      </c>
    </row>
    <row r="68" spans="1:20" s="12" customFormat="1" ht="15">
      <c r="A68" s="50">
        <v>2016</v>
      </c>
      <c r="B68" s="55">
        <v>16064.3</v>
      </c>
      <c r="C68" s="10">
        <v>486.3</v>
      </c>
      <c r="D68" s="10">
        <v>2032</v>
      </c>
      <c r="E68" s="10">
        <v>244</v>
      </c>
      <c r="F68" s="10">
        <v>1788</v>
      </c>
      <c r="G68" s="10">
        <v>890.1</v>
      </c>
      <c r="H68" s="10">
        <v>12655.9</v>
      </c>
      <c r="I68" s="10">
        <v>8589.6</v>
      </c>
      <c r="J68" s="54">
        <v>4066.3000000000011</v>
      </c>
      <c r="K68" s="1"/>
      <c r="L68" s="55">
        <v>2.2585059995543944</v>
      </c>
      <c r="M68" s="10">
        <v>6.2022275606027577</v>
      </c>
      <c r="N68" s="10">
        <v>3.3728442793915736</v>
      </c>
      <c r="O68" s="10">
        <v>2.6072329688814344</v>
      </c>
      <c r="P68" s="10">
        <v>3.4782105445916978</v>
      </c>
      <c r="Q68" s="10">
        <v>2.2398345968297706</v>
      </c>
      <c r="R68" s="10">
        <v>1.9379314233244571</v>
      </c>
      <c r="S68" s="10">
        <v>2.0942781752917972</v>
      </c>
      <c r="T68" s="54">
        <v>1.6092356130838148</v>
      </c>
    </row>
    <row r="69" spans="1:20" s="12" customFormat="1" ht="15">
      <c r="A69" s="50">
        <v>2017</v>
      </c>
      <c r="B69" s="55">
        <v>16581.599999999999</v>
      </c>
      <c r="C69" s="10">
        <v>499.1</v>
      </c>
      <c r="D69" s="10">
        <v>2085</v>
      </c>
      <c r="E69" s="10">
        <v>243.29999999999995</v>
      </c>
      <c r="F69" s="10">
        <v>1841.7</v>
      </c>
      <c r="G69" s="10">
        <v>935.8</v>
      </c>
      <c r="H69" s="10">
        <v>13061.7</v>
      </c>
      <c r="I69" s="10">
        <v>8925.1</v>
      </c>
      <c r="J69" s="54">
        <v>4136.6000000000004</v>
      </c>
      <c r="K69" s="1"/>
      <c r="L69" s="55">
        <v>3.22018388600811</v>
      </c>
      <c r="M69" s="10">
        <v>2.6321200904791286</v>
      </c>
      <c r="N69" s="10">
        <v>2.6082677165354395</v>
      </c>
      <c r="O69" s="10">
        <v>-0.28688524590165798</v>
      </c>
      <c r="P69" s="10">
        <v>3.0033557046979853</v>
      </c>
      <c r="Q69" s="10">
        <v>5.1342545781372761</v>
      </c>
      <c r="R69" s="10">
        <v>3.2064096587362423</v>
      </c>
      <c r="S69" s="10">
        <v>3.9058861879482265</v>
      </c>
      <c r="T69" s="54">
        <v>1.7288444040036266</v>
      </c>
    </row>
    <row r="70" spans="1:20" s="12" customFormat="1" ht="15">
      <c r="A70" s="50">
        <v>2018</v>
      </c>
      <c r="B70" s="55">
        <v>17004.099999999999</v>
      </c>
      <c r="C70" s="10">
        <v>507.7999999999999</v>
      </c>
      <c r="D70" s="10">
        <v>2131.4999999999995</v>
      </c>
      <c r="E70" s="10">
        <v>246.7999999999999</v>
      </c>
      <c r="F70" s="10">
        <v>1884.6999999999996</v>
      </c>
      <c r="G70" s="10">
        <v>1009.0999999999998</v>
      </c>
      <c r="H70" s="10">
        <v>13355.699999999997</v>
      </c>
      <c r="I70" s="10">
        <v>9086.7999999999993</v>
      </c>
      <c r="J70" s="54">
        <v>4268.8999999999987</v>
      </c>
      <c r="K70" s="1"/>
      <c r="L70" s="55">
        <v>2.5480050176098779</v>
      </c>
      <c r="M70" s="10">
        <v>1.7431376477659466</v>
      </c>
      <c r="N70" s="10">
        <v>2.2302158273381112</v>
      </c>
      <c r="O70" s="10">
        <v>1.4385532264693524</v>
      </c>
      <c r="P70" s="10">
        <v>2.3347993701471115</v>
      </c>
      <c r="Q70" s="10">
        <v>7.8328702714254961</v>
      </c>
      <c r="R70" s="10">
        <v>2.2508555547899212</v>
      </c>
      <c r="S70" s="10">
        <v>1.8117444062251353</v>
      </c>
      <c r="T70" s="54">
        <v>3.1982787796740908</v>
      </c>
    </row>
    <row r="71" spans="1:20" ht="15">
      <c r="A71" s="50">
        <v>2019</v>
      </c>
      <c r="B71" s="55">
        <v>17519.7</v>
      </c>
      <c r="C71" s="10">
        <v>494.8</v>
      </c>
      <c r="D71" s="10">
        <v>2200</v>
      </c>
      <c r="E71" s="10">
        <v>255</v>
      </c>
      <c r="F71" s="10">
        <v>1945</v>
      </c>
      <c r="G71" s="10">
        <v>1103.4000000000001</v>
      </c>
      <c r="H71" s="10">
        <v>13721.5</v>
      </c>
      <c r="I71" s="10">
        <v>9441</v>
      </c>
      <c r="J71" s="54">
        <v>4280.5</v>
      </c>
      <c r="K71" s="1"/>
      <c r="L71" s="55">
        <v>3.0322098787939566</v>
      </c>
      <c r="M71" s="10">
        <v>-2.5600630169357763</v>
      </c>
      <c r="N71" s="10">
        <v>3.2136992728125868</v>
      </c>
      <c r="O71" s="10">
        <v>3.3225283630470503</v>
      </c>
      <c r="P71" s="10">
        <v>3.1994481880405656</v>
      </c>
      <c r="Q71" s="10">
        <v>9.3449608562085285</v>
      </c>
      <c r="R71" s="10">
        <v>2.7389054860471829</v>
      </c>
      <c r="S71" s="10">
        <v>3.8979618787692072</v>
      </c>
      <c r="T71" s="54">
        <v>0.27173276488090536</v>
      </c>
    </row>
    <row r="72" spans="1:20" ht="15">
      <c r="A72" s="50">
        <v>2020</v>
      </c>
      <c r="B72" s="55">
        <v>16723.099999999999</v>
      </c>
      <c r="C72" s="10">
        <v>469.99718953310366</v>
      </c>
      <c r="D72" s="10">
        <v>2115.8873475172213</v>
      </c>
      <c r="E72" s="10">
        <v>255.39847278032917</v>
      </c>
      <c r="F72" s="10">
        <v>1860.4888747368921</v>
      </c>
      <c r="G72" s="10">
        <v>1050.0937206993874</v>
      </c>
      <c r="H72" s="10">
        <v>13087.121742250287</v>
      </c>
      <c r="I72" s="10">
        <v>8761.7476069173372</v>
      </c>
      <c r="J72" s="54">
        <v>4325.3741353329497</v>
      </c>
      <c r="L72" s="55">
        <v>-4.5468815105281557</v>
      </c>
      <c r="M72" s="10">
        <v>-5.0126941121455886</v>
      </c>
      <c r="N72" s="10">
        <v>-3.8233023855808512</v>
      </c>
      <c r="O72" s="10">
        <v>0.15626383542319822</v>
      </c>
      <c r="P72" s="10">
        <v>-4.345045000673931</v>
      </c>
      <c r="Q72" s="10">
        <v>-4.8310929219333554</v>
      </c>
      <c r="R72" s="10">
        <v>-4.6232427777554435</v>
      </c>
      <c r="S72" s="10">
        <v>-7.1947081144228653</v>
      </c>
      <c r="T72" s="54">
        <v>1.0483386364431579</v>
      </c>
    </row>
    <row r="73" spans="1:20" ht="14.45" customHeight="1">
      <c r="A73" s="50" t="s">
        <v>934</v>
      </c>
      <c r="B73" s="55">
        <v>17113.8</v>
      </c>
      <c r="C73" s="10">
        <v>493.5</v>
      </c>
      <c r="D73" s="10">
        <v>2106.1</v>
      </c>
      <c r="E73" s="10">
        <v>266.29999999999995</v>
      </c>
      <c r="F73" s="10">
        <v>1839.8</v>
      </c>
      <c r="G73" s="10">
        <v>1083.3</v>
      </c>
      <c r="H73" s="10">
        <v>13430.9</v>
      </c>
      <c r="I73" s="10">
        <v>8937</v>
      </c>
      <c r="J73" s="54">
        <v>4493.8999999999996</v>
      </c>
      <c r="L73" s="55">
        <v>2.3362893243477734</v>
      </c>
      <c r="M73" s="10">
        <v>5.0006278740185817</v>
      </c>
      <c r="N73" s="10">
        <v>-0.46256467900835929</v>
      </c>
      <c r="O73" s="10">
        <v>4.268438687590459</v>
      </c>
      <c r="P73" s="10">
        <v>-1.1120128165140408</v>
      </c>
      <c r="Q73" s="10">
        <v>3.162220537657956</v>
      </c>
      <c r="R73" s="10">
        <v>2.6268438891331236</v>
      </c>
      <c r="S73" s="10">
        <v>2.0001990578261131</v>
      </c>
      <c r="T73" s="54">
        <v>3.896214741064874</v>
      </c>
    </row>
    <row r="74" spans="1:20" ht="14.45" customHeight="1">
      <c r="A74" s="50" t="s">
        <v>933</v>
      </c>
      <c r="B74" s="55">
        <v>17641.400000000001</v>
      </c>
      <c r="C74" s="10">
        <v>478.1</v>
      </c>
      <c r="D74" s="10">
        <v>2144</v>
      </c>
      <c r="E74" s="10">
        <v>263</v>
      </c>
      <c r="F74" s="10">
        <v>1881</v>
      </c>
      <c r="G74" s="10">
        <v>1096.8</v>
      </c>
      <c r="H74" s="10">
        <v>13922.5</v>
      </c>
      <c r="I74" s="10">
        <v>9297.7999999999993</v>
      </c>
      <c r="J74" s="54">
        <v>4624.7</v>
      </c>
      <c r="L74" s="55">
        <v>3.0828921688929478</v>
      </c>
      <c r="M74" s="10">
        <v>-3.1205673758865182</v>
      </c>
      <c r="N74" s="10">
        <v>1.7995346849627225</v>
      </c>
      <c r="O74" s="10">
        <v>-1.2392039053698678</v>
      </c>
      <c r="P74" s="10">
        <v>2.2393738449831613</v>
      </c>
      <c r="Q74" s="10">
        <v>1.2461921905289497</v>
      </c>
      <c r="R74" s="10">
        <v>3.6602163667364129</v>
      </c>
      <c r="S74" s="10">
        <v>4.0371489314087405</v>
      </c>
      <c r="T74" s="54">
        <v>2.9106121631545134</v>
      </c>
    </row>
  </sheetData>
  <mergeCells count="3">
    <mergeCell ref="B2:J2"/>
    <mergeCell ref="L1:T1"/>
    <mergeCell ref="L2:T2"/>
  </mergeCells>
  <hyperlinks>
    <hyperlink ref="A1" location="'INDICE DE CUADROS'!A1" display="Índice"/>
  </hyperlinks>
  <pageMargins left="0.75" right="0.75" top="1" bottom="1" header="0" footer="0"/>
  <pageSetup paperSize="9" orientation="portrait" verticalDpi="1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rgb="FFFF9999"/>
    <pageSetUpPr fitToPage="1"/>
  </sheetPr>
  <dimension ref="A1:AP74"/>
  <sheetViews>
    <sheetView showGridLines="0" zoomScaleNormal="100" workbookViewId="0">
      <pane xSplit="1" ySplit="5" topLeftCell="AM66" activePane="bottomRight" state="frozen"/>
      <selection activeCell="AU54" sqref="AU54"/>
      <selection pane="topRight" activeCell="AU54" sqref="AU54"/>
      <selection pane="bottomLeft" activeCell="AU54" sqref="AU54"/>
      <selection pane="bottomRight" activeCell="AR74" sqref="AR74"/>
    </sheetView>
  </sheetViews>
  <sheetFormatPr baseColWidth="10" defaultColWidth="11.42578125" defaultRowHeight="12.75"/>
  <cols>
    <col min="1" max="1" width="13" style="1" customWidth="1"/>
    <col min="2" max="6" width="13.28515625" style="1" customWidth="1"/>
    <col min="7" max="7" width="14.42578125" style="1" customWidth="1"/>
    <col min="8" max="11" width="13.28515625" style="1" customWidth="1"/>
    <col min="12" max="12" width="6" style="12" customWidth="1"/>
    <col min="13" max="13" width="14" style="1" customWidth="1"/>
    <col min="14" max="14" width="15" style="1" customWidth="1"/>
    <col min="15" max="15" width="13" style="1" customWidth="1"/>
    <col min="16" max="16" width="10.5703125" style="1" customWidth="1"/>
    <col min="17" max="17" width="16.28515625" style="1" customWidth="1"/>
    <col min="18" max="18" width="14.42578125" style="1" customWidth="1"/>
    <col min="19" max="19" width="11.7109375" style="1" customWidth="1"/>
    <col min="20" max="20" width="13.7109375" style="1" customWidth="1"/>
    <col min="21" max="21" width="14.42578125" style="1" customWidth="1"/>
    <col min="22" max="22" width="5.7109375" style="1" customWidth="1"/>
    <col min="23" max="24" width="9.7109375" style="1" customWidth="1"/>
    <col min="25" max="26" width="12" style="1" customWidth="1"/>
    <col min="27" max="32" width="9.7109375" style="1" customWidth="1"/>
    <col min="33" max="33" width="5.28515625" style="1" customWidth="1"/>
    <col min="34" max="42" width="17.5703125" style="1" customWidth="1"/>
    <col min="43" max="16384" width="11.42578125" style="13"/>
  </cols>
  <sheetData>
    <row r="1" spans="1:42" ht="72.75" customHeight="1" thickTop="1" thickBot="1">
      <c r="A1" s="170" t="s">
        <v>136</v>
      </c>
      <c r="B1" s="378" t="s">
        <v>597</v>
      </c>
      <c r="C1" s="703"/>
      <c r="D1" s="703"/>
      <c r="E1" s="703"/>
      <c r="F1" s="703"/>
      <c r="G1" s="703"/>
      <c r="H1" s="703"/>
      <c r="I1" s="703"/>
      <c r="J1" s="703"/>
      <c r="K1" s="704"/>
      <c r="L1" s="731"/>
      <c r="M1" s="378" t="s">
        <v>599</v>
      </c>
      <c r="N1" s="703"/>
      <c r="O1" s="703"/>
      <c r="P1" s="703"/>
      <c r="Q1" s="703"/>
      <c r="R1" s="703"/>
      <c r="S1" s="703"/>
      <c r="T1" s="703"/>
      <c r="U1" s="704"/>
      <c r="V1" s="685"/>
      <c r="W1" s="1146" t="str">
        <f>B1</f>
        <v>CUADRO 28:    REMUNERACIÓN DE ASALARIADOS por Ramas de Actividad (PRECIOS CORRIENTES)</v>
      </c>
      <c r="X1" s="1147"/>
      <c r="Y1" s="1147"/>
      <c r="Z1" s="1147"/>
      <c r="AA1" s="1147"/>
      <c r="AB1" s="1147"/>
      <c r="AC1" s="1147"/>
      <c r="AD1" s="1147"/>
      <c r="AE1" s="1147"/>
      <c r="AF1" s="1148"/>
      <c r="AG1" s="685"/>
      <c r="AH1" s="1146" t="str">
        <f>M1</f>
        <v>CUADRO 29:    SALARIO MEDIO por Ramas de Actividad (Remuneración de Asalariados/Asalariados)</v>
      </c>
      <c r="AI1" s="1147"/>
      <c r="AJ1" s="1147"/>
      <c r="AK1" s="1147"/>
      <c r="AL1" s="1147"/>
      <c r="AM1" s="1147"/>
      <c r="AN1" s="1147"/>
      <c r="AO1" s="1147"/>
      <c r="AP1" s="1148"/>
    </row>
    <row r="2" spans="1:42" ht="16.5" customHeight="1" thickTop="1" thickBot="1">
      <c r="B2" s="378" t="s">
        <v>36</v>
      </c>
      <c r="C2" s="703"/>
      <c r="D2" s="703"/>
      <c r="E2" s="703"/>
      <c r="F2" s="703"/>
      <c r="G2" s="703"/>
      <c r="H2" s="703"/>
      <c r="I2" s="703"/>
      <c r="J2" s="703"/>
      <c r="K2" s="704"/>
      <c r="L2" s="731"/>
      <c r="M2" s="1146" t="s">
        <v>230</v>
      </c>
      <c r="N2" s="1147"/>
      <c r="O2" s="1147"/>
      <c r="P2" s="1147"/>
      <c r="Q2" s="1147"/>
      <c r="R2" s="1147"/>
      <c r="S2" s="1147"/>
      <c r="T2" s="1147"/>
      <c r="U2" s="1148"/>
      <c r="V2" s="685"/>
      <c r="W2" s="1146" t="s">
        <v>137</v>
      </c>
      <c r="X2" s="1147"/>
      <c r="Y2" s="1147"/>
      <c r="Z2" s="1147"/>
      <c r="AA2" s="1147"/>
      <c r="AB2" s="1147"/>
      <c r="AC2" s="1147"/>
      <c r="AD2" s="1147"/>
      <c r="AE2" s="1147"/>
      <c r="AF2" s="1148"/>
      <c r="AG2" s="685"/>
      <c r="AH2" s="1146" t="s">
        <v>137</v>
      </c>
      <c r="AI2" s="1147"/>
      <c r="AJ2" s="1147"/>
      <c r="AK2" s="1147"/>
      <c r="AL2" s="1147"/>
      <c r="AM2" s="1147"/>
      <c r="AN2" s="1147"/>
      <c r="AO2" s="1147"/>
      <c r="AP2" s="1148"/>
    </row>
    <row r="3" spans="1:42" ht="14.25" thickTop="1" thickBot="1">
      <c r="B3" s="226"/>
      <c r="C3" s="226"/>
      <c r="D3" s="226"/>
      <c r="E3" s="226"/>
      <c r="F3" s="226"/>
      <c r="G3" s="226"/>
      <c r="H3" s="226"/>
      <c r="I3" s="226"/>
      <c r="J3" s="226"/>
      <c r="L3" s="13"/>
      <c r="M3" s="226"/>
      <c r="N3" s="226"/>
      <c r="O3" s="226"/>
      <c r="P3" s="226"/>
      <c r="Q3" s="226"/>
      <c r="R3" s="226"/>
      <c r="S3" s="226"/>
      <c r="T3" s="226"/>
      <c r="W3" s="226"/>
      <c r="X3" s="226"/>
      <c r="Y3" s="226"/>
      <c r="Z3" s="226"/>
      <c r="AA3" s="226"/>
      <c r="AB3" s="226"/>
      <c r="AC3" s="226"/>
      <c r="AD3" s="226"/>
      <c r="AE3" s="226"/>
      <c r="AH3" s="226"/>
      <c r="AI3" s="226"/>
      <c r="AJ3" s="226"/>
      <c r="AK3" s="226"/>
      <c r="AL3" s="226"/>
      <c r="AM3" s="226"/>
      <c r="AN3" s="226"/>
      <c r="AO3" s="226"/>
    </row>
    <row r="4" spans="1:42" ht="107.25" customHeight="1" thickBot="1">
      <c r="B4" s="507" t="s">
        <v>620</v>
      </c>
      <c r="C4" s="508" t="s">
        <v>759</v>
      </c>
      <c r="D4" s="508" t="s">
        <v>760</v>
      </c>
      <c r="E4" s="508" t="s">
        <v>761</v>
      </c>
      <c r="F4" s="508" t="s">
        <v>762</v>
      </c>
      <c r="G4" s="508" t="s">
        <v>773</v>
      </c>
      <c r="H4" s="508" t="s">
        <v>763</v>
      </c>
      <c r="I4" s="508" t="s">
        <v>764</v>
      </c>
      <c r="J4" s="508" t="s">
        <v>796</v>
      </c>
      <c r="K4" s="509" t="s">
        <v>795</v>
      </c>
      <c r="M4" s="507" t="s">
        <v>772</v>
      </c>
      <c r="N4" s="508" t="s">
        <v>782</v>
      </c>
      <c r="O4" s="508" t="s">
        <v>783</v>
      </c>
      <c r="P4" s="508" t="s">
        <v>784</v>
      </c>
      <c r="Q4" s="508" t="s">
        <v>785</v>
      </c>
      <c r="R4" s="508" t="s">
        <v>786</v>
      </c>
      <c r="S4" s="508" t="s">
        <v>787</v>
      </c>
      <c r="T4" s="508" t="s">
        <v>797</v>
      </c>
      <c r="U4" s="509" t="s">
        <v>798</v>
      </c>
      <c r="V4" s="935"/>
      <c r="W4" s="507" t="s">
        <v>620</v>
      </c>
      <c r="X4" s="508" t="s">
        <v>759</v>
      </c>
      <c r="Y4" s="508" t="s">
        <v>760</v>
      </c>
      <c r="Z4" s="508" t="s">
        <v>761</v>
      </c>
      <c r="AA4" s="508" t="s">
        <v>762</v>
      </c>
      <c r="AB4" s="508" t="s">
        <v>773</v>
      </c>
      <c r="AC4" s="508" t="s">
        <v>763</v>
      </c>
      <c r="AD4" s="508" t="s">
        <v>764</v>
      </c>
      <c r="AE4" s="508" t="s">
        <v>796</v>
      </c>
      <c r="AF4" s="509" t="s">
        <v>795</v>
      </c>
      <c r="AG4" s="935"/>
      <c r="AH4" s="507" t="s">
        <v>772</v>
      </c>
      <c r="AI4" s="508" t="s">
        <v>782</v>
      </c>
      <c r="AJ4" s="508" t="s">
        <v>783</v>
      </c>
      <c r="AK4" s="508" t="s">
        <v>784</v>
      </c>
      <c r="AL4" s="508" t="s">
        <v>785</v>
      </c>
      <c r="AM4" s="508" t="s">
        <v>786</v>
      </c>
      <c r="AN4" s="508" t="s">
        <v>787</v>
      </c>
      <c r="AO4" s="508" t="s">
        <v>797</v>
      </c>
      <c r="AP4" s="509" t="s">
        <v>798</v>
      </c>
    </row>
    <row r="5" spans="1:42" ht="51" customHeight="1" thickTop="1" thickBot="1">
      <c r="A5" s="72"/>
      <c r="B5" s="809" t="s">
        <v>0</v>
      </c>
      <c r="C5" s="810" t="s">
        <v>40</v>
      </c>
      <c r="D5" s="810" t="s">
        <v>765</v>
      </c>
      <c r="E5" s="810" t="s">
        <v>767</v>
      </c>
      <c r="F5" s="810" t="s">
        <v>766</v>
      </c>
      <c r="G5" s="810" t="s">
        <v>774</v>
      </c>
      <c r="H5" s="810" t="s">
        <v>768</v>
      </c>
      <c r="I5" s="810" t="s">
        <v>769</v>
      </c>
      <c r="J5" s="810" t="s">
        <v>770</v>
      </c>
      <c r="K5" s="860" t="s">
        <v>771</v>
      </c>
      <c r="L5" s="13"/>
      <c r="M5" s="809" t="s">
        <v>225</v>
      </c>
      <c r="N5" s="810" t="s">
        <v>775</v>
      </c>
      <c r="O5" s="810" t="s">
        <v>777</v>
      </c>
      <c r="P5" s="810" t="s">
        <v>776</v>
      </c>
      <c r="Q5" s="810" t="s">
        <v>807</v>
      </c>
      <c r="R5" s="936" t="s">
        <v>778</v>
      </c>
      <c r="S5" s="810" t="s">
        <v>779</v>
      </c>
      <c r="T5" s="810" t="s">
        <v>780</v>
      </c>
      <c r="U5" s="860" t="s">
        <v>781</v>
      </c>
      <c r="V5" s="202"/>
      <c r="W5" s="809" t="s">
        <v>0</v>
      </c>
      <c r="X5" s="810" t="s">
        <v>40</v>
      </c>
      <c r="Y5" s="810" t="s">
        <v>765</v>
      </c>
      <c r="Z5" s="810" t="s">
        <v>767</v>
      </c>
      <c r="AA5" s="810" t="s">
        <v>766</v>
      </c>
      <c r="AB5" s="810" t="s">
        <v>774</v>
      </c>
      <c r="AC5" s="810" t="s">
        <v>768</v>
      </c>
      <c r="AD5" s="810" t="s">
        <v>769</v>
      </c>
      <c r="AE5" s="810" t="s">
        <v>770</v>
      </c>
      <c r="AF5" s="860" t="s">
        <v>771</v>
      </c>
      <c r="AG5" s="202"/>
      <c r="AH5" s="513" t="s">
        <v>225</v>
      </c>
      <c r="AI5" s="514" t="s">
        <v>775</v>
      </c>
      <c r="AJ5" s="514" t="s">
        <v>777</v>
      </c>
      <c r="AK5" s="514" t="s">
        <v>776</v>
      </c>
      <c r="AL5" s="514" t="s">
        <v>807</v>
      </c>
      <c r="AM5" s="514" t="s">
        <v>778</v>
      </c>
      <c r="AN5" s="514" t="s">
        <v>779</v>
      </c>
      <c r="AO5" s="514" t="s">
        <v>780</v>
      </c>
      <c r="AP5" s="908" t="s">
        <v>781</v>
      </c>
    </row>
    <row r="6" spans="1:42" ht="14.25" customHeight="1" thickTop="1">
      <c r="A6" s="50">
        <v>1954</v>
      </c>
      <c r="B6" s="739">
        <v>2472.6066296374611</v>
      </c>
      <c r="C6" s="519">
        <v>1007.1512269591603</v>
      </c>
      <c r="D6" s="519"/>
      <c r="E6" s="519"/>
      <c r="F6" s="519"/>
      <c r="G6" s="519"/>
      <c r="H6" s="519"/>
      <c r="I6" s="519"/>
      <c r="J6" s="519"/>
      <c r="K6" s="738"/>
      <c r="L6" s="13"/>
      <c r="M6" s="739"/>
      <c r="N6" s="519"/>
      <c r="O6" s="519"/>
      <c r="P6" s="519"/>
      <c r="Q6" s="519"/>
      <c r="R6" s="519"/>
      <c r="S6" s="519"/>
      <c r="T6" s="519"/>
      <c r="U6" s="738"/>
      <c r="V6" s="10"/>
      <c r="W6" s="739"/>
      <c r="X6" s="519"/>
      <c r="Y6" s="519"/>
      <c r="Z6" s="519"/>
      <c r="AA6" s="519"/>
      <c r="AB6" s="519"/>
      <c r="AC6" s="519"/>
      <c r="AD6" s="519"/>
      <c r="AE6" s="519"/>
      <c r="AF6" s="738"/>
      <c r="AG6" s="10"/>
      <c r="AH6" s="739"/>
      <c r="AI6" s="519"/>
      <c r="AJ6" s="519"/>
      <c r="AK6" s="519"/>
      <c r="AL6" s="519"/>
      <c r="AM6" s="519"/>
      <c r="AN6" s="519"/>
      <c r="AO6" s="519"/>
      <c r="AP6" s="738"/>
    </row>
    <row r="7" spans="1:42" ht="14.25" customHeight="1">
      <c r="A7" s="50">
        <v>1955</v>
      </c>
      <c r="B7" s="55">
        <v>2759.2966098429515</v>
      </c>
      <c r="C7" s="10">
        <v>1123.4326239770987</v>
      </c>
      <c r="D7" s="10"/>
      <c r="E7" s="10"/>
      <c r="F7" s="10"/>
      <c r="G7" s="10"/>
      <c r="H7" s="10"/>
      <c r="I7" s="10"/>
      <c r="J7" s="10"/>
      <c r="K7" s="54"/>
      <c r="L7" s="13"/>
      <c r="M7" s="55">
        <v>146.96073890962256</v>
      </c>
      <c r="N7" s="10"/>
      <c r="O7" s="10"/>
      <c r="P7" s="10"/>
      <c r="Q7" s="10"/>
      <c r="R7" s="10"/>
      <c r="S7" s="10"/>
      <c r="T7" s="10"/>
      <c r="U7" s="54"/>
      <c r="V7" s="10"/>
      <c r="W7" s="55">
        <v>11.594645778634249</v>
      </c>
      <c r="X7" s="10"/>
      <c r="Y7" s="10"/>
      <c r="Z7" s="10"/>
      <c r="AA7" s="10"/>
      <c r="AB7" s="10"/>
      <c r="AC7" s="10"/>
      <c r="AD7" s="10"/>
      <c r="AE7" s="10"/>
      <c r="AF7" s="54"/>
      <c r="AG7" s="10"/>
      <c r="AH7" s="55"/>
      <c r="AI7" s="10"/>
      <c r="AJ7" s="10"/>
      <c r="AK7" s="10"/>
      <c r="AL7" s="10"/>
      <c r="AM7" s="10"/>
      <c r="AN7" s="10"/>
      <c r="AO7" s="10"/>
      <c r="AP7" s="54"/>
    </row>
    <row r="8" spans="1:42" ht="14.25" customHeight="1">
      <c r="A8" s="50">
        <v>1956</v>
      </c>
      <c r="B8" s="55">
        <v>3169.8193319626484</v>
      </c>
      <c r="C8" s="10">
        <v>1294.3865285109994</v>
      </c>
      <c r="D8" s="10"/>
      <c r="E8" s="10"/>
      <c r="F8" s="10"/>
      <c r="G8" s="10"/>
      <c r="H8" s="10"/>
      <c r="I8" s="10"/>
      <c r="J8" s="10"/>
      <c r="K8" s="54"/>
      <c r="M8" s="55">
        <v>164.80692084724916</v>
      </c>
      <c r="N8" s="10"/>
      <c r="O8" s="10"/>
      <c r="P8" s="10"/>
      <c r="Q8" s="10"/>
      <c r="R8" s="10"/>
      <c r="S8" s="10"/>
      <c r="T8" s="10"/>
      <c r="U8" s="54"/>
      <c r="V8" s="10"/>
      <c r="W8" s="55">
        <v>14.877803301583526</v>
      </c>
      <c r="X8" s="10"/>
      <c r="Y8" s="10"/>
      <c r="Z8" s="10"/>
      <c r="AA8" s="10"/>
      <c r="AB8" s="10"/>
      <c r="AC8" s="10"/>
      <c r="AD8" s="10"/>
      <c r="AE8" s="10"/>
      <c r="AF8" s="54"/>
      <c r="AG8" s="10"/>
      <c r="AH8" s="55"/>
      <c r="AI8" s="10"/>
      <c r="AJ8" s="10"/>
      <c r="AK8" s="10"/>
      <c r="AL8" s="10"/>
      <c r="AM8" s="10"/>
      <c r="AN8" s="10"/>
      <c r="AO8" s="10"/>
      <c r="AP8" s="54"/>
    </row>
    <row r="9" spans="1:42" ht="14.25" customHeight="1">
      <c r="A9" s="50">
        <v>1957</v>
      </c>
      <c r="B9" s="55">
        <v>3716.3693544937596</v>
      </c>
      <c r="C9" s="10">
        <v>1500.8238374588032</v>
      </c>
      <c r="D9" s="10"/>
      <c r="E9" s="10"/>
      <c r="F9" s="10"/>
      <c r="G9" s="10"/>
      <c r="H9" s="10"/>
      <c r="I9" s="10"/>
      <c r="J9" s="10"/>
      <c r="K9" s="54"/>
      <c r="L9" s="13"/>
      <c r="M9" s="55">
        <v>186.4989632915302</v>
      </c>
      <c r="N9" s="10"/>
      <c r="O9" s="10"/>
      <c r="P9" s="10"/>
      <c r="Q9" s="10"/>
      <c r="R9" s="10"/>
      <c r="S9" s="10"/>
      <c r="T9" s="10"/>
      <c r="U9" s="54"/>
      <c r="V9" s="10"/>
      <c r="W9" s="55">
        <v>17.242308324011169</v>
      </c>
      <c r="X9" s="10"/>
      <c r="Y9" s="10"/>
      <c r="Z9" s="10"/>
      <c r="AA9" s="10"/>
      <c r="AB9" s="10"/>
      <c r="AC9" s="10"/>
      <c r="AD9" s="10"/>
      <c r="AE9" s="10"/>
      <c r="AF9" s="54"/>
      <c r="AG9" s="10"/>
      <c r="AH9" s="55"/>
      <c r="AI9" s="10"/>
      <c r="AJ9" s="10"/>
      <c r="AK9" s="10"/>
      <c r="AL9" s="10"/>
      <c r="AM9" s="10"/>
      <c r="AN9" s="10"/>
      <c r="AO9" s="10"/>
      <c r="AP9" s="54"/>
    </row>
    <row r="10" spans="1:42" ht="14.25" customHeight="1">
      <c r="A10" s="50">
        <v>1958</v>
      </c>
      <c r="B10" s="55">
        <v>4272.7142355661044</v>
      </c>
      <c r="C10" s="10">
        <v>1726.5992049462639</v>
      </c>
      <c r="D10" s="10"/>
      <c r="E10" s="10"/>
      <c r="F10" s="10"/>
      <c r="G10" s="10"/>
      <c r="H10" s="10"/>
      <c r="I10" s="10"/>
      <c r="J10" s="10"/>
      <c r="K10" s="54"/>
      <c r="L10" s="13"/>
      <c r="M10" s="55">
        <v>208.3633734319736</v>
      </c>
      <c r="N10" s="10"/>
      <c r="O10" s="10"/>
      <c r="P10" s="10"/>
      <c r="Q10" s="10"/>
      <c r="R10" s="10"/>
      <c r="S10" s="10"/>
      <c r="T10" s="10"/>
      <c r="U10" s="54"/>
      <c r="V10" s="10"/>
      <c r="W10" s="55">
        <v>14.970118091185514</v>
      </c>
      <c r="X10" s="10"/>
      <c r="Y10" s="10"/>
      <c r="Z10" s="10"/>
      <c r="AA10" s="10"/>
      <c r="AB10" s="10"/>
      <c r="AC10" s="10"/>
      <c r="AD10" s="10"/>
      <c r="AE10" s="10"/>
      <c r="AF10" s="54"/>
      <c r="AG10" s="10"/>
      <c r="AH10" s="55"/>
      <c r="AI10" s="10"/>
      <c r="AJ10" s="10"/>
      <c r="AK10" s="10"/>
      <c r="AL10" s="10"/>
      <c r="AM10" s="10"/>
      <c r="AN10" s="10"/>
      <c r="AO10" s="10"/>
      <c r="AP10" s="54"/>
    </row>
    <row r="11" spans="1:42" ht="14.25" customHeight="1">
      <c r="A11" s="50">
        <v>1959</v>
      </c>
      <c r="B11" s="55">
        <v>4431.1942977749022</v>
      </c>
      <c r="C11" s="10">
        <v>1832.2440068217127</v>
      </c>
      <c r="D11" s="10"/>
      <c r="E11" s="10"/>
      <c r="F11" s="10"/>
      <c r="G11" s="10"/>
      <c r="H11" s="10"/>
      <c r="I11" s="10"/>
      <c r="J11" s="10"/>
      <c r="K11" s="54"/>
      <c r="L11" s="13"/>
      <c r="M11" s="55">
        <v>222.42626531332428</v>
      </c>
      <c r="N11" s="10"/>
      <c r="O11" s="10"/>
      <c r="P11" s="10"/>
      <c r="Q11" s="10"/>
      <c r="R11" s="10"/>
      <c r="S11" s="10"/>
      <c r="T11" s="10"/>
      <c r="U11" s="54"/>
      <c r="V11" s="10"/>
      <c r="W11" s="55">
        <v>3.7091191563809467</v>
      </c>
      <c r="X11" s="10"/>
      <c r="Y11" s="10"/>
      <c r="Z11" s="10"/>
      <c r="AA11" s="10"/>
      <c r="AB11" s="10"/>
      <c r="AC11" s="10"/>
      <c r="AD11" s="10"/>
      <c r="AE11" s="10"/>
      <c r="AF11" s="54"/>
      <c r="AG11" s="10"/>
      <c r="AH11" s="55"/>
      <c r="AI11" s="10"/>
      <c r="AJ11" s="10"/>
      <c r="AK11" s="10"/>
      <c r="AL11" s="10"/>
      <c r="AM11" s="10"/>
      <c r="AN11" s="10"/>
      <c r="AO11" s="10"/>
      <c r="AP11" s="54"/>
    </row>
    <row r="12" spans="1:42" ht="14.25" customHeight="1">
      <c r="A12" s="50">
        <v>1960</v>
      </c>
      <c r="B12" s="55">
        <v>4558.1478245155749</v>
      </c>
      <c r="C12" s="10">
        <v>1917.5192102094977</v>
      </c>
      <c r="D12" s="10"/>
      <c r="E12" s="10"/>
      <c r="F12" s="10"/>
      <c r="G12" s="10"/>
      <c r="H12" s="10"/>
      <c r="I12" s="10"/>
      <c r="J12" s="10"/>
      <c r="K12" s="54"/>
      <c r="L12" s="13"/>
      <c r="M12" s="55">
        <v>234.95414350294843</v>
      </c>
      <c r="N12" s="10"/>
      <c r="O12" s="10"/>
      <c r="P12" s="10"/>
      <c r="Q12" s="10"/>
      <c r="R12" s="10"/>
      <c r="S12" s="10"/>
      <c r="T12" s="10"/>
      <c r="U12" s="54"/>
      <c r="V12" s="10"/>
      <c r="W12" s="55">
        <v>2.8649957146862581</v>
      </c>
      <c r="X12" s="10"/>
      <c r="Y12" s="10"/>
      <c r="Z12" s="10"/>
      <c r="AA12" s="10"/>
      <c r="AB12" s="10"/>
      <c r="AC12" s="10"/>
      <c r="AD12" s="10"/>
      <c r="AE12" s="10"/>
      <c r="AF12" s="54"/>
      <c r="AG12" s="10"/>
      <c r="AH12" s="55"/>
      <c r="AI12" s="10"/>
      <c r="AJ12" s="10"/>
      <c r="AK12" s="10"/>
      <c r="AL12" s="10"/>
      <c r="AM12" s="10"/>
      <c r="AN12" s="10"/>
      <c r="AO12" s="10"/>
      <c r="AP12" s="54"/>
    </row>
    <row r="13" spans="1:42" ht="14.25" customHeight="1">
      <c r="A13" s="50">
        <v>1961</v>
      </c>
      <c r="B13" s="55">
        <v>5191.14064953057</v>
      </c>
      <c r="C13" s="10">
        <v>2166.9463276266533</v>
      </c>
      <c r="D13" s="10"/>
      <c r="E13" s="10"/>
      <c r="F13" s="10"/>
      <c r="G13" s="10"/>
      <c r="H13" s="10"/>
      <c r="I13" s="10"/>
      <c r="J13" s="10"/>
      <c r="K13" s="54"/>
      <c r="L13" s="13"/>
      <c r="M13" s="55">
        <v>265.33409359581304</v>
      </c>
      <c r="N13" s="10"/>
      <c r="O13" s="10"/>
      <c r="P13" s="10"/>
      <c r="Q13" s="10"/>
      <c r="R13" s="10"/>
      <c r="S13" s="10"/>
      <c r="T13" s="10"/>
      <c r="U13" s="54"/>
      <c r="V13" s="10"/>
      <c r="W13" s="55">
        <v>13.887062231955305</v>
      </c>
      <c r="X13" s="10"/>
      <c r="Y13" s="10"/>
      <c r="Z13" s="10"/>
      <c r="AA13" s="10"/>
      <c r="AB13" s="10"/>
      <c r="AC13" s="10"/>
      <c r="AD13" s="10"/>
      <c r="AE13" s="10"/>
      <c r="AF13" s="54"/>
      <c r="AG13" s="10"/>
      <c r="AH13" s="55"/>
      <c r="AI13" s="10"/>
      <c r="AJ13" s="10"/>
      <c r="AK13" s="10"/>
      <c r="AL13" s="10"/>
      <c r="AM13" s="10"/>
      <c r="AN13" s="10"/>
      <c r="AO13" s="10"/>
      <c r="AP13" s="54"/>
    </row>
    <row r="14" spans="1:42" ht="14.25" customHeight="1">
      <c r="A14" s="50">
        <v>1962</v>
      </c>
      <c r="B14" s="55">
        <v>5998.7380812259844</v>
      </c>
      <c r="C14" s="10">
        <v>2515.9020831499183</v>
      </c>
      <c r="D14" s="10"/>
      <c r="E14" s="10"/>
      <c r="F14" s="10"/>
      <c r="G14" s="10"/>
      <c r="H14" s="10"/>
      <c r="I14" s="10"/>
      <c r="J14" s="10"/>
      <c r="K14" s="54"/>
      <c r="L14" s="13"/>
      <c r="M14" s="55">
        <v>305.8847822478362</v>
      </c>
      <c r="N14" s="10"/>
      <c r="O14" s="10"/>
      <c r="P14" s="10"/>
      <c r="Q14" s="10"/>
      <c r="R14" s="10"/>
      <c r="S14" s="10"/>
      <c r="T14" s="10"/>
      <c r="U14" s="54"/>
      <c r="V14" s="10"/>
      <c r="W14" s="55">
        <v>15.557225015054144</v>
      </c>
      <c r="X14" s="10"/>
      <c r="Y14" s="10"/>
      <c r="Z14" s="10"/>
      <c r="AA14" s="10"/>
      <c r="AB14" s="10"/>
      <c r="AC14" s="10"/>
      <c r="AD14" s="10"/>
      <c r="AE14" s="10"/>
      <c r="AF14" s="54"/>
      <c r="AG14" s="10"/>
      <c r="AH14" s="55"/>
      <c r="AI14" s="10"/>
      <c r="AJ14" s="10"/>
      <c r="AK14" s="10"/>
      <c r="AL14" s="10"/>
      <c r="AM14" s="10"/>
      <c r="AN14" s="10"/>
      <c r="AO14" s="10"/>
      <c r="AP14" s="54"/>
    </row>
    <row r="15" spans="1:42" ht="14.25" customHeight="1">
      <c r="A15" s="50">
        <v>1963</v>
      </c>
      <c r="B15" s="55">
        <v>7080.4219282418344</v>
      </c>
      <c r="C15" s="10">
        <v>3064.904175353513</v>
      </c>
      <c r="D15" s="10"/>
      <c r="E15" s="10"/>
      <c r="F15" s="10"/>
      <c r="G15" s="10"/>
      <c r="H15" s="10"/>
      <c r="I15" s="10"/>
      <c r="J15" s="10"/>
      <c r="K15" s="54"/>
      <c r="L15" s="13"/>
      <c r="M15" s="55">
        <v>371.0440213529896</v>
      </c>
      <c r="N15" s="10"/>
      <c r="O15" s="10"/>
      <c r="P15" s="10"/>
      <c r="Q15" s="10"/>
      <c r="R15" s="10"/>
      <c r="S15" s="10"/>
      <c r="T15" s="10"/>
      <c r="U15" s="54"/>
      <c r="V15" s="10"/>
      <c r="W15" s="55">
        <v>18.031856573320869</v>
      </c>
      <c r="X15" s="10"/>
      <c r="Y15" s="10"/>
      <c r="Z15" s="10"/>
      <c r="AA15" s="10"/>
      <c r="AB15" s="10"/>
      <c r="AC15" s="10"/>
      <c r="AD15" s="10"/>
      <c r="AE15" s="10"/>
      <c r="AF15" s="54"/>
      <c r="AG15" s="10"/>
      <c r="AH15" s="55"/>
      <c r="AI15" s="10"/>
      <c r="AJ15" s="10"/>
      <c r="AK15" s="10"/>
      <c r="AL15" s="10"/>
      <c r="AM15" s="10"/>
      <c r="AN15" s="10"/>
      <c r="AO15" s="10"/>
      <c r="AP15" s="54"/>
    </row>
    <row r="16" spans="1:42" ht="14.25" customHeight="1" thickBot="1">
      <c r="A16" s="50">
        <v>1964</v>
      </c>
      <c r="B16" s="740">
        <v>7993.6135010232701</v>
      </c>
      <c r="C16" s="716">
        <v>3510.6758274910462</v>
      </c>
      <c r="D16" s="716">
        <v>397.03727116750514</v>
      </c>
      <c r="E16" s="716">
        <v>1137.8422321894284</v>
      </c>
      <c r="F16" s="716">
        <v>113.12931991291282</v>
      </c>
      <c r="G16" s="716">
        <v>1024.7129122765157</v>
      </c>
      <c r="H16" s="716">
        <v>414.39512174334055</v>
      </c>
      <c r="I16" s="716">
        <v>1561.4012023907717</v>
      </c>
      <c r="J16" s="716">
        <v>1082.0675000824745</v>
      </c>
      <c r="K16" s="741">
        <v>479.33370230829729</v>
      </c>
      <c r="L16" s="718"/>
      <c r="M16" s="740">
        <v>421.98508882104642</v>
      </c>
      <c r="N16" s="716">
        <v>301.48105666104181</v>
      </c>
      <c r="O16" s="716">
        <v>481.88911427828873</v>
      </c>
      <c r="P16" s="716"/>
      <c r="Q16" s="716"/>
      <c r="R16" s="716">
        <v>398.13683210260803</v>
      </c>
      <c r="S16" s="716">
        <v>433.67107281570941</v>
      </c>
      <c r="T16" s="716">
        <v>383.98363450632166</v>
      </c>
      <c r="U16" s="741">
        <v>612.62718946393295</v>
      </c>
      <c r="V16" s="716"/>
      <c r="W16" s="716">
        <v>12.897417442581617</v>
      </c>
      <c r="X16" s="716"/>
      <c r="Y16" s="716"/>
      <c r="Z16" s="716"/>
      <c r="AA16" s="716"/>
      <c r="AB16" s="716"/>
      <c r="AC16" s="716"/>
      <c r="AD16" s="716"/>
      <c r="AE16" s="716"/>
      <c r="AF16" s="741"/>
      <c r="AG16" s="716"/>
      <c r="AH16" s="740"/>
      <c r="AI16" s="716"/>
      <c r="AJ16" s="716"/>
      <c r="AK16" s="716"/>
      <c r="AL16" s="716"/>
      <c r="AM16" s="716"/>
      <c r="AN16" s="716"/>
      <c r="AO16" s="716"/>
      <c r="AP16" s="741"/>
    </row>
    <row r="17" spans="1:42" ht="14.25" customHeight="1">
      <c r="A17" s="50">
        <v>1965</v>
      </c>
      <c r="B17" s="55">
        <v>9272.5099277766112</v>
      </c>
      <c r="C17" s="10">
        <v>3768.1215983350216</v>
      </c>
      <c r="D17" s="10">
        <v>403.21703747563095</v>
      </c>
      <c r="E17" s="10">
        <v>1226.2052342175214</v>
      </c>
      <c r="F17" s="10">
        <v>119.9136404139517</v>
      </c>
      <c r="G17" s="10">
        <v>1106.2915938035696</v>
      </c>
      <c r="H17" s="10">
        <v>449.31704266272277</v>
      </c>
      <c r="I17" s="10">
        <v>1689.3822839791467</v>
      </c>
      <c r="J17" s="10">
        <v>1153.706735546338</v>
      </c>
      <c r="K17" s="54">
        <v>535.67554843280868</v>
      </c>
      <c r="L17" s="13"/>
      <c r="M17" s="55">
        <v>443.82905812376111</v>
      </c>
      <c r="N17" s="10">
        <v>314.31574138607073</v>
      </c>
      <c r="O17" s="10">
        <v>504.10084576267832</v>
      </c>
      <c r="P17" s="10"/>
      <c r="Q17" s="10"/>
      <c r="R17" s="10">
        <v>420.34732892279163</v>
      </c>
      <c r="S17" s="10">
        <v>455.87400781106135</v>
      </c>
      <c r="T17" s="10">
        <v>398.01444321487759</v>
      </c>
      <c r="U17" s="54">
        <v>663.65951979761201</v>
      </c>
      <c r="V17" s="10"/>
      <c r="W17" s="55">
        <v>15.998977516108681</v>
      </c>
      <c r="X17" s="10">
        <v>7.333225381506181</v>
      </c>
      <c r="Y17" s="10">
        <v>1.5564700739439274</v>
      </c>
      <c r="Z17" s="10">
        <v>7.7658395450892703</v>
      </c>
      <c r="AA17" s="10">
        <v>5.9969603868046395</v>
      </c>
      <c r="AB17" s="10">
        <v>7.9611255552365146</v>
      </c>
      <c r="AC17" s="10">
        <v>8.4272036727815127</v>
      </c>
      <c r="AD17" s="10">
        <v>8.1965532876760996</v>
      </c>
      <c r="AE17" s="10">
        <v>6.6205884067678911</v>
      </c>
      <c r="AF17" s="54">
        <v>11.754200852806607</v>
      </c>
      <c r="AG17" s="10"/>
      <c r="AH17" s="55">
        <v>5.1764789518376153</v>
      </c>
      <c r="AI17" s="10">
        <v>4.2572110059502233</v>
      </c>
      <c r="AJ17" s="10">
        <v>4.6093034323166693</v>
      </c>
      <c r="AK17" s="10"/>
      <c r="AL17" s="10"/>
      <c r="AM17" s="10">
        <v>5.5786089176646403</v>
      </c>
      <c r="AN17" s="10">
        <v>5.1197638918349497</v>
      </c>
      <c r="AO17" s="10">
        <v>3.6540121629389244</v>
      </c>
      <c r="AP17" s="54">
        <v>8.3300792409056967</v>
      </c>
    </row>
    <row r="18" spans="1:42" ht="14.25" customHeight="1">
      <c r="A18" s="50">
        <v>1966</v>
      </c>
      <c r="B18" s="55">
        <v>10756.844207310711</v>
      </c>
      <c r="C18" s="10">
        <v>4424.1814135393715</v>
      </c>
      <c r="D18" s="10">
        <v>436.23356100071635</v>
      </c>
      <c r="E18" s="10">
        <v>1425.256984611827</v>
      </c>
      <c r="F18" s="10">
        <v>134.02303615395294</v>
      </c>
      <c r="G18" s="10">
        <v>1291.233948457874</v>
      </c>
      <c r="H18" s="10">
        <v>516.84726210009671</v>
      </c>
      <c r="I18" s="10">
        <v>2045.8436058267316</v>
      </c>
      <c r="J18" s="10">
        <v>1362.8855241975505</v>
      </c>
      <c r="K18" s="54">
        <v>682.95808162918127</v>
      </c>
      <c r="L18" s="13"/>
      <c r="M18" s="55">
        <v>514.64089286296019</v>
      </c>
      <c r="N18" s="10">
        <v>351.39159523355272</v>
      </c>
      <c r="O18" s="10">
        <v>562.38294308692639</v>
      </c>
      <c r="P18" s="10"/>
      <c r="Q18" s="10"/>
      <c r="R18" s="10">
        <v>464.89561741746132</v>
      </c>
      <c r="S18" s="10">
        <v>551.57031661564406</v>
      </c>
      <c r="T18" s="10">
        <v>469.99993952421562</v>
      </c>
      <c r="U18" s="54">
        <v>843.81563868019634</v>
      </c>
      <c r="V18" s="10"/>
      <c r="W18" s="55">
        <v>16.007901755787259</v>
      </c>
      <c r="X18" s="10">
        <v>17.410792037450062</v>
      </c>
      <c r="Y18" s="10">
        <v>8.1882759051521425</v>
      </c>
      <c r="Z18" s="10">
        <v>16.233151257205858</v>
      </c>
      <c r="AA18" s="10">
        <v>11.766297554885718</v>
      </c>
      <c r="AB18" s="10">
        <v>16.717324409783263</v>
      </c>
      <c r="AC18" s="10">
        <v>15.029525485429929</v>
      </c>
      <c r="AD18" s="10">
        <v>21.100098256504808</v>
      </c>
      <c r="AE18" s="10">
        <v>18.131019106181757</v>
      </c>
      <c r="AF18" s="54">
        <v>27.494727662531471</v>
      </c>
      <c r="AG18" s="10"/>
      <c r="AH18" s="55">
        <v>15.95475407548761</v>
      </c>
      <c r="AI18" s="10">
        <v>11.795735614126347</v>
      </c>
      <c r="AJ18" s="10">
        <v>11.561594830508625</v>
      </c>
      <c r="AK18" s="10"/>
      <c r="AL18" s="10"/>
      <c r="AM18" s="10">
        <v>10.597971113277183</v>
      </c>
      <c r="AN18" s="10">
        <v>20.99183264781448</v>
      </c>
      <c r="AO18" s="10">
        <v>18.086151780797287</v>
      </c>
      <c r="AP18" s="54">
        <v>27.145865237874432</v>
      </c>
    </row>
    <row r="19" spans="1:42" ht="14.25" customHeight="1">
      <c r="A19" s="50">
        <v>1967</v>
      </c>
      <c r="B19" s="55">
        <v>12181.002594087064</v>
      </c>
      <c r="C19" s="10">
        <v>5222.9715860689439</v>
      </c>
      <c r="D19" s="10">
        <v>481.48551626683354</v>
      </c>
      <c r="E19" s="10">
        <v>1669.5757834760293</v>
      </c>
      <c r="F19" s="10">
        <v>152.12164798750541</v>
      </c>
      <c r="G19" s="10">
        <v>1517.4541354885241</v>
      </c>
      <c r="H19" s="10">
        <v>600.52285042090352</v>
      </c>
      <c r="I19" s="10">
        <v>2471.387435905177</v>
      </c>
      <c r="J19" s="10">
        <v>1616.4436453351959</v>
      </c>
      <c r="K19" s="54">
        <v>854.94379056998116</v>
      </c>
      <c r="L19" s="13"/>
      <c r="M19" s="55">
        <v>600.98319167085003</v>
      </c>
      <c r="N19" s="10">
        <v>401.88657300420232</v>
      </c>
      <c r="O19" s="10">
        <v>648.2215216701245</v>
      </c>
      <c r="P19" s="10"/>
      <c r="Q19" s="10"/>
      <c r="R19" s="10">
        <v>524.68918234375769</v>
      </c>
      <c r="S19" s="10">
        <v>655.10733682319051</v>
      </c>
      <c r="T19" s="10">
        <v>551.12649392981598</v>
      </c>
      <c r="U19" s="54">
        <v>1018.3828531793315</v>
      </c>
      <c r="V19" s="10"/>
      <c r="W19" s="55">
        <v>13.239555759378273</v>
      </c>
      <c r="X19" s="10">
        <v>18.055095346791749</v>
      </c>
      <c r="Y19" s="10">
        <v>10.373331928499386</v>
      </c>
      <c r="Z19" s="10">
        <v>17.142087462265152</v>
      </c>
      <c r="AA19" s="10">
        <v>13.504105229165608</v>
      </c>
      <c r="AB19" s="10">
        <v>17.519690161556369</v>
      </c>
      <c r="AC19" s="10">
        <v>16.189616247711026</v>
      </c>
      <c r="AD19" s="10">
        <v>20.800408636635837</v>
      </c>
      <c r="AE19" s="10">
        <v>18.604506147861333</v>
      </c>
      <c r="AF19" s="54">
        <v>25.182469256463278</v>
      </c>
      <c r="AG19" s="10"/>
      <c r="AH19" s="55">
        <v>16.777193574254355</v>
      </c>
      <c r="AI19" s="10">
        <v>14.370001575333081</v>
      </c>
      <c r="AJ19" s="10">
        <v>15.263368073012519</v>
      </c>
      <c r="AK19" s="10"/>
      <c r="AL19" s="10"/>
      <c r="AM19" s="10">
        <v>12.861718348401574</v>
      </c>
      <c r="AN19" s="10">
        <v>18.771318377470834</v>
      </c>
      <c r="AO19" s="10">
        <v>17.260971243469815</v>
      </c>
      <c r="AP19" s="54">
        <v>20.687838254831824</v>
      </c>
    </row>
    <row r="20" spans="1:42" ht="14.25" customHeight="1">
      <c r="A20" s="50">
        <v>1968</v>
      </c>
      <c r="B20" s="55">
        <v>13752.043061076061</v>
      </c>
      <c r="C20" s="10">
        <v>6130.9113058432413</v>
      </c>
      <c r="D20" s="10">
        <v>524.92861136867907</v>
      </c>
      <c r="E20" s="10">
        <v>1942.7658687500114</v>
      </c>
      <c r="F20" s="10">
        <v>165.73114824757812</v>
      </c>
      <c r="G20" s="10">
        <v>1777.0347205024329</v>
      </c>
      <c r="H20" s="10">
        <v>704.53774881965944</v>
      </c>
      <c r="I20" s="10">
        <v>2958.6790769048912</v>
      </c>
      <c r="J20" s="10">
        <v>1917.7397022659954</v>
      </c>
      <c r="K20" s="54">
        <v>1040.939374638896</v>
      </c>
      <c r="L20" s="13"/>
      <c r="M20" s="55">
        <v>695.0203352612981</v>
      </c>
      <c r="N20" s="10">
        <v>442.12252980921977</v>
      </c>
      <c r="O20" s="10">
        <v>755.49678645475365</v>
      </c>
      <c r="P20" s="10"/>
      <c r="Q20" s="10"/>
      <c r="R20" s="10">
        <v>599.4531912807978</v>
      </c>
      <c r="S20" s="10">
        <v>761.15402999396554</v>
      </c>
      <c r="T20" s="10">
        <v>627.09025052117454</v>
      </c>
      <c r="U20" s="54">
        <v>1255.7467049293105</v>
      </c>
      <c r="V20" s="10"/>
      <c r="W20" s="55">
        <v>12.897464349540622</v>
      </c>
      <c r="X20" s="10">
        <v>17.383585279230964</v>
      </c>
      <c r="Y20" s="10">
        <v>9.022721065148275</v>
      </c>
      <c r="Z20" s="10">
        <v>16.362844261265263</v>
      </c>
      <c r="AA20" s="10">
        <v>8.9464586008104021</v>
      </c>
      <c r="AB20" s="10">
        <v>17.106321630626443</v>
      </c>
      <c r="AC20" s="10">
        <v>17.320722821097046</v>
      </c>
      <c r="AD20" s="10">
        <v>19.717330998781147</v>
      </c>
      <c r="AE20" s="10">
        <v>18.639440836696842</v>
      </c>
      <c r="AF20" s="54">
        <v>21.755299719167944</v>
      </c>
      <c r="AG20" s="10"/>
      <c r="AH20" s="55">
        <v>15.647216909512318</v>
      </c>
      <c r="AI20" s="10">
        <v>10.011769366725453</v>
      </c>
      <c r="AJ20" s="10">
        <v>16.549167406265287</v>
      </c>
      <c r="AK20" s="10"/>
      <c r="AL20" s="10"/>
      <c r="AM20" s="10">
        <v>14.249199612439778</v>
      </c>
      <c r="AN20" s="10">
        <v>16.187682110999834</v>
      </c>
      <c r="AO20" s="10">
        <v>13.783361429369467</v>
      </c>
      <c r="AP20" s="54">
        <v>23.307919119901022</v>
      </c>
    </row>
    <row r="21" spans="1:42" ht="14.25" customHeight="1">
      <c r="A21" s="50">
        <v>1969</v>
      </c>
      <c r="B21" s="55">
        <v>15746.146505093888</v>
      </c>
      <c r="C21" s="10">
        <v>6817.4734652934158</v>
      </c>
      <c r="D21" s="10">
        <v>548.89968911576102</v>
      </c>
      <c r="E21" s="10">
        <v>2145.5865855232992</v>
      </c>
      <c r="F21" s="10">
        <v>173.19131145695417</v>
      </c>
      <c r="G21" s="10">
        <v>1972.3952740663449</v>
      </c>
      <c r="H21" s="10">
        <v>783.10804323693117</v>
      </c>
      <c r="I21" s="10">
        <v>3339.879147417425</v>
      </c>
      <c r="J21" s="10">
        <v>2150.0502437741588</v>
      </c>
      <c r="K21" s="54">
        <v>1189.8289036432659</v>
      </c>
      <c r="L21" s="13"/>
      <c r="M21" s="55">
        <v>755.09046387797935</v>
      </c>
      <c r="N21" s="10">
        <v>459.28923798250918</v>
      </c>
      <c r="O21" s="10">
        <v>811.04656767618985</v>
      </c>
      <c r="P21" s="10"/>
      <c r="Q21" s="10"/>
      <c r="R21" s="10">
        <v>647.36620843760716</v>
      </c>
      <c r="S21" s="10">
        <v>839.4946421732609</v>
      </c>
      <c r="T21" s="10">
        <v>687.77580992744504</v>
      </c>
      <c r="U21" s="54">
        <v>1395.9419533859054</v>
      </c>
      <c r="V21" s="10"/>
      <c r="W21" s="55">
        <v>14.500415939373834</v>
      </c>
      <c r="X21" s="10">
        <v>11.198370441207107</v>
      </c>
      <c r="Y21" s="10">
        <v>4.5665405214969423</v>
      </c>
      <c r="Z21" s="10">
        <v>10.439792052955109</v>
      </c>
      <c r="AA21" s="10">
        <v>4.5013645824933723</v>
      </c>
      <c r="AB21" s="10">
        <v>10.9936261407811</v>
      </c>
      <c r="AC21" s="10">
        <v>11.152034727578997</v>
      </c>
      <c r="AD21" s="10">
        <v>12.884130404278649</v>
      </c>
      <c r="AE21" s="10">
        <v>12.113768163305272</v>
      </c>
      <c r="AF21" s="54">
        <v>14.303381410278583</v>
      </c>
      <c r="AG21" s="10"/>
      <c r="AH21" s="55">
        <v>8.6429310869152296</v>
      </c>
      <c r="AI21" s="10">
        <v>3.8827942517873915</v>
      </c>
      <c r="AJ21" s="10">
        <v>7.3527488425343623</v>
      </c>
      <c r="AK21" s="10"/>
      <c r="AL21" s="10"/>
      <c r="AM21" s="10">
        <v>7.9927870689015634</v>
      </c>
      <c r="AN21" s="10">
        <v>10.292346764546</v>
      </c>
      <c r="AO21" s="10">
        <v>9.6773246523661918</v>
      </c>
      <c r="AP21" s="54">
        <v>11.164293555879734</v>
      </c>
    </row>
    <row r="22" spans="1:42" ht="14.25" customHeight="1">
      <c r="A22" s="50">
        <v>1970</v>
      </c>
      <c r="B22" s="55">
        <v>17390.561884834529</v>
      </c>
      <c r="C22" s="10">
        <v>7649.0354562544426</v>
      </c>
      <c r="D22" s="10">
        <v>595.95410300619176</v>
      </c>
      <c r="E22" s="10">
        <v>2402.4544321089566</v>
      </c>
      <c r="F22" s="10">
        <v>187.70459505605058</v>
      </c>
      <c r="G22" s="10">
        <v>2214.7498370529056</v>
      </c>
      <c r="H22" s="10">
        <v>875.72073406459492</v>
      </c>
      <c r="I22" s="10">
        <v>3774.9061870746996</v>
      </c>
      <c r="J22" s="10">
        <v>2464.6809944325305</v>
      </c>
      <c r="K22" s="54">
        <v>1310.2251926421691</v>
      </c>
      <c r="L22" s="13"/>
      <c r="M22" s="55">
        <v>819.32850741644484</v>
      </c>
      <c r="N22" s="10">
        <v>516.07489785889572</v>
      </c>
      <c r="O22" s="10">
        <v>880.73129637507031</v>
      </c>
      <c r="P22" s="10"/>
      <c r="Q22" s="10"/>
      <c r="R22" s="10">
        <v>717.65611789238949</v>
      </c>
      <c r="S22" s="10">
        <v>891.79959792303202</v>
      </c>
      <c r="T22" s="10">
        <v>743.5160828549773</v>
      </c>
      <c r="U22" s="54">
        <v>1427.2462085843003</v>
      </c>
      <c r="V22" s="10"/>
      <c r="W22" s="55">
        <v>10.443287690792612</v>
      </c>
      <c r="X22" s="10">
        <v>12.197509754814085</v>
      </c>
      <c r="Y22" s="10">
        <v>8.5724978212744283</v>
      </c>
      <c r="Z22" s="10">
        <v>11.971917065421467</v>
      </c>
      <c r="AA22" s="10">
        <v>8.3799143715726174</v>
      </c>
      <c r="AB22" s="10">
        <v>12.287322230645771</v>
      </c>
      <c r="AC22" s="10">
        <v>11.826297996487778</v>
      </c>
      <c r="AD22" s="10">
        <v>13.025232963703527</v>
      </c>
      <c r="AE22" s="10">
        <v>14.633646426144665</v>
      </c>
      <c r="AF22" s="54">
        <v>10.118790073955065</v>
      </c>
      <c r="AG22" s="10"/>
      <c r="AH22" s="55">
        <v>8.5073307916713645</v>
      </c>
      <c r="AI22" s="10">
        <v>12.363812425874677</v>
      </c>
      <c r="AJ22" s="10">
        <v>8.591951618578598</v>
      </c>
      <c r="AK22" s="10"/>
      <c r="AL22" s="10"/>
      <c r="AM22" s="10">
        <v>10.857828001931736</v>
      </c>
      <c r="AN22" s="10">
        <v>6.2305288351055532</v>
      </c>
      <c r="AO22" s="10">
        <v>8.1044247446580684</v>
      </c>
      <c r="AP22" s="54">
        <v>2.2425184028938672</v>
      </c>
    </row>
    <row r="23" spans="1:42" ht="14.25" customHeight="1">
      <c r="A23" s="50">
        <v>1971</v>
      </c>
      <c r="B23" s="55">
        <v>19626.545966796624</v>
      </c>
      <c r="C23" s="10">
        <v>8794.6951886405277</v>
      </c>
      <c r="D23" s="10">
        <v>667.77562951536208</v>
      </c>
      <c r="E23" s="10">
        <v>2758.0477289642304</v>
      </c>
      <c r="F23" s="10">
        <v>210.02375916329945</v>
      </c>
      <c r="G23" s="10">
        <v>2548.0239698009309</v>
      </c>
      <c r="H23" s="10">
        <v>1004.3368662290691</v>
      </c>
      <c r="I23" s="10">
        <v>4364.5349639318665</v>
      </c>
      <c r="J23" s="10">
        <v>2879.744054019237</v>
      </c>
      <c r="K23" s="54">
        <v>1484.7909099126298</v>
      </c>
      <c r="L23" s="13"/>
      <c r="M23" s="55">
        <v>923.80630187434031</v>
      </c>
      <c r="N23" s="10">
        <v>610.53554162441901</v>
      </c>
      <c r="O23" s="10">
        <v>985.22377073615144</v>
      </c>
      <c r="P23" s="10"/>
      <c r="Q23" s="10"/>
      <c r="R23" s="10">
        <v>820.55892672588266</v>
      </c>
      <c r="S23" s="10">
        <v>991.27945772068711</v>
      </c>
      <c r="T23" s="10">
        <v>844.73016112018092</v>
      </c>
      <c r="U23" s="54">
        <v>1493.9621320165527</v>
      </c>
      <c r="V23" s="10"/>
      <c r="W23" s="55">
        <v>12.857457376992443</v>
      </c>
      <c r="X23" s="10">
        <v>14.977832681495883</v>
      </c>
      <c r="Y23" s="10">
        <v>12.051519764169516</v>
      </c>
      <c r="Z23" s="10">
        <v>14.801250425512613</v>
      </c>
      <c r="AA23" s="10">
        <v>11.890579503705867</v>
      </c>
      <c r="AB23" s="10">
        <v>15.047935761065556</v>
      </c>
      <c r="AC23" s="10">
        <v>14.686889000276571</v>
      </c>
      <c r="AD23" s="10">
        <v>15.619693513869537</v>
      </c>
      <c r="AE23" s="10">
        <v>16.840437384160168</v>
      </c>
      <c r="AF23" s="54">
        <v>13.323336953889253</v>
      </c>
      <c r="AG23" s="10"/>
      <c r="AH23" s="55">
        <v>12.751636677129795</v>
      </c>
      <c r="AI23" s="10">
        <v>18.303669517239452</v>
      </c>
      <c r="AJ23" s="10">
        <v>11.864285371844186</v>
      </c>
      <c r="AK23" s="10"/>
      <c r="AL23" s="10"/>
      <c r="AM23" s="10">
        <v>14.338734982946688</v>
      </c>
      <c r="AN23" s="10">
        <v>11.154956789545544</v>
      </c>
      <c r="AO23" s="10">
        <v>13.612896963379528</v>
      </c>
      <c r="AP23" s="54">
        <v>4.6744509133030743</v>
      </c>
    </row>
    <row r="24" spans="1:42" ht="14.25" customHeight="1">
      <c r="A24" s="50">
        <v>1972</v>
      </c>
      <c r="B24" s="55">
        <v>23034.928370801783</v>
      </c>
      <c r="C24" s="10">
        <v>10675.437271835906</v>
      </c>
      <c r="D24" s="10">
        <v>763.70328960999882</v>
      </c>
      <c r="E24" s="10">
        <v>3286.1614050630192</v>
      </c>
      <c r="F24" s="10">
        <v>246.66244709699475</v>
      </c>
      <c r="G24" s="10">
        <v>3039.4989579660246</v>
      </c>
      <c r="H24" s="10">
        <v>1339.6625083454719</v>
      </c>
      <c r="I24" s="10">
        <v>5285.910068817414</v>
      </c>
      <c r="J24" s="10">
        <v>3499.7741026424392</v>
      </c>
      <c r="K24" s="54">
        <v>1786.135966174975</v>
      </c>
      <c r="L24" s="13"/>
      <c r="M24" s="55">
        <v>1086.9715006513597</v>
      </c>
      <c r="N24" s="10">
        <v>732.90482059556098</v>
      </c>
      <c r="O24" s="10">
        <v>1111.3121849810916</v>
      </c>
      <c r="P24" s="10"/>
      <c r="Q24" s="10"/>
      <c r="R24" s="10">
        <v>1034.8045727183885</v>
      </c>
      <c r="S24" s="10">
        <v>1167.4783704891884</v>
      </c>
      <c r="T24" s="10">
        <v>1005.513262980189</v>
      </c>
      <c r="U24" s="54">
        <v>1705.8822997493101</v>
      </c>
      <c r="V24" s="10"/>
      <c r="W24" s="55">
        <v>17.366185623141828</v>
      </c>
      <c r="X24" s="10">
        <v>21.384960397770204</v>
      </c>
      <c r="Y24" s="10">
        <v>14.365253216002527</v>
      </c>
      <c r="Z24" s="10">
        <v>19.148097784990803</v>
      </c>
      <c r="AA24" s="10">
        <v>17.445020544179336</v>
      </c>
      <c r="AB24" s="10">
        <v>19.288475853839437</v>
      </c>
      <c r="AC24" s="10">
        <v>33.387765937083678</v>
      </c>
      <c r="AD24" s="10">
        <v>21.110498884754293</v>
      </c>
      <c r="AE24" s="10">
        <v>21.530734571978051</v>
      </c>
      <c r="AF24" s="54">
        <v>20.295454009755321</v>
      </c>
      <c r="AG24" s="10"/>
      <c r="AH24" s="55">
        <v>17.662273838787247</v>
      </c>
      <c r="AI24" s="10">
        <v>20.04294109488869</v>
      </c>
      <c r="AJ24" s="10">
        <v>12.797946820825068</v>
      </c>
      <c r="AK24" s="10"/>
      <c r="AL24" s="10"/>
      <c r="AM24" s="10">
        <v>26.109720949276461</v>
      </c>
      <c r="AN24" s="10">
        <v>17.774898026601569</v>
      </c>
      <c r="AO24" s="10">
        <v>19.033664152206487</v>
      </c>
      <c r="AP24" s="54">
        <v>14.185109728765832</v>
      </c>
    </row>
    <row r="25" spans="1:42" ht="14.25" customHeight="1">
      <c r="A25" s="50">
        <v>1973</v>
      </c>
      <c r="B25" s="55">
        <v>27769.620514865015</v>
      </c>
      <c r="C25" s="10">
        <v>12992.673318804176</v>
      </c>
      <c r="D25" s="10">
        <v>890.5979519984686</v>
      </c>
      <c r="E25" s="10">
        <v>3948.2976763609381</v>
      </c>
      <c r="F25" s="10">
        <v>293.34086164935923</v>
      </c>
      <c r="G25" s="10">
        <v>3654.9568147115788</v>
      </c>
      <c r="H25" s="10">
        <v>1730.4300694848225</v>
      </c>
      <c r="I25" s="10">
        <v>6423.3476209599476</v>
      </c>
      <c r="J25" s="10">
        <v>4262.9250277856672</v>
      </c>
      <c r="K25" s="54">
        <v>2160.4225931742803</v>
      </c>
      <c r="L25" s="13"/>
      <c r="M25" s="55">
        <v>1283.9717490543319</v>
      </c>
      <c r="N25" s="10">
        <v>874.91169763437551</v>
      </c>
      <c r="O25" s="10">
        <v>1277.1144922213994</v>
      </c>
      <c r="P25" s="10"/>
      <c r="Q25" s="10"/>
      <c r="R25" s="10">
        <v>1294.1677796269796</v>
      </c>
      <c r="S25" s="10">
        <v>1374.706616004996</v>
      </c>
      <c r="T25" s="10">
        <v>1232.6498026543827</v>
      </c>
      <c r="U25" s="54">
        <v>1779.326219940569</v>
      </c>
      <c r="V25" s="10"/>
      <c r="W25" s="55">
        <v>20.554403590265768</v>
      </c>
      <c r="X25" s="10">
        <v>21.706240109542275</v>
      </c>
      <c r="Y25" s="10">
        <v>16.615701950592786</v>
      </c>
      <c r="Z25" s="10">
        <v>20.149231570846137</v>
      </c>
      <c r="AA25" s="10">
        <v>18.924005296197024</v>
      </c>
      <c r="AB25" s="10">
        <v>20.248661547737679</v>
      </c>
      <c r="AC25" s="10">
        <v>29.169104808491042</v>
      </c>
      <c r="AD25" s="10">
        <v>21.518291785789035</v>
      </c>
      <c r="AE25" s="10">
        <v>21.805719533927203</v>
      </c>
      <c r="AF25" s="54">
        <v>20.955102751827081</v>
      </c>
      <c r="AG25" s="10"/>
      <c r="AH25" s="55">
        <v>18.123773096619477</v>
      </c>
      <c r="AI25" s="10">
        <v>19.375896166629005</v>
      </c>
      <c r="AJ25" s="10">
        <v>14.919507720787628</v>
      </c>
      <c r="AK25" s="10"/>
      <c r="AL25" s="10"/>
      <c r="AM25" s="10">
        <v>25.063979590586349</v>
      </c>
      <c r="AN25" s="10">
        <v>17.750071500594601</v>
      </c>
      <c r="AO25" s="10">
        <v>22.58911424012404</v>
      </c>
      <c r="AP25" s="54">
        <v>4.3053333868375399</v>
      </c>
    </row>
    <row r="26" spans="1:42" ht="14.25" customHeight="1">
      <c r="A26" s="50">
        <v>1974</v>
      </c>
      <c r="B26" s="55">
        <v>34008.266924595555</v>
      </c>
      <c r="C26" s="10">
        <v>16202.234383452089</v>
      </c>
      <c r="D26" s="10">
        <v>1018.2698005947038</v>
      </c>
      <c r="E26" s="10">
        <v>4940.44010150949</v>
      </c>
      <c r="F26" s="10">
        <v>353.67156792147631</v>
      </c>
      <c r="G26" s="10">
        <v>4586.7685335880133</v>
      </c>
      <c r="H26" s="10">
        <v>2246.2592729405592</v>
      </c>
      <c r="I26" s="10">
        <v>7997.2652084073379</v>
      </c>
      <c r="J26" s="10">
        <v>5292.6538530472253</v>
      </c>
      <c r="K26" s="54">
        <v>2704.6113553601122</v>
      </c>
      <c r="L26" s="13"/>
      <c r="M26" s="55">
        <v>1565.0340910571624</v>
      </c>
      <c r="N26" s="10">
        <v>1022.4553224196002</v>
      </c>
      <c r="O26" s="10">
        <v>1560.406215574731</v>
      </c>
      <c r="P26" s="10"/>
      <c r="Q26" s="10"/>
      <c r="R26" s="10">
        <v>1622.3069524258267</v>
      </c>
      <c r="S26" s="10">
        <v>1664.0165137120305</v>
      </c>
      <c r="T26" s="10">
        <v>1514.9041043183081</v>
      </c>
      <c r="U26" s="54">
        <v>2061.0031929940892</v>
      </c>
      <c r="V26" s="10"/>
      <c r="W26" s="55">
        <v>22.465724392564201</v>
      </c>
      <c r="X26" s="10">
        <v>24.702853569039895</v>
      </c>
      <c r="Y26" s="10">
        <v>14.335520119908685</v>
      </c>
      <c r="Z26" s="10">
        <v>25.128359269582432</v>
      </c>
      <c r="AA26" s="10">
        <v>20.56675838916453</v>
      </c>
      <c r="AB26" s="10">
        <v>25.494465902464182</v>
      </c>
      <c r="AC26" s="10">
        <v>29.809306515882916</v>
      </c>
      <c r="AD26" s="10">
        <v>24.503073480120531</v>
      </c>
      <c r="AE26" s="10">
        <v>24.15545238421517</v>
      </c>
      <c r="AF26" s="54">
        <v>25.188996074432946</v>
      </c>
      <c r="AG26" s="10"/>
      <c r="AH26" s="55">
        <v>21.890072130468454</v>
      </c>
      <c r="AI26" s="10">
        <v>16.863830393873979</v>
      </c>
      <c r="AJ26" s="10">
        <v>22.18217122104511</v>
      </c>
      <c r="AK26" s="10"/>
      <c r="AL26" s="10"/>
      <c r="AM26" s="10">
        <v>25.355226576064748</v>
      </c>
      <c r="AN26" s="10">
        <v>21.045210253500592</v>
      </c>
      <c r="AO26" s="10">
        <v>22.898174408994354</v>
      </c>
      <c r="AP26" s="54">
        <v>15.830541353059392</v>
      </c>
    </row>
    <row r="27" spans="1:42" ht="14.25" customHeight="1">
      <c r="A27" s="50">
        <v>1975</v>
      </c>
      <c r="B27" s="55">
        <v>39929.019302178502</v>
      </c>
      <c r="C27" s="10">
        <v>19782.121847423707</v>
      </c>
      <c r="D27" s="10">
        <v>1170.4785217555532</v>
      </c>
      <c r="E27" s="10">
        <v>6045.2739329760616</v>
      </c>
      <c r="F27" s="10">
        <v>422.25190648370983</v>
      </c>
      <c r="G27" s="10">
        <v>5623.022026492351</v>
      </c>
      <c r="H27" s="10">
        <v>2812.2215830004784</v>
      </c>
      <c r="I27" s="10">
        <v>9754.1478096916126</v>
      </c>
      <c r="J27" s="10">
        <v>6443.6733805712283</v>
      </c>
      <c r="K27" s="54">
        <v>3310.4744291203842</v>
      </c>
      <c r="L27" s="13"/>
      <c r="M27" s="55">
        <v>1920.573570662367</v>
      </c>
      <c r="N27" s="10">
        <v>1268.7438145693502</v>
      </c>
      <c r="O27" s="10">
        <v>1904.0469187324397</v>
      </c>
      <c r="P27" s="10"/>
      <c r="Q27" s="10"/>
      <c r="R27" s="10">
        <v>2070.1288683302655</v>
      </c>
      <c r="S27" s="10">
        <v>2013.6035957709885</v>
      </c>
      <c r="T27" s="10">
        <v>1832.6907372792873</v>
      </c>
      <c r="U27" s="54">
        <v>2492.5233723029282</v>
      </c>
      <c r="V27" s="10"/>
      <c r="W27" s="55">
        <v>17.409744491569267</v>
      </c>
      <c r="X27" s="10">
        <v>22.095023311277885</v>
      </c>
      <c r="Y27" s="10">
        <v>14.947779171291774</v>
      </c>
      <c r="Z27" s="10">
        <v>22.363065005666272</v>
      </c>
      <c r="AA27" s="10">
        <v>19.390967434922569</v>
      </c>
      <c r="AB27" s="10">
        <v>22.592234278142765</v>
      </c>
      <c r="AC27" s="10">
        <v>25.195769556869664</v>
      </c>
      <c r="AD27" s="10">
        <v>21.968542439199148</v>
      </c>
      <c r="AE27" s="10">
        <v>21.747493024908636</v>
      </c>
      <c r="AF27" s="54">
        <v>22.401114029176394</v>
      </c>
      <c r="AG27" s="10"/>
      <c r="AH27" s="55">
        <v>22.717682741661037</v>
      </c>
      <c r="AI27" s="10">
        <v>24.087946607477974</v>
      </c>
      <c r="AJ27" s="10">
        <v>22.022515658279307</v>
      </c>
      <c r="AK27" s="10"/>
      <c r="AL27" s="10"/>
      <c r="AM27" s="10">
        <v>27.604018785397734</v>
      </c>
      <c r="AN27" s="10">
        <v>21.008630574170883</v>
      </c>
      <c r="AO27" s="10">
        <v>20.977343189916308</v>
      </c>
      <c r="AP27" s="54">
        <v>20.937385287693555</v>
      </c>
    </row>
    <row r="28" spans="1:42" ht="14.25" customHeight="1">
      <c r="A28" s="50">
        <v>1976</v>
      </c>
      <c r="B28" s="55">
        <v>48050.688425537352</v>
      </c>
      <c r="C28" s="10">
        <v>24363.441705715162</v>
      </c>
      <c r="D28" s="10">
        <v>1324.7798370106989</v>
      </c>
      <c r="E28" s="10">
        <v>7358.0535545623006</v>
      </c>
      <c r="F28" s="10">
        <v>528.04751705032095</v>
      </c>
      <c r="G28" s="10">
        <v>6830.0060375119801</v>
      </c>
      <c r="H28" s="10">
        <v>3490.9212546938329</v>
      </c>
      <c r="I28" s="10">
        <v>12189.687059448333</v>
      </c>
      <c r="J28" s="10">
        <v>7868.4331292419474</v>
      </c>
      <c r="K28" s="54">
        <v>4321.2539302063869</v>
      </c>
      <c r="L28" s="13"/>
      <c r="M28" s="55">
        <v>2372.4790951582286</v>
      </c>
      <c r="N28" s="10">
        <v>1564.7083798023889</v>
      </c>
      <c r="O28" s="10">
        <v>2336.4027951342264</v>
      </c>
      <c r="P28" s="10"/>
      <c r="Q28" s="10"/>
      <c r="R28" s="10">
        <v>2632.4087598168589</v>
      </c>
      <c r="S28" s="10">
        <v>2464.0124359222023</v>
      </c>
      <c r="T28" s="10">
        <v>2235.2534210015906</v>
      </c>
      <c r="U28" s="54">
        <v>3028.3452537233302</v>
      </c>
      <c r="V28" s="10"/>
      <c r="W28" s="55">
        <v>20.340266966976905</v>
      </c>
      <c r="X28" s="10">
        <v>23.158890101003472</v>
      </c>
      <c r="Y28" s="10">
        <v>13.182754949122465</v>
      </c>
      <c r="Z28" s="10">
        <v>21.715800411048768</v>
      </c>
      <c r="AA28" s="10">
        <v>25.05509364010241</v>
      </c>
      <c r="AB28" s="10">
        <v>21.46504149073283</v>
      </c>
      <c r="AC28" s="10">
        <v>24.133932965880334</v>
      </c>
      <c r="AD28" s="10">
        <v>24.969267405777849</v>
      </c>
      <c r="AE28" s="10">
        <v>22.110986459472205</v>
      </c>
      <c r="AF28" s="54">
        <v>30.532768723260428</v>
      </c>
      <c r="AG28" s="10"/>
      <c r="AH28" s="55">
        <v>23.529716924096199</v>
      </c>
      <c r="AI28" s="10">
        <v>23.327370099021749</v>
      </c>
      <c r="AJ28" s="10">
        <v>22.707207062398126</v>
      </c>
      <c r="AK28" s="10"/>
      <c r="AL28" s="10"/>
      <c r="AM28" s="10">
        <v>27.161588830946549</v>
      </c>
      <c r="AN28" s="10">
        <v>22.368297369808609</v>
      </c>
      <c r="AO28" s="10">
        <v>21.965663684202717</v>
      </c>
      <c r="AP28" s="54">
        <v>21.49716577884433</v>
      </c>
    </row>
    <row r="29" spans="1:42" ht="14.25" customHeight="1">
      <c r="A29" s="50">
        <v>1977</v>
      </c>
      <c r="B29" s="55">
        <v>60968.839093171344</v>
      </c>
      <c r="C29" s="10">
        <v>30939.516779013884</v>
      </c>
      <c r="D29" s="10">
        <v>1588.2486476599304</v>
      </c>
      <c r="E29" s="10">
        <v>9273.7972314791296</v>
      </c>
      <c r="F29" s="10">
        <v>677.02890084908267</v>
      </c>
      <c r="G29" s="10">
        <v>8596.768330630046</v>
      </c>
      <c r="H29" s="10">
        <v>4455.2752105283653</v>
      </c>
      <c r="I29" s="10">
        <v>15622.195689346458</v>
      </c>
      <c r="J29" s="10">
        <v>9937.8258317054278</v>
      </c>
      <c r="K29" s="54">
        <v>5684.3698576410297</v>
      </c>
      <c r="L29" s="13"/>
      <c r="M29" s="55">
        <v>3012.0080420006525</v>
      </c>
      <c r="N29" s="10">
        <v>2026.4147134841839</v>
      </c>
      <c r="O29" s="10">
        <v>2973.1164190914778</v>
      </c>
      <c r="P29" s="10"/>
      <c r="Q29" s="10"/>
      <c r="R29" s="10">
        <v>3338.0634434557046</v>
      </c>
      <c r="S29" s="10">
        <v>3103.103755996447</v>
      </c>
      <c r="T29" s="10">
        <v>2788.2003963503944</v>
      </c>
      <c r="U29" s="54">
        <v>3866.5664950055066</v>
      </c>
      <c r="V29" s="10"/>
      <c r="W29" s="55">
        <v>26.884423701135617</v>
      </c>
      <c r="X29" s="10">
        <v>26.991568567080204</v>
      </c>
      <c r="Y29" s="10">
        <v>19.887743101807477</v>
      </c>
      <c r="Z29" s="10">
        <v>26.036011598868946</v>
      </c>
      <c r="AA29" s="10">
        <v>28.213632104734309</v>
      </c>
      <c r="AB29" s="10">
        <v>25.867653460547423</v>
      </c>
      <c r="AC29" s="10">
        <v>27.62462643744481</v>
      </c>
      <c r="AD29" s="10">
        <v>28.159120190354336</v>
      </c>
      <c r="AE29" s="10">
        <v>26.299933779355221</v>
      </c>
      <c r="AF29" s="54">
        <v>31.544453287186002</v>
      </c>
      <c r="AG29" s="10"/>
      <c r="AH29" s="55">
        <v>26.956146764267764</v>
      </c>
      <c r="AI29" s="10">
        <v>29.507500543973908</v>
      </c>
      <c r="AJ29" s="10">
        <v>27.2518773425227</v>
      </c>
      <c r="AK29" s="10"/>
      <c r="AL29" s="10"/>
      <c r="AM29" s="10">
        <v>26.806425142269298</v>
      </c>
      <c r="AN29" s="10">
        <v>25.937016824959858</v>
      </c>
      <c r="AO29" s="10">
        <v>24.737551910379587</v>
      </c>
      <c r="AP29" s="54">
        <v>27.67918354922012</v>
      </c>
    </row>
    <row r="30" spans="1:42" ht="14.25" customHeight="1">
      <c r="A30" s="50">
        <v>1978</v>
      </c>
      <c r="B30" s="55">
        <v>74624.686691396098</v>
      </c>
      <c r="C30" s="10">
        <v>38123.865434270883</v>
      </c>
      <c r="D30" s="10">
        <v>1803.6738771183791</v>
      </c>
      <c r="E30" s="10">
        <v>11446.025993017331</v>
      </c>
      <c r="F30" s="10">
        <v>878.36764318948076</v>
      </c>
      <c r="G30" s="10">
        <v>10567.658349827851</v>
      </c>
      <c r="H30" s="10">
        <v>5233.7873572168855</v>
      </c>
      <c r="I30" s="10">
        <v>19640.378206918296</v>
      </c>
      <c r="J30" s="10">
        <v>12665.449735385577</v>
      </c>
      <c r="K30" s="54">
        <v>6974.9284715327194</v>
      </c>
      <c r="L30" s="13"/>
      <c r="M30" s="55">
        <v>3776.9837678063504</v>
      </c>
      <c r="N30" s="10">
        <v>2383.8079770975637</v>
      </c>
      <c r="O30" s="10">
        <v>3741.944793178101</v>
      </c>
      <c r="P30" s="10"/>
      <c r="Q30" s="10"/>
      <c r="R30" s="10">
        <v>4136.5119549347364</v>
      </c>
      <c r="S30" s="10">
        <v>3917.8990172752615</v>
      </c>
      <c r="T30" s="10">
        <v>3659.1809085854411</v>
      </c>
      <c r="U30" s="54">
        <v>4495.0025704575846</v>
      </c>
      <c r="V30" s="10"/>
      <c r="W30" s="55">
        <v>22.398077118306546</v>
      </c>
      <c r="X30" s="10">
        <v>23.220623342540712</v>
      </c>
      <c r="Y30" s="10">
        <v>13.563696703022465</v>
      </c>
      <c r="Z30" s="10">
        <v>23.423293687776049</v>
      </c>
      <c r="AA30" s="10">
        <v>29.738574245189973</v>
      </c>
      <c r="AB30" s="10">
        <v>22.925940811683599</v>
      </c>
      <c r="AC30" s="10">
        <v>17.473940663616027</v>
      </c>
      <c r="AD30" s="10">
        <v>25.720984408817984</v>
      </c>
      <c r="AE30" s="10">
        <v>27.446887778793581</v>
      </c>
      <c r="AF30" s="54">
        <v>22.703635516554186</v>
      </c>
      <c r="AG30" s="10"/>
      <c r="AH30" s="55">
        <v>25.397532647276112</v>
      </c>
      <c r="AI30" s="10">
        <v>17.636728614099127</v>
      </c>
      <c r="AJ30" s="10">
        <v>25.859343049928761</v>
      </c>
      <c r="AK30" s="10"/>
      <c r="AL30" s="10"/>
      <c r="AM30" s="10">
        <v>23.919512765534613</v>
      </c>
      <c r="AN30" s="10">
        <v>26.257428863095591</v>
      </c>
      <c r="AO30" s="10">
        <v>31.238088674512564</v>
      </c>
      <c r="AP30" s="54">
        <v>16.253078183546997</v>
      </c>
    </row>
    <row r="31" spans="1:42" ht="14.25" customHeight="1">
      <c r="A31" s="50">
        <v>1979</v>
      </c>
      <c r="B31" s="55">
        <v>87295.487988853885</v>
      </c>
      <c r="C31" s="10">
        <v>44384.944368047385</v>
      </c>
      <c r="D31" s="10">
        <v>1977.3711808574612</v>
      </c>
      <c r="E31" s="10">
        <v>13340.81981483553</v>
      </c>
      <c r="F31" s="10">
        <v>1057.8725587246104</v>
      </c>
      <c r="G31" s="10">
        <v>12282.94725611092</v>
      </c>
      <c r="H31" s="10">
        <v>5888.8093516467197</v>
      </c>
      <c r="I31" s="10">
        <v>23177.944020707677</v>
      </c>
      <c r="J31" s="10">
        <v>15080.999020527974</v>
      </c>
      <c r="K31" s="54">
        <v>8096.9450001797022</v>
      </c>
      <c r="L31" s="13"/>
      <c r="M31" s="55">
        <v>4487.0804614763165</v>
      </c>
      <c r="N31" s="10">
        <v>2834.4475056680672</v>
      </c>
      <c r="O31" s="10">
        <v>4451.3335004987148</v>
      </c>
      <c r="P31" s="10"/>
      <c r="Q31" s="10"/>
      <c r="R31" s="10">
        <v>5039.1085057750324</v>
      </c>
      <c r="S31" s="10">
        <v>4609.3719827257655</v>
      </c>
      <c r="T31" s="10">
        <v>4346.1876208925951</v>
      </c>
      <c r="U31" s="54">
        <v>5195.3409038951841</v>
      </c>
      <c r="V31" s="10"/>
      <c r="W31" s="55">
        <v>16.979369507917387</v>
      </c>
      <c r="X31" s="10">
        <v>16.422990854826057</v>
      </c>
      <c r="Y31" s="10">
        <v>9.6301945680217891</v>
      </c>
      <c r="Z31" s="10">
        <v>16.554163191435368</v>
      </c>
      <c r="AA31" s="10">
        <v>20.436193993134943</v>
      </c>
      <c r="AB31" s="10">
        <v>16.231494712459281</v>
      </c>
      <c r="AC31" s="10">
        <v>12.515258066925906</v>
      </c>
      <c r="AD31" s="10">
        <v>18.01169904428459</v>
      </c>
      <c r="AE31" s="10">
        <v>19.071958245538447</v>
      </c>
      <c r="AF31" s="54">
        <v>16.086423441134201</v>
      </c>
      <c r="AG31" s="10"/>
      <c r="AH31" s="55">
        <v>18.800628684787448</v>
      </c>
      <c r="AI31" s="10">
        <v>18.904187455534284</v>
      </c>
      <c r="AJ31" s="10">
        <v>18.957754497444547</v>
      </c>
      <c r="AK31" s="10"/>
      <c r="AL31" s="10"/>
      <c r="AM31" s="10">
        <v>21.820233101551302</v>
      </c>
      <c r="AN31" s="10">
        <v>17.649075752120712</v>
      </c>
      <c r="AO31" s="10">
        <v>18.774876932027283</v>
      </c>
      <c r="AP31" s="54">
        <v>15.580376706354283</v>
      </c>
    </row>
    <row r="32" spans="1:42" ht="14.25" customHeight="1" thickBot="1">
      <c r="A32" s="50">
        <v>1980</v>
      </c>
      <c r="B32" s="740">
        <v>100301.78642027477</v>
      </c>
      <c r="C32" s="716">
        <v>50295.383516378191</v>
      </c>
      <c r="D32" s="716">
        <v>1396.3948383052734</v>
      </c>
      <c r="E32" s="716">
        <v>16031.861142879003</v>
      </c>
      <c r="F32" s="716">
        <v>1395.3880648097399</v>
      </c>
      <c r="G32" s="716">
        <v>14636.473078069263</v>
      </c>
      <c r="H32" s="716">
        <v>5226.1612153155556</v>
      </c>
      <c r="I32" s="716">
        <v>27640.96631987836</v>
      </c>
      <c r="J32" s="716">
        <v>17714.179653915853</v>
      </c>
      <c r="K32" s="741">
        <v>9926.786665962507</v>
      </c>
      <c r="L32" s="718"/>
      <c r="M32" s="740">
        <v>5262.3599884359173</v>
      </c>
      <c r="N32" s="716">
        <v>2187.5135329090022</v>
      </c>
      <c r="O32" s="716">
        <v>5586.7031718242652</v>
      </c>
      <c r="P32" s="716">
        <v>6416.4908195454318</v>
      </c>
      <c r="Q32" s="716">
        <v>5518.6635529711912</v>
      </c>
      <c r="R32" s="716">
        <v>4861.9094848998429</v>
      </c>
      <c r="S32" s="716">
        <v>5556.354838475454</v>
      </c>
      <c r="T32" s="716">
        <v>5283.5035958019398</v>
      </c>
      <c r="U32" s="741">
        <v>6120.3745549473433</v>
      </c>
      <c r="V32" s="716"/>
      <c r="W32" s="740">
        <v>14.899164585782</v>
      </c>
      <c r="X32" s="716">
        <v>13.316315323773885</v>
      </c>
      <c r="Y32" s="716">
        <v>-29.381248608076461</v>
      </c>
      <c r="Z32" s="716">
        <v>20.171483952215041</v>
      </c>
      <c r="AA32" s="716">
        <v>31.905119695329297</v>
      </c>
      <c r="AB32" s="716">
        <v>19.160921014192532</v>
      </c>
      <c r="AC32" s="716">
        <v>-11.252667504779456</v>
      </c>
      <c r="AD32" s="716">
        <v>19.255471042570992</v>
      </c>
      <c r="AE32" s="716">
        <v>17.460253328069598</v>
      </c>
      <c r="AF32" s="741">
        <v>22.599161359527486</v>
      </c>
      <c r="AG32" s="716"/>
      <c r="AH32" s="740">
        <v>17.278039331269813</v>
      </c>
      <c r="AI32" s="716">
        <v>-22.823988500947223</v>
      </c>
      <c r="AJ32" s="716">
        <v>25.506281908519025</v>
      </c>
      <c r="AK32" s="716"/>
      <c r="AL32" s="716"/>
      <c r="AM32" s="716">
        <v>-3.5164755962708849</v>
      </c>
      <c r="AN32" s="716">
        <v>20.544726251181999</v>
      </c>
      <c r="AO32" s="716">
        <v>21.566394658241748</v>
      </c>
      <c r="AP32" s="741">
        <v>17.805061653579244</v>
      </c>
    </row>
    <row r="33" spans="1:42" ht="14.25" customHeight="1">
      <c r="A33" s="50">
        <v>1981</v>
      </c>
      <c r="B33" s="55">
        <v>112534.40443139896</v>
      </c>
      <c r="C33" s="10">
        <v>56506.258913255224</v>
      </c>
      <c r="D33" s="10">
        <v>1457.7707473428557</v>
      </c>
      <c r="E33" s="10">
        <v>17632.372317445741</v>
      </c>
      <c r="F33" s="10">
        <v>1675.5290332529917</v>
      </c>
      <c r="G33" s="10">
        <v>15956.843284192748</v>
      </c>
      <c r="H33" s="10">
        <v>5422.7862032899166</v>
      </c>
      <c r="I33" s="10">
        <v>31993.329645176709</v>
      </c>
      <c r="J33" s="10">
        <v>20323.09854473349</v>
      </c>
      <c r="K33" s="54">
        <v>11670.231100443219</v>
      </c>
      <c r="L33" s="13"/>
      <c r="M33" s="55">
        <v>6082.013874769762</v>
      </c>
      <c r="N33" s="10">
        <v>2403.6199509994763</v>
      </c>
      <c r="O33" s="10">
        <v>6528.7654488785001</v>
      </c>
      <c r="P33" s="10">
        <v>7787.2608283141808</v>
      </c>
      <c r="Q33" s="10">
        <v>6419.8235419437533</v>
      </c>
      <c r="R33" s="10">
        <v>5593.7092517419142</v>
      </c>
      <c r="S33" s="10">
        <v>6380.7219693207744</v>
      </c>
      <c r="T33" s="10">
        <v>6117.7242160087962</v>
      </c>
      <c r="U33" s="54">
        <v>6897.0632128139468</v>
      </c>
      <c r="V33" s="10"/>
      <c r="W33" s="55">
        <v>12.195812704539733</v>
      </c>
      <c r="X33" s="10">
        <v>12.348798165252139</v>
      </c>
      <c r="Y33" s="10">
        <v>4.395311938568236</v>
      </c>
      <c r="Z33" s="10">
        <v>9.983314852235047</v>
      </c>
      <c r="AA33" s="10">
        <v>20.076205000466917</v>
      </c>
      <c r="AB33" s="10">
        <v>9.0210954447890845</v>
      </c>
      <c r="AC33" s="10">
        <v>3.7623215180989877</v>
      </c>
      <c r="AD33" s="10">
        <v>15.746060665644279</v>
      </c>
      <c r="AE33" s="10">
        <v>14.727856111817839</v>
      </c>
      <c r="AF33" s="54">
        <v>17.563029136696649</v>
      </c>
      <c r="AG33" s="10"/>
      <c r="AH33" s="55">
        <v>15.575785163596588</v>
      </c>
      <c r="AI33" s="10">
        <v>9.8790894245619256</v>
      </c>
      <c r="AJ33" s="10">
        <v>16.862579737641891</v>
      </c>
      <c r="AK33" s="10">
        <v>21.363234941336053</v>
      </c>
      <c r="AL33" s="10">
        <v>16.329315609163864</v>
      </c>
      <c r="AM33" s="10">
        <v>15.05169458861586</v>
      </c>
      <c r="AN33" s="10">
        <v>14.836473817995198</v>
      </c>
      <c r="AO33" s="10">
        <v>15.789155909152687</v>
      </c>
      <c r="AP33" s="54">
        <v>12.690214477785112</v>
      </c>
    </row>
    <row r="34" spans="1:42" ht="14.25" customHeight="1">
      <c r="A34" s="50">
        <v>1982</v>
      </c>
      <c r="B34" s="55">
        <v>129413.03956965175</v>
      </c>
      <c r="C34" s="10">
        <v>63910.092743470246</v>
      </c>
      <c r="D34" s="10">
        <v>1594.6546792067429</v>
      </c>
      <c r="E34" s="10">
        <v>19383.667300881963</v>
      </c>
      <c r="F34" s="10">
        <v>1963.349317608302</v>
      </c>
      <c r="G34" s="10">
        <v>17420.317983273661</v>
      </c>
      <c r="H34" s="10">
        <v>6052.2332992255915</v>
      </c>
      <c r="I34" s="10">
        <v>36879.537464155947</v>
      </c>
      <c r="J34" s="10">
        <v>23529.970939299496</v>
      </c>
      <c r="K34" s="54">
        <v>13349.566524856449</v>
      </c>
      <c r="L34" s="13"/>
      <c r="M34" s="55">
        <v>6910.4683015587389</v>
      </c>
      <c r="N34" s="10">
        <v>2598.4237327746473</v>
      </c>
      <c r="O34" s="10">
        <v>7502.5307224063154</v>
      </c>
      <c r="P34" s="10">
        <v>8905.3555854048809</v>
      </c>
      <c r="Q34" s="10">
        <v>7371.6551194342355</v>
      </c>
      <c r="R34" s="10">
        <v>6338.5295523952591</v>
      </c>
      <c r="S34" s="10">
        <v>7236.7435929583453</v>
      </c>
      <c r="T34" s="10">
        <v>6981.7804133277277</v>
      </c>
      <c r="U34" s="54">
        <v>7734.5991008876335</v>
      </c>
      <c r="V34" s="10"/>
      <c r="W34" s="55">
        <v>14.998644391051119</v>
      </c>
      <c r="X34" s="10">
        <v>13.102679194495792</v>
      </c>
      <c r="Y34" s="10">
        <v>9.389949147586595</v>
      </c>
      <c r="Z34" s="10">
        <v>9.932270893029326</v>
      </c>
      <c r="AA34" s="10">
        <v>17.177875085608974</v>
      </c>
      <c r="AB34" s="10">
        <v>9.1714549865302466</v>
      </c>
      <c r="AC34" s="10">
        <v>11.60744813346688</v>
      </c>
      <c r="AD34" s="10">
        <v>15.272582982671445</v>
      </c>
      <c r="AE34" s="10">
        <v>15.779446168148571</v>
      </c>
      <c r="AF34" s="54">
        <v>14.389907191721774</v>
      </c>
      <c r="AG34" s="10"/>
      <c r="AH34" s="55">
        <v>13.621383374768081</v>
      </c>
      <c r="AI34" s="10">
        <v>8.1045999678180269</v>
      </c>
      <c r="AJ34" s="10">
        <v>14.914998572893845</v>
      </c>
      <c r="AK34" s="10">
        <v>14.357998039892927</v>
      </c>
      <c r="AL34" s="10">
        <v>14.826444547450791</v>
      </c>
      <c r="AM34" s="10">
        <v>13.31532024874913</v>
      </c>
      <c r="AN34" s="10">
        <v>13.415748684136663</v>
      </c>
      <c r="AO34" s="10">
        <v>14.123817400233207</v>
      </c>
      <c r="AP34" s="54">
        <v>12.143369753631394</v>
      </c>
    </row>
    <row r="35" spans="1:42" ht="14.25" customHeight="1">
      <c r="A35" s="50">
        <v>1983</v>
      </c>
      <c r="B35" s="55">
        <v>147363.75157668718</v>
      </c>
      <c r="C35" s="10">
        <v>72330.323238500539</v>
      </c>
      <c r="D35" s="10">
        <v>1819.4722799176845</v>
      </c>
      <c r="E35" s="10">
        <v>21361.914989482309</v>
      </c>
      <c r="F35" s="10">
        <v>2245.8638446850973</v>
      </c>
      <c r="G35" s="10">
        <v>19116.051144797213</v>
      </c>
      <c r="H35" s="10">
        <v>6426.1140080195237</v>
      </c>
      <c r="I35" s="10">
        <v>42722.821961081019</v>
      </c>
      <c r="J35" s="10">
        <v>26928.189742781735</v>
      </c>
      <c r="K35" s="54">
        <v>15794.632218299281</v>
      </c>
      <c r="L35" s="13"/>
      <c r="M35" s="55">
        <v>7870.5888205089859</v>
      </c>
      <c r="N35" s="10">
        <v>3009.3739236468623</v>
      </c>
      <c r="O35" s="10">
        <v>8434.8412676752723</v>
      </c>
      <c r="P35" s="10">
        <v>10168.819346771816</v>
      </c>
      <c r="Q35" s="10">
        <v>8269.1800837934461</v>
      </c>
      <c r="R35" s="10">
        <v>7112.6464194512273</v>
      </c>
      <c r="S35" s="10">
        <v>8296.8352816754523</v>
      </c>
      <c r="T35" s="10">
        <v>7981.5574229401582</v>
      </c>
      <c r="U35" s="54">
        <v>8895.9290192574135</v>
      </c>
      <c r="V35" s="10"/>
      <c r="W35" s="55">
        <v>13.870868087735566</v>
      </c>
      <c r="X35" s="10">
        <v>13.175118566684606</v>
      </c>
      <c r="Y35" s="10">
        <v>14.098199669333834</v>
      </c>
      <c r="Z35" s="10">
        <v>10.205745166242796</v>
      </c>
      <c r="AA35" s="10">
        <v>14.389417336133882</v>
      </c>
      <c r="AB35" s="10">
        <v>9.7342262245254894</v>
      </c>
      <c r="AC35" s="10">
        <v>6.1775660373464492</v>
      </c>
      <c r="AD35" s="10">
        <v>15.844245613449726</v>
      </c>
      <c r="AE35" s="10">
        <v>14.44208669976117</v>
      </c>
      <c r="AF35" s="54">
        <v>18.315693538739254</v>
      </c>
      <c r="AG35" s="10"/>
      <c r="AH35" s="55">
        <v>13.893711352871406</v>
      </c>
      <c r="AI35" s="10">
        <v>15.815364741661831</v>
      </c>
      <c r="AJ35" s="10">
        <v>12.426614162133465</v>
      </c>
      <c r="AK35" s="10">
        <v>14.187684582046822</v>
      </c>
      <c r="AL35" s="10">
        <v>12.175352072467739</v>
      </c>
      <c r="AM35" s="10">
        <v>12.212877776414842</v>
      </c>
      <c r="AN35" s="10">
        <v>14.648739106199926</v>
      </c>
      <c r="AO35" s="10">
        <v>14.319800257595139</v>
      </c>
      <c r="AP35" s="54">
        <v>15.014739655174946</v>
      </c>
    </row>
    <row r="36" spans="1:42" ht="14.25" customHeight="1">
      <c r="A36" s="50">
        <v>1984</v>
      </c>
      <c r="B36" s="55">
        <v>166292.90469065867</v>
      </c>
      <c r="C36" s="10">
        <v>77171.818974656344</v>
      </c>
      <c r="D36" s="10">
        <v>1958.3386320450425</v>
      </c>
      <c r="E36" s="10">
        <v>22611.921308168774</v>
      </c>
      <c r="F36" s="10">
        <v>2368.7146782054829</v>
      </c>
      <c r="G36" s="10">
        <v>20243.206629963293</v>
      </c>
      <c r="H36" s="10">
        <v>5859.9285414968754</v>
      </c>
      <c r="I36" s="10">
        <v>46741.630492945638</v>
      </c>
      <c r="J36" s="10">
        <v>29184.978812233669</v>
      </c>
      <c r="K36" s="54">
        <v>17556.651680711973</v>
      </c>
      <c r="L36" s="13"/>
      <c r="M36" s="55">
        <v>8660.6312355209575</v>
      </c>
      <c r="N36" s="10">
        <v>3472.9650085378598</v>
      </c>
      <c r="O36" s="10">
        <v>9194.761831409407</v>
      </c>
      <c r="P36" s="10">
        <v>10737.969847580816</v>
      </c>
      <c r="Q36" s="10">
        <v>9042.6953031464691</v>
      </c>
      <c r="R36" s="10">
        <v>7844.6013833722527</v>
      </c>
      <c r="S36" s="10">
        <v>9092.7366922418732</v>
      </c>
      <c r="T36" s="10">
        <v>8819.3865552266871</v>
      </c>
      <c r="U36" s="54">
        <v>9586.667687979867</v>
      </c>
      <c r="V36" s="10"/>
      <c r="W36" s="55">
        <v>12.845189479395746</v>
      </c>
      <c r="X36" s="10">
        <v>6.6935906261493594</v>
      </c>
      <c r="Y36" s="10">
        <v>7.6322323599038455</v>
      </c>
      <c r="Z36" s="10">
        <v>5.8515648962272904</v>
      </c>
      <c r="AA36" s="10">
        <v>5.4700926688461493</v>
      </c>
      <c r="AB36" s="10">
        <v>5.8963824517327401</v>
      </c>
      <c r="AC36" s="10">
        <v>-8.810697504215959</v>
      </c>
      <c r="AD36" s="10">
        <v>9.4067019625379888</v>
      </c>
      <c r="AE36" s="10">
        <v>8.3807678533492247</v>
      </c>
      <c r="AF36" s="54">
        <v>11.155811911664903</v>
      </c>
      <c r="AG36" s="10"/>
      <c r="AH36" s="55">
        <v>10.037907366641985</v>
      </c>
      <c r="AI36" s="10">
        <v>15.404901373279722</v>
      </c>
      <c r="AJ36" s="10">
        <v>9.0093048537423837</v>
      </c>
      <c r="AK36" s="10">
        <v>5.5970165404667371</v>
      </c>
      <c r="AL36" s="10">
        <v>9.3541948719803045</v>
      </c>
      <c r="AM36" s="10">
        <v>10.290894847792798</v>
      </c>
      <c r="AN36" s="10">
        <v>9.5928312850113393</v>
      </c>
      <c r="AO36" s="10">
        <v>10.497063265854422</v>
      </c>
      <c r="AP36" s="54">
        <v>7.7646602982912816</v>
      </c>
    </row>
    <row r="37" spans="1:42" ht="14.25" customHeight="1">
      <c r="A37" s="50">
        <v>1985</v>
      </c>
      <c r="B37" s="55">
        <v>184777.024914056</v>
      </c>
      <c r="C37" s="10">
        <v>83773.098565893655</v>
      </c>
      <c r="D37" s="10">
        <v>2170.6365489386544</v>
      </c>
      <c r="E37" s="10">
        <v>24247.990869524063</v>
      </c>
      <c r="F37" s="10">
        <v>2583.8517511682912</v>
      </c>
      <c r="G37" s="10">
        <v>21664.139118355772</v>
      </c>
      <c r="H37" s="10">
        <v>5780.9912720691345</v>
      </c>
      <c r="I37" s="10">
        <v>51573.479875361809</v>
      </c>
      <c r="J37" s="10">
        <v>31755.236404922365</v>
      </c>
      <c r="K37" s="54">
        <v>19818.24347043944</v>
      </c>
      <c r="L37" s="13"/>
      <c r="M37" s="55">
        <v>9445.7043644018941</v>
      </c>
      <c r="N37" s="10">
        <v>3687.2596330554006</v>
      </c>
      <c r="O37" s="10">
        <v>10097.742751085276</v>
      </c>
      <c r="P37" s="10">
        <v>11914.022333322211</v>
      </c>
      <c r="Q37" s="10">
        <v>9917.4205591841346</v>
      </c>
      <c r="R37" s="10">
        <v>8419.0007149139747</v>
      </c>
      <c r="S37" s="10">
        <v>9932.8069652275299</v>
      </c>
      <c r="T37" s="10">
        <v>9660.3218084487489</v>
      </c>
      <c r="U37" s="54">
        <v>10402.981691709572</v>
      </c>
      <c r="V37" s="10"/>
      <c r="W37" s="55">
        <v>11.115399215487788</v>
      </c>
      <c r="X37" s="10">
        <v>8.5540028457865134</v>
      </c>
      <c r="Y37" s="10">
        <v>10.840715360443799</v>
      </c>
      <c r="Z37" s="10">
        <v>7.2354292192067904</v>
      </c>
      <c r="AA37" s="10">
        <v>9.0824393052604471</v>
      </c>
      <c r="AB37" s="10">
        <v>7.0193053618751389</v>
      </c>
      <c r="AC37" s="10">
        <v>-1.3470688058523139</v>
      </c>
      <c r="AD37" s="10">
        <v>10.337357365283628</v>
      </c>
      <c r="AE37" s="10">
        <v>8.8067824521130156</v>
      </c>
      <c r="AF37" s="54">
        <v>12.881680578148558</v>
      </c>
      <c r="AG37" s="10"/>
      <c r="AH37" s="55">
        <v>9.0648488260418603</v>
      </c>
      <c r="AI37" s="10">
        <v>6.1703652064078796</v>
      </c>
      <c r="AJ37" s="10">
        <v>9.8206015145631653</v>
      </c>
      <c r="AK37" s="10">
        <v>10.952279643496588</v>
      </c>
      <c r="AL37" s="10">
        <v>9.6732802191543463</v>
      </c>
      <c r="AM37" s="10">
        <v>7.3222245907770711</v>
      </c>
      <c r="AN37" s="10">
        <v>9.238915646841761</v>
      </c>
      <c r="AO37" s="10">
        <v>9.5350764812966773</v>
      </c>
      <c r="AP37" s="54">
        <v>8.5150964891922865</v>
      </c>
    </row>
    <row r="38" spans="1:42" ht="14.25" customHeight="1">
      <c r="A38" s="50">
        <v>1986</v>
      </c>
      <c r="B38" s="55">
        <v>211536.86314515118</v>
      </c>
      <c r="C38" s="10">
        <v>94834.412380912399</v>
      </c>
      <c r="D38" s="10">
        <v>2456.8500616816682</v>
      </c>
      <c r="E38" s="10">
        <v>27450.400811869044</v>
      </c>
      <c r="F38" s="10">
        <v>2925.1086010451277</v>
      </c>
      <c r="G38" s="10">
        <v>24525.292210823915</v>
      </c>
      <c r="H38" s="10">
        <v>6544.5662379274872</v>
      </c>
      <c r="I38" s="10">
        <v>58382.595269434198</v>
      </c>
      <c r="J38" s="10">
        <v>35947.384092678934</v>
      </c>
      <c r="K38" s="54">
        <v>22435.21117675526</v>
      </c>
      <c r="L38" s="13"/>
      <c r="M38" s="55">
        <v>10339.096731991465</v>
      </c>
      <c r="N38" s="10">
        <v>4367.1352427139045</v>
      </c>
      <c r="O38" s="10">
        <v>11235.054825043266</v>
      </c>
      <c r="P38" s="10">
        <v>13615.075356080626</v>
      </c>
      <c r="Q38" s="10">
        <v>11005.597418429719</v>
      </c>
      <c r="R38" s="10">
        <v>8623.4379521987539</v>
      </c>
      <c r="S38" s="10">
        <v>10796.353524515198</v>
      </c>
      <c r="T38" s="10">
        <v>10458.909752075677</v>
      </c>
      <c r="U38" s="54">
        <v>11384.900842213761</v>
      </c>
      <c r="V38" s="10"/>
      <c r="W38" s="55">
        <v>14.482232433140307</v>
      </c>
      <c r="X38" s="10">
        <v>13.203897198953696</v>
      </c>
      <c r="Y38" s="10">
        <v>13.185694900556232</v>
      </c>
      <c r="Z38" s="10">
        <v>13.206908397387718</v>
      </c>
      <c r="AA38" s="10">
        <v>13.207292164596396</v>
      </c>
      <c r="AB38" s="10">
        <v>13.206862626006322</v>
      </c>
      <c r="AC38" s="10">
        <v>13.208374306800398</v>
      </c>
      <c r="AD38" s="10">
        <v>13.202745695128693</v>
      </c>
      <c r="AE38" s="10">
        <v>13.201437502467295</v>
      </c>
      <c r="AF38" s="54">
        <v>13.204841842917325</v>
      </c>
      <c r="AG38" s="10"/>
      <c r="AH38" s="55">
        <v>9.4581868447683561</v>
      </c>
      <c r="AI38" s="10">
        <v>18.438506569040648</v>
      </c>
      <c r="AJ38" s="10">
        <v>11.263032758838643</v>
      </c>
      <c r="AK38" s="10">
        <v>14.277739080618957</v>
      </c>
      <c r="AL38" s="10">
        <v>10.972377875392869</v>
      </c>
      <c r="AM38" s="10">
        <v>2.4282838808010299</v>
      </c>
      <c r="AN38" s="10">
        <v>8.6938824273012258</v>
      </c>
      <c r="AO38" s="10">
        <v>8.2666805460714254</v>
      </c>
      <c r="AP38" s="54">
        <v>9.438824171792092</v>
      </c>
    </row>
    <row r="39" spans="1:42" ht="14.25" customHeight="1">
      <c r="A39" s="50">
        <v>1987</v>
      </c>
      <c r="B39" s="55">
        <v>236546.02825587906</v>
      </c>
      <c r="C39" s="10">
        <v>106613.31560969981</v>
      </c>
      <c r="D39" s="10">
        <v>2715.6165032606964</v>
      </c>
      <c r="E39" s="10">
        <v>30317.853947058094</v>
      </c>
      <c r="F39" s="10">
        <v>3058.2081523956936</v>
      </c>
      <c r="G39" s="10">
        <v>27259.6457946624</v>
      </c>
      <c r="H39" s="10">
        <v>8047.3874180977364</v>
      </c>
      <c r="I39" s="10">
        <v>65532.457741283288</v>
      </c>
      <c r="J39" s="10">
        <v>40204.787727520001</v>
      </c>
      <c r="K39" s="54">
        <v>25327.670013763283</v>
      </c>
      <c r="L39" s="13"/>
      <c r="M39" s="55">
        <v>11063.227860937774</v>
      </c>
      <c r="N39" s="10">
        <v>4919.0172279545941</v>
      </c>
      <c r="O39" s="10">
        <v>12113.290041237562</v>
      </c>
      <c r="P39" s="10">
        <v>14378.649999294372</v>
      </c>
      <c r="Q39" s="10">
        <v>11902.9030718345</v>
      </c>
      <c r="R39" s="10">
        <v>9348.7379140462926</v>
      </c>
      <c r="S39" s="10">
        <v>11454.711046780501</v>
      </c>
      <c r="T39" s="10">
        <v>11072.032067333957</v>
      </c>
      <c r="U39" s="54">
        <v>12119.646936858597</v>
      </c>
      <c r="V39" s="10"/>
      <c r="W39" s="55">
        <v>11.822603748060324</v>
      </c>
      <c r="X39" s="10">
        <v>12.420494768793633</v>
      </c>
      <c r="Y39" s="10">
        <v>10.532447446219306</v>
      </c>
      <c r="Z39" s="10">
        <v>10.44594268346426</v>
      </c>
      <c r="AA39" s="10">
        <v>4.550243068001314</v>
      </c>
      <c r="AB39" s="10">
        <v>11.149117247343998</v>
      </c>
      <c r="AC39" s="10">
        <v>22.962884407235485</v>
      </c>
      <c r="AD39" s="10">
        <v>12.246564988850972</v>
      </c>
      <c r="AE39" s="10">
        <v>11.84343100979115</v>
      </c>
      <c r="AF39" s="54">
        <v>12.892496594838621</v>
      </c>
      <c r="AG39" s="10"/>
      <c r="AH39" s="55">
        <v>7.0038142375212109</v>
      </c>
      <c r="AI39" s="10">
        <v>12.637162683739756</v>
      </c>
      <c r="AJ39" s="10">
        <v>7.8169197202018426</v>
      </c>
      <c r="AK39" s="10">
        <v>5.6083027324026258</v>
      </c>
      <c r="AL39" s="10">
        <v>8.1531753278760952</v>
      </c>
      <c r="AM39" s="10">
        <v>8.4107981743245084</v>
      </c>
      <c r="AN39" s="10">
        <v>6.0979618791694445</v>
      </c>
      <c r="AO39" s="10">
        <v>5.8622010304334005</v>
      </c>
      <c r="AP39" s="54">
        <v>6.4536890116819512</v>
      </c>
    </row>
    <row r="40" spans="1:42" ht="14.25" customHeight="1">
      <c r="A40" s="50">
        <v>1988</v>
      </c>
      <c r="B40" s="55">
        <v>263352.15832429164</v>
      </c>
      <c r="C40" s="10">
        <v>119454.45843675494</v>
      </c>
      <c r="D40" s="10">
        <v>2760.2638230991729</v>
      </c>
      <c r="E40" s="10">
        <v>32861.096449096629</v>
      </c>
      <c r="F40" s="10">
        <v>3246.2469771115407</v>
      </c>
      <c r="G40" s="10">
        <v>29614.849471985086</v>
      </c>
      <c r="H40" s="10">
        <v>9697.5729368831617</v>
      </c>
      <c r="I40" s="10">
        <v>74135.525227675971</v>
      </c>
      <c r="J40" s="10">
        <v>45711.535302506309</v>
      </c>
      <c r="K40" s="54">
        <v>28423.989925169655</v>
      </c>
      <c r="L40" s="13"/>
      <c r="M40" s="55">
        <v>11881.772284473946</v>
      </c>
      <c r="N40" s="10">
        <v>4998.8775743921306</v>
      </c>
      <c r="O40" s="10">
        <v>12813.025001217033</v>
      </c>
      <c r="P40" s="10">
        <v>15293.670696150522</v>
      </c>
      <c r="Q40" s="10">
        <v>12589.192621550194</v>
      </c>
      <c r="R40" s="10">
        <v>10097.576791158885</v>
      </c>
      <c r="S40" s="10">
        <v>12404.789562118052</v>
      </c>
      <c r="T40" s="10">
        <v>12056.86337829389</v>
      </c>
      <c r="U40" s="54">
        <v>13008.488451844561</v>
      </c>
      <c r="V40" s="10"/>
      <c r="W40" s="55">
        <v>11.332310360931341</v>
      </c>
      <c r="X40" s="10">
        <v>12.044595699532689</v>
      </c>
      <c r="Y40" s="10">
        <v>1.6440951726750752</v>
      </c>
      <c r="Z40" s="10">
        <v>8.3885967208616297</v>
      </c>
      <c r="AA40" s="10">
        <v>6.1486601089773441</v>
      </c>
      <c r="AB40" s="10">
        <v>8.6398909768073739</v>
      </c>
      <c r="AC40" s="10">
        <v>20.505854049903572</v>
      </c>
      <c r="AD40" s="10">
        <v>13.127948779758691</v>
      </c>
      <c r="AE40" s="10">
        <v>13.696745801289145</v>
      </c>
      <c r="AF40" s="54">
        <v>12.225048374855652</v>
      </c>
      <c r="AG40" s="10"/>
      <c r="AH40" s="55">
        <v>7.3987848196302775</v>
      </c>
      <c r="AI40" s="10">
        <v>1.6235020683337487</v>
      </c>
      <c r="AJ40" s="10">
        <v>5.7765888342254268</v>
      </c>
      <c r="AK40" s="10">
        <v>6.3637455317505864</v>
      </c>
      <c r="AL40" s="10">
        <v>5.7657324904177409</v>
      </c>
      <c r="AM40" s="10">
        <v>8.0100531643686033</v>
      </c>
      <c r="AN40" s="10">
        <v>8.2942163399624356</v>
      </c>
      <c r="AO40" s="10">
        <v>8.8947657030862501</v>
      </c>
      <c r="AP40" s="54">
        <v>7.3338895069855248</v>
      </c>
    </row>
    <row r="41" spans="1:42" ht="14.25" customHeight="1">
      <c r="A41" s="50">
        <v>1989</v>
      </c>
      <c r="B41" s="55">
        <v>295097.83785191365</v>
      </c>
      <c r="C41" s="10">
        <v>135584.40842234966</v>
      </c>
      <c r="D41" s="10">
        <v>2825.9942072568783</v>
      </c>
      <c r="E41" s="10">
        <v>36607.277735966942</v>
      </c>
      <c r="F41" s="10">
        <v>3539.5275952911543</v>
      </c>
      <c r="G41" s="10">
        <v>33067.750140675787</v>
      </c>
      <c r="H41" s="10">
        <v>12219.510514237689</v>
      </c>
      <c r="I41" s="10">
        <v>83931.625964888139</v>
      </c>
      <c r="J41" s="10">
        <v>51331.189944544654</v>
      </c>
      <c r="K41" s="54">
        <v>32600.436020343484</v>
      </c>
      <c r="L41" s="13"/>
      <c r="M41" s="55">
        <v>12766.768111614634</v>
      </c>
      <c r="N41" s="10">
        <v>5638.1642008466924</v>
      </c>
      <c r="O41" s="10">
        <v>13818.300700724534</v>
      </c>
      <c r="P41" s="10">
        <v>16897.345481537155</v>
      </c>
      <c r="Q41" s="10">
        <v>13553.935915389116</v>
      </c>
      <c r="R41" s="10">
        <v>11080.157826886094</v>
      </c>
      <c r="S41" s="10">
        <v>13182.573421507383</v>
      </c>
      <c r="T41" s="10">
        <v>12708.144175003108</v>
      </c>
      <c r="U41" s="54">
        <v>14005.872062662163</v>
      </c>
      <c r="V41" s="10"/>
      <c r="W41" s="55">
        <v>12.054459598743982</v>
      </c>
      <c r="X41" s="10">
        <v>13.503012107442359</v>
      </c>
      <c r="Y41" s="10">
        <v>2.3813080332264924</v>
      </c>
      <c r="Z41" s="10">
        <v>11.400049577388028</v>
      </c>
      <c r="AA41" s="10">
        <v>9.0344517914829225</v>
      </c>
      <c r="AB41" s="10">
        <v>11.659355797020199</v>
      </c>
      <c r="AC41" s="10">
        <v>26.005863464689625</v>
      </c>
      <c r="AD41" s="10">
        <v>13.213773972906484</v>
      </c>
      <c r="AE41" s="10">
        <v>12.293734185143922</v>
      </c>
      <c r="AF41" s="54">
        <v>14.693384377664565</v>
      </c>
      <c r="AG41" s="10"/>
      <c r="AH41" s="55">
        <v>7.4483486634155049</v>
      </c>
      <c r="AI41" s="10">
        <v>12.788603380275809</v>
      </c>
      <c r="AJ41" s="10">
        <v>7.845732755629653</v>
      </c>
      <c r="AK41" s="10">
        <v>10.485872340577362</v>
      </c>
      <c r="AL41" s="10">
        <v>7.663265809337716</v>
      </c>
      <c r="AM41" s="10">
        <v>9.730859750306875</v>
      </c>
      <c r="AN41" s="10">
        <v>6.2700286489707047</v>
      </c>
      <c r="AO41" s="10">
        <v>5.4017431920289072</v>
      </c>
      <c r="AP41" s="54">
        <v>7.6671752795089532</v>
      </c>
    </row>
    <row r="42" spans="1:42" ht="14.25" customHeight="1">
      <c r="A42" s="50">
        <v>1990</v>
      </c>
      <c r="B42" s="55">
        <v>328698.34713386715</v>
      </c>
      <c r="C42" s="10">
        <v>156818.83684717264</v>
      </c>
      <c r="D42" s="10">
        <v>3105.8318621628946</v>
      </c>
      <c r="E42" s="10">
        <v>41862.787841963516</v>
      </c>
      <c r="F42" s="10">
        <v>3894.119171100835</v>
      </c>
      <c r="G42" s="10">
        <v>37968.66867086268</v>
      </c>
      <c r="H42" s="10">
        <v>14989.539901375472</v>
      </c>
      <c r="I42" s="10">
        <v>96860.677241670739</v>
      </c>
      <c r="J42" s="10">
        <v>59021.879660020051</v>
      </c>
      <c r="K42" s="54">
        <v>37838.797581650688</v>
      </c>
      <c r="L42" s="13"/>
      <c r="M42" s="55">
        <v>14078.314022700495</v>
      </c>
      <c r="N42" s="10">
        <v>6418.1770054392036</v>
      </c>
      <c r="O42" s="10">
        <v>15363.224135707806</v>
      </c>
      <c r="P42" s="10">
        <v>19102.660054013144</v>
      </c>
      <c r="Q42" s="10">
        <v>15060.849344833665</v>
      </c>
      <c r="R42" s="10">
        <v>12358.02487282231</v>
      </c>
      <c r="S42" s="10">
        <v>14419.555370966607</v>
      </c>
      <c r="T42" s="10">
        <v>13858.799728219674</v>
      </c>
      <c r="U42" s="54">
        <v>15390.934415474168</v>
      </c>
      <c r="V42" s="10"/>
      <c r="W42" s="55">
        <v>11.386226861755233</v>
      </c>
      <c r="X42" s="10">
        <v>15.661408765141394</v>
      </c>
      <c r="Y42" s="10">
        <v>9.9022727713814938</v>
      </c>
      <c r="Z42" s="10">
        <v>14.356462515192693</v>
      </c>
      <c r="AA42" s="10">
        <v>10.018048066115238</v>
      </c>
      <c r="AB42" s="10">
        <v>14.820840575296357</v>
      </c>
      <c r="AC42" s="10">
        <v>22.668906286469138</v>
      </c>
      <c r="AD42" s="10">
        <v>15.404266422994507</v>
      </c>
      <c r="AE42" s="10">
        <v>14.982488665826743</v>
      </c>
      <c r="AF42" s="54">
        <v>16.068378834069375</v>
      </c>
      <c r="AG42" s="10"/>
      <c r="AH42" s="55">
        <v>10.273123938803863</v>
      </c>
      <c r="AI42" s="10">
        <v>13.834517350086672</v>
      </c>
      <c r="AJ42" s="10">
        <v>11.180270776002633</v>
      </c>
      <c r="AK42" s="10">
        <v>13.051248640714718</v>
      </c>
      <c r="AL42" s="10">
        <v>11.117902864905837</v>
      </c>
      <c r="AM42" s="10">
        <v>11.532931803872515</v>
      </c>
      <c r="AN42" s="10">
        <v>9.383463379320812</v>
      </c>
      <c r="AO42" s="10">
        <v>9.0544735515347909</v>
      </c>
      <c r="AP42" s="54">
        <v>9.8891546818023599</v>
      </c>
    </row>
    <row r="43" spans="1:42" ht="14.25" customHeight="1">
      <c r="A43" s="50">
        <v>1991</v>
      </c>
      <c r="B43" s="55">
        <v>360444.02666148916</v>
      </c>
      <c r="C43" s="10">
        <v>176626.30488255518</v>
      </c>
      <c r="D43" s="10">
        <v>3493.0889719419065</v>
      </c>
      <c r="E43" s="10">
        <v>45548.26722374581</v>
      </c>
      <c r="F43" s="10">
        <v>4272.355285163002</v>
      </c>
      <c r="G43" s="10">
        <v>41275.911938582802</v>
      </c>
      <c r="H43" s="10">
        <v>17264.831669113159</v>
      </c>
      <c r="I43" s="10">
        <v>110320.1170177543</v>
      </c>
      <c r="J43" s="10">
        <v>67270.94577133721</v>
      </c>
      <c r="K43" s="54">
        <v>43049.171246417092</v>
      </c>
      <c r="L43" s="13"/>
      <c r="M43" s="55">
        <v>15508.258464003946</v>
      </c>
      <c r="N43" s="10">
        <v>7314.3444920860438</v>
      </c>
      <c r="O43" s="10">
        <v>17000.881856057418</v>
      </c>
      <c r="P43" s="10">
        <v>21218.456715851913</v>
      </c>
      <c r="Q43" s="10">
        <v>16658.156196792719</v>
      </c>
      <c r="R43" s="10">
        <v>13760.449399087876</v>
      </c>
      <c r="S43" s="10">
        <v>15810.228033278498</v>
      </c>
      <c r="T43" s="10">
        <v>15183.963490574864</v>
      </c>
      <c r="U43" s="54">
        <v>16899.427456426249</v>
      </c>
      <c r="V43" s="10"/>
      <c r="W43" s="55">
        <v>9.6579979195006835</v>
      </c>
      <c r="X43" s="10">
        <v>12.630796423191072</v>
      </c>
      <c r="Y43" s="10">
        <v>12.46870812605183</v>
      </c>
      <c r="Z43" s="10">
        <v>8.8037122508308983</v>
      </c>
      <c r="AA43" s="10">
        <v>9.7130081911500188</v>
      </c>
      <c r="AB43" s="10">
        <v>8.7104536015983882</v>
      </c>
      <c r="AC43" s="10">
        <v>15.179196844653653</v>
      </c>
      <c r="AD43" s="10">
        <v>13.895669697313595</v>
      </c>
      <c r="AE43" s="10">
        <v>13.976284996062006</v>
      </c>
      <c r="AF43" s="54">
        <v>13.769923987471234</v>
      </c>
      <c r="AG43" s="10"/>
      <c r="AH43" s="55">
        <v>10.1570716422275</v>
      </c>
      <c r="AI43" s="10">
        <v>13.962959978937416</v>
      </c>
      <c r="AJ43" s="10">
        <v>10.659596617765299</v>
      </c>
      <c r="AK43" s="10">
        <v>11.075926891104771</v>
      </c>
      <c r="AL43" s="10">
        <v>10.605689064322132</v>
      </c>
      <c r="AM43" s="10">
        <v>11.348290205741286</v>
      </c>
      <c r="AN43" s="10">
        <v>9.6443518994488109</v>
      </c>
      <c r="AO43" s="10">
        <v>9.561894163582263</v>
      </c>
      <c r="AP43" s="54">
        <v>9.8011790592482217</v>
      </c>
    </row>
    <row r="44" spans="1:42" ht="14.25" customHeight="1">
      <c r="A44" s="50">
        <v>1992</v>
      </c>
      <c r="B44" s="55">
        <v>388205.45191817905</v>
      </c>
      <c r="C44" s="10">
        <v>192611.17015474394</v>
      </c>
      <c r="D44" s="10">
        <v>3380.4896082935766</v>
      </c>
      <c r="E44" s="10">
        <v>48710.149248297108</v>
      </c>
      <c r="F44" s="10">
        <v>4407.3587635010344</v>
      </c>
      <c r="G44" s="10">
        <v>44302.790484796074</v>
      </c>
      <c r="H44" s="10">
        <v>17809.16239877004</v>
      </c>
      <c r="I44" s="10">
        <v>122711.3688993832</v>
      </c>
      <c r="J44" s="10">
        <v>73479.202587917694</v>
      </c>
      <c r="K44" s="54">
        <v>49232.166311465509</v>
      </c>
      <c r="L44" s="13"/>
      <c r="M44" s="55">
        <v>17273.568225568517</v>
      </c>
      <c r="N44" s="10">
        <v>8242.0651331630015</v>
      </c>
      <c r="O44" s="10">
        <v>19045.993284224154</v>
      </c>
      <c r="P44" s="10">
        <v>23041.238719735313</v>
      </c>
      <c r="Q44" s="10">
        <v>18723.024193267152</v>
      </c>
      <c r="R44" s="10">
        <v>15596.162325225663</v>
      </c>
      <c r="S44" s="10">
        <v>17427.907902676605</v>
      </c>
      <c r="T44" s="10">
        <v>16503.382007823162</v>
      </c>
      <c r="U44" s="54">
        <v>19018.016699664517</v>
      </c>
      <c r="V44" s="10"/>
      <c r="W44" s="55">
        <v>7.7020073029985481</v>
      </c>
      <c r="X44" s="10">
        <v>9.0501045599168393</v>
      </c>
      <c r="Y44" s="10">
        <v>-3.2234897121939832</v>
      </c>
      <c r="Z44" s="10">
        <v>6.9418272467298259</v>
      </c>
      <c r="AA44" s="10">
        <v>3.1599309824927646</v>
      </c>
      <c r="AB44" s="10">
        <v>7.3332808508681069</v>
      </c>
      <c r="AC44" s="10">
        <v>3.1528296370864295</v>
      </c>
      <c r="AD44" s="10">
        <v>11.232087326044748</v>
      </c>
      <c r="AE44" s="10">
        <v>9.2287342557709309</v>
      </c>
      <c r="AF44" s="54">
        <v>14.362634369094884</v>
      </c>
      <c r="AG44" s="10"/>
      <c r="AH44" s="55">
        <v>11.383030310347309</v>
      </c>
      <c r="AI44" s="10">
        <v>12.6835787141381</v>
      </c>
      <c r="AJ44" s="10">
        <v>12.029443210547708</v>
      </c>
      <c r="AK44" s="10">
        <v>8.5905493895870109</v>
      </c>
      <c r="AL44" s="10">
        <v>12.395537489749264</v>
      </c>
      <c r="AM44" s="10">
        <v>13.340501264874893</v>
      </c>
      <c r="AN44" s="10">
        <v>10.231856656293004</v>
      </c>
      <c r="AO44" s="10">
        <v>8.6895527512780077</v>
      </c>
      <c r="AP44" s="54">
        <v>12.536455739112306</v>
      </c>
    </row>
    <row r="45" spans="1:42" ht="14.25" customHeight="1">
      <c r="A45" s="50">
        <v>1993</v>
      </c>
      <c r="B45" s="55">
        <v>401630.08474022639</v>
      </c>
      <c r="C45" s="10">
        <v>200866.03828655498</v>
      </c>
      <c r="D45" s="10">
        <v>3138.7208974302057</v>
      </c>
      <c r="E45" s="10">
        <v>50316.327550708971</v>
      </c>
      <c r="F45" s="10">
        <v>4589.6105124003525</v>
      </c>
      <c r="G45" s="10">
        <v>45726.717038308612</v>
      </c>
      <c r="H45" s="10">
        <v>17559.898217039659</v>
      </c>
      <c r="I45" s="10">
        <v>129851.09162137614</v>
      </c>
      <c r="J45" s="10">
        <v>78719.079777052975</v>
      </c>
      <c r="K45" s="54">
        <v>51132.011844323169</v>
      </c>
      <c r="L45" s="13"/>
      <c r="M45" s="55">
        <v>18515.066656460534</v>
      </c>
      <c r="N45" s="10">
        <v>8416.596041363362</v>
      </c>
      <c r="O45" s="10">
        <v>20758.835687129023</v>
      </c>
      <c r="P45" s="10">
        <v>25243.612873030594</v>
      </c>
      <c r="Q45" s="10">
        <v>20395.153403474473</v>
      </c>
      <c r="R45" s="10">
        <v>17090.653976750855</v>
      </c>
      <c r="S45" s="10">
        <v>18485.297654422629</v>
      </c>
      <c r="T45" s="10">
        <v>17770.105904346576</v>
      </c>
      <c r="U45" s="54">
        <v>19706.324575632927</v>
      </c>
      <c r="V45" s="10"/>
      <c r="W45" s="55">
        <v>3.4581257825500034</v>
      </c>
      <c r="X45" s="10">
        <v>4.2857681229905076</v>
      </c>
      <c r="Y45" s="10">
        <v>-7.1518844569207873</v>
      </c>
      <c r="Z45" s="10">
        <v>3.2974202033840383</v>
      </c>
      <c r="AA45" s="10">
        <v>4.1351693537774237</v>
      </c>
      <c r="AB45" s="10">
        <v>3.214078702336387</v>
      </c>
      <c r="AC45" s="10">
        <v>-1.399640118659351</v>
      </c>
      <c r="AD45" s="10">
        <v>5.8183058228672646</v>
      </c>
      <c r="AE45" s="10">
        <v>7.1311024134560697</v>
      </c>
      <c r="AF45" s="54">
        <v>3.858951728506832</v>
      </c>
      <c r="AG45" s="10"/>
      <c r="AH45" s="55">
        <v>7.1872725697423645</v>
      </c>
      <c r="AI45" s="10">
        <v>2.1175628362619214</v>
      </c>
      <c r="AJ45" s="10">
        <v>8.9931902072212679</v>
      </c>
      <c r="AK45" s="10">
        <v>9.5584016991625553</v>
      </c>
      <c r="AL45" s="10">
        <v>8.9308713856633304</v>
      </c>
      <c r="AM45" s="10">
        <v>9.5824320134701324</v>
      </c>
      <c r="AN45" s="10">
        <v>6.0672213650132312</v>
      </c>
      <c r="AO45" s="10">
        <v>7.6755412673774615</v>
      </c>
      <c r="AP45" s="54">
        <v>3.6192410956319865</v>
      </c>
    </row>
    <row r="46" spans="1:42" ht="14.25" customHeight="1">
      <c r="A46" s="50">
        <v>1994</v>
      </c>
      <c r="B46" s="55">
        <v>427163.18928241031</v>
      </c>
      <c r="C46" s="10">
        <v>207349.32811918305</v>
      </c>
      <c r="D46" s="10">
        <v>3229.1472773159862</v>
      </c>
      <c r="E46" s="10">
        <v>51011.663445709739</v>
      </c>
      <c r="F46" s="10">
        <v>4634.219158743248</v>
      </c>
      <c r="G46" s="10">
        <v>46377.444286966493</v>
      </c>
      <c r="H46" s="10">
        <v>17706.927365943557</v>
      </c>
      <c r="I46" s="10">
        <v>135401.59003021376</v>
      </c>
      <c r="J46" s="10">
        <v>83023.129062570835</v>
      </c>
      <c r="K46" s="54">
        <v>52378.460967642932</v>
      </c>
      <c r="L46" s="13"/>
      <c r="M46" s="55">
        <v>19175.484767582093</v>
      </c>
      <c r="N46" s="10">
        <v>8833.4283071942373</v>
      </c>
      <c r="O46" s="10">
        <v>21646.588416657352</v>
      </c>
      <c r="P46" s="10">
        <v>26547.916050026171</v>
      </c>
      <c r="Q46" s="10">
        <v>21254.482327766647</v>
      </c>
      <c r="R46" s="10">
        <v>17765.254992639613</v>
      </c>
      <c r="S46" s="10">
        <v>19085.683936464004</v>
      </c>
      <c r="T46" s="10">
        <v>18414.099142319097</v>
      </c>
      <c r="U46" s="54">
        <v>20256.707397940008</v>
      </c>
      <c r="V46" s="10"/>
      <c r="W46" s="55">
        <v>6.3573685120472678</v>
      </c>
      <c r="X46" s="10">
        <v>3.2276684938541189</v>
      </c>
      <c r="Y46" s="10">
        <v>2.8809946102508199</v>
      </c>
      <c r="Z46" s="10">
        <v>1.3819289460265338</v>
      </c>
      <c r="AA46" s="10">
        <v>0.97194840874559318</v>
      </c>
      <c r="AB46" s="10">
        <v>1.4230788711831588</v>
      </c>
      <c r="AC46" s="10">
        <v>0.83730068982532657</v>
      </c>
      <c r="AD46" s="10">
        <v>4.2745103945848406</v>
      </c>
      <c r="AE46" s="10">
        <v>5.4676061987865232</v>
      </c>
      <c r="AF46" s="54">
        <v>2.4377079609437358</v>
      </c>
      <c r="AG46" s="10"/>
      <c r="AH46" s="55">
        <v>3.5669226764091455</v>
      </c>
      <c r="AI46" s="10">
        <v>4.9525041214090848</v>
      </c>
      <c r="AJ46" s="10">
        <v>4.2765054018841564</v>
      </c>
      <c r="AK46" s="10">
        <v>5.1668641234355661</v>
      </c>
      <c r="AL46" s="10">
        <v>4.2133976994052968</v>
      </c>
      <c r="AM46" s="10">
        <v>3.9471925229218607</v>
      </c>
      <c r="AN46" s="10">
        <v>3.247912439742251</v>
      </c>
      <c r="AO46" s="10">
        <v>3.6240258861653718</v>
      </c>
      <c r="AP46" s="54">
        <v>2.7929247800355217</v>
      </c>
    </row>
    <row r="47" spans="1:42" ht="14.25" customHeight="1" thickBot="1">
      <c r="A47" s="50">
        <v>1995</v>
      </c>
      <c r="B47" s="740">
        <v>460588</v>
      </c>
      <c r="C47" s="716">
        <v>219818</v>
      </c>
      <c r="D47" s="716">
        <v>2424</v>
      </c>
      <c r="E47" s="716">
        <v>52520</v>
      </c>
      <c r="F47" s="716">
        <v>4833</v>
      </c>
      <c r="G47" s="716">
        <v>47687</v>
      </c>
      <c r="H47" s="716">
        <v>19643</v>
      </c>
      <c r="I47" s="716">
        <v>145231</v>
      </c>
      <c r="J47" s="716">
        <v>88397</v>
      </c>
      <c r="K47" s="741">
        <v>56834</v>
      </c>
      <c r="L47" s="718"/>
      <c r="M47" s="740">
        <v>19854.042287995519</v>
      </c>
      <c r="N47" s="716">
        <v>6965.5172413793107</v>
      </c>
      <c r="O47" s="716">
        <v>21907.97981062028</v>
      </c>
      <c r="P47" s="716">
        <v>27351.443123938836</v>
      </c>
      <c r="Q47" s="716">
        <v>21474.826623435107</v>
      </c>
      <c r="R47" s="716">
        <v>18242.01337295691</v>
      </c>
      <c r="S47" s="716">
        <v>20032.967336128888</v>
      </c>
      <c r="T47" s="716">
        <v>19161.337870938372</v>
      </c>
      <c r="U47" s="741">
        <v>21558.244509350225</v>
      </c>
      <c r="V47" s="716"/>
      <c r="W47" s="740">
        <v>7.8248340578550124</v>
      </c>
      <c r="X47" s="716">
        <v>6.0133649787618593</v>
      </c>
      <c r="Y47" s="716">
        <v>-24.93374281724342</v>
      </c>
      <c r="Z47" s="716">
        <v>2.9568464394334804</v>
      </c>
      <c r="AA47" s="716">
        <v>4.2894139109005636</v>
      </c>
      <c r="AB47" s="716">
        <v>2.8236909842001223</v>
      </c>
      <c r="AC47" s="716">
        <v>10.9339841636227</v>
      </c>
      <c r="AD47" s="716">
        <v>7.2594494404333743</v>
      </c>
      <c r="AE47" s="716">
        <v>6.4727395824591527</v>
      </c>
      <c r="AF47" s="741">
        <v>8.5064336562112874</v>
      </c>
      <c r="AG47" s="716"/>
      <c r="AH47" s="740">
        <v>3.5386720525605098</v>
      </c>
      <c r="AI47" s="716">
        <v>-21.145935653246184</v>
      </c>
      <c r="AJ47" s="716">
        <v>1.2075408324472292</v>
      </c>
      <c r="AK47" s="716">
        <v>3.0267048923859674</v>
      </c>
      <c r="AL47" s="716">
        <v>1.0366956591579823</v>
      </c>
      <c r="AM47" s="716">
        <v>2.6836562746485937</v>
      </c>
      <c r="AN47" s="716">
        <v>4.9633191182374192</v>
      </c>
      <c r="AO47" s="716">
        <v>4.0579705954877809</v>
      </c>
      <c r="AP47" s="741">
        <v>6.4252155389408205</v>
      </c>
    </row>
    <row r="48" spans="1:42" ht="14.25" customHeight="1">
      <c r="A48" s="50">
        <v>1996</v>
      </c>
      <c r="B48" s="55">
        <v>489203</v>
      </c>
      <c r="C48" s="10">
        <v>232076</v>
      </c>
      <c r="D48" s="10">
        <v>2530</v>
      </c>
      <c r="E48" s="10">
        <v>55026</v>
      </c>
      <c r="F48" s="10">
        <v>4982</v>
      </c>
      <c r="G48" s="10">
        <v>50044</v>
      </c>
      <c r="H48" s="10">
        <v>20729</v>
      </c>
      <c r="I48" s="10">
        <v>153791</v>
      </c>
      <c r="J48" s="10">
        <v>93580</v>
      </c>
      <c r="K48" s="54">
        <v>60211</v>
      </c>
      <c r="L48" s="13"/>
      <c r="M48" s="55">
        <v>20593.100021296232</v>
      </c>
      <c r="N48" s="10">
        <v>7086.8347338935573</v>
      </c>
      <c r="O48" s="10">
        <v>22223.747980613894</v>
      </c>
      <c r="P48" s="10">
        <v>28036.01575689367</v>
      </c>
      <c r="Q48" s="10">
        <v>21774.354958012442</v>
      </c>
      <c r="R48" s="10">
        <v>18890.914061788026</v>
      </c>
      <c r="S48" s="10">
        <v>20954.450696932949</v>
      </c>
      <c r="T48" s="10">
        <v>19843.508132063867</v>
      </c>
      <c r="U48" s="54">
        <v>22951.513303346797</v>
      </c>
      <c r="V48" s="10"/>
      <c r="W48" s="55">
        <v>6.2127107089199107</v>
      </c>
      <c r="X48" s="10">
        <v>5.5764314114403746</v>
      </c>
      <c r="Y48" s="10">
        <v>4.372937293729362</v>
      </c>
      <c r="Z48" s="10">
        <v>4.7715156130997638</v>
      </c>
      <c r="AA48" s="10">
        <v>3.0829712393958264</v>
      </c>
      <c r="AB48" s="10">
        <v>4.9426468429551118</v>
      </c>
      <c r="AC48" s="10">
        <v>5.5286870640940844</v>
      </c>
      <c r="AD48" s="10">
        <v>5.894058431051219</v>
      </c>
      <c r="AE48" s="10">
        <v>5.8633211534327989</v>
      </c>
      <c r="AF48" s="54">
        <v>5.9418657845655698</v>
      </c>
      <c r="AG48" s="10"/>
      <c r="AH48" s="55">
        <v>3.7224547151668785</v>
      </c>
      <c r="AI48" s="10">
        <v>1.7416867737193753</v>
      </c>
      <c r="AJ48" s="10">
        <v>1.441338602295672</v>
      </c>
      <c r="AK48" s="10">
        <v>2.5028757343910524</v>
      </c>
      <c r="AL48" s="10">
        <v>1.3947881388270078</v>
      </c>
      <c r="AM48" s="10">
        <v>3.5571769166285572</v>
      </c>
      <c r="AN48" s="10">
        <v>4.599834589368057</v>
      </c>
      <c r="AO48" s="10">
        <v>3.5601389930090876</v>
      </c>
      <c r="AP48" s="54">
        <v>6.4628119112030813</v>
      </c>
    </row>
    <row r="49" spans="1:42" ht="14.25" customHeight="1">
      <c r="A49" s="50">
        <v>1997</v>
      </c>
      <c r="B49" s="55">
        <v>519268</v>
      </c>
      <c r="C49" s="10">
        <v>251716</v>
      </c>
      <c r="D49" s="10">
        <v>2909</v>
      </c>
      <c r="E49" s="10">
        <v>59844</v>
      </c>
      <c r="F49" s="10">
        <v>5183</v>
      </c>
      <c r="G49" s="10">
        <v>54661</v>
      </c>
      <c r="H49" s="10">
        <v>23080</v>
      </c>
      <c r="I49" s="10">
        <v>165883</v>
      </c>
      <c r="J49" s="10">
        <v>103306</v>
      </c>
      <c r="K49" s="54">
        <v>62577</v>
      </c>
      <c r="L49" s="13"/>
      <c r="M49" s="55">
        <v>21188.393841699006</v>
      </c>
      <c r="N49" s="10">
        <v>7338.5469223007067</v>
      </c>
      <c r="O49" s="10">
        <v>23031.096059113301</v>
      </c>
      <c r="P49" s="10">
        <v>29134.345137717803</v>
      </c>
      <c r="Q49" s="10">
        <v>22582.524271844661</v>
      </c>
      <c r="R49" s="10">
        <v>19432.51662877831</v>
      </c>
      <c r="S49" s="10">
        <v>21550.523553407646</v>
      </c>
      <c r="T49" s="10">
        <v>20625.72375514116</v>
      </c>
      <c r="U49" s="54">
        <v>23273.20737875632</v>
      </c>
      <c r="V49" s="10"/>
      <c r="W49" s="55">
        <v>6.1457104719308653</v>
      </c>
      <c r="X49" s="10">
        <v>8.4627449628569948</v>
      </c>
      <c r="Y49" s="10">
        <v>14.980237154150199</v>
      </c>
      <c r="Z49" s="10">
        <v>8.7558608657725365</v>
      </c>
      <c r="AA49" s="10">
        <v>4.0345242874347598</v>
      </c>
      <c r="AB49" s="10">
        <v>9.2258812245224142</v>
      </c>
      <c r="AC49" s="10">
        <v>11.341598726421932</v>
      </c>
      <c r="AD49" s="10">
        <v>7.8626187488214594</v>
      </c>
      <c r="AE49" s="10">
        <v>10.393246420175251</v>
      </c>
      <c r="AF49" s="54">
        <v>3.9295145405324527</v>
      </c>
      <c r="AG49" s="10"/>
      <c r="AH49" s="55">
        <v>2.8907440831499542</v>
      </c>
      <c r="AI49" s="10">
        <v>3.5518281130969331</v>
      </c>
      <c r="AJ49" s="10">
        <v>3.6328169272062949</v>
      </c>
      <c r="AK49" s="10">
        <v>3.91756585653249</v>
      </c>
      <c r="AL49" s="10">
        <v>3.7115648908572219</v>
      </c>
      <c r="AM49" s="10">
        <v>2.8670003220533591</v>
      </c>
      <c r="AN49" s="10">
        <v>2.8446121785570933</v>
      </c>
      <c r="AO49" s="10">
        <v>3.9419220526503596</v>
      </c>
      <c r="AP49" s="54">
        <v>1.4016246822496692</v>
      </c>
    </row>
    <row r="50" spans="1:42" ht="14.25" customHeight="1">
      <c r="A50" s="50">
        <v>1998</v>
      </c>
      <c r="B50" s="55">
        <v>555993</v>
      </c>
      <c r="C50" s="10">
        <v>270202</v>
      </c>
      <c r="D50" s="10">
        <v>3182</v>
      </c>
      <c r="E50" s="10">
        <v>62829</v>
      </c>
      <c r="F50" s="10">
        <v>5269</v>
      </c>
      <c r="G50" s="10">
        <v>57560</v>
      </c>
      <c r="H50" s="10">
        <v>25359</v>
      </c>
      <c r="I50" s="10">
        <v>178832</v>
      </c>
      <c r="J50" s="10">
        <v>112587</v>
      </c>
      <c r="K50" s="54">
        <v>66245</v>
      </c>
      <c r="L50" s="13"/>
      <c r="M50" s="55">
        <v>21679.116153309209</v>
      </c>
      <c r="N50" s="10">
        <v>7704.6004842615012</v>
      </c>
      <c r="O50" s="10">
        <v>23384.32335864225</v>
      </c>
      <c r="P50" s="10">
        <v>29667.79279279273</v>
      </c>
      <c r="Q50" s="10">
        <v>22939.582336999843</v>
      </c>
      <c r="R50" s="10">
        <v>19791.617888082415</v>
      </c>
      <c r="S50" s="10">
        <v>22125.55365847623</v>
      </c>
      <c r="T50" s="10">
        <v>21156.60703547805</v>
      </c>
      <c r="U50" s="54">
        <v>23993.118435349512</v>
      </c>
      <c r="V50" s="10"/>
      <c r="W50" s="55">
        <v>7.0724558416848327</v>
      </c>
      <c r="X50" s="10">
        <v>7.3439908468273751</v>
      </c>
      <c r="Y50" s="10">
        <v>9.3846682708834663</v>
      </c>
      <c r="Z50" s="10">
        <v>4.987968718668534</v>
      </c>
      <c r="AA50" s="10">
        <v>1.6592706926490397</v>
      </c>
      <c r="AB50" s="10">
        <v>5.3035985437514865</v>
      </c>
      <c r="AC50" s="10">
        <v>9.8743500866551148</v>
      </c>
      <c r="AD50" s="10">
        <v>7.8061043024300281</v>
      </c>
      <c r="AE50" s="10">
        <v>8.9839893133022208</v>
      </c>
      <c r="AF50" s="54">
        <v>5.8615785352445826</v>
      </c>
      <c r="AG50" s="10"/>
      <c r="AH50" s="55">
        <v>2.3159958007031856</v>
      </c>
      <c r="AI50" s="10">
        <v>4.9880932265816025</v>
      </c>
      <c r="AJ50" s="10">
        <v>1.5336973048192259</v>
      </c>
      <c r="AK50" s="10">
        <v>1.8309924336837646</v>
      </c>
      <c r="AL50" s="10">
        <v>1.5811255679700764</v>
      </c>
      <c r="AM50" s="10">
        <v>1.8479400592525286</v>
      </c>
      <c r="AN50" s="10">
        <v>2.6682883301814675</v>
      </c>
      <c r="AO50" s="10">
        <v>2.5738892202731067</v>
      </c>
      <c r="AP50" s="54">
        <v>3.0933040078108043</v>
      </c>
    </row>
    <row r="51" spans="1:42" ht="14.25" customHeight="1">
      <c r="A51" s="50">
        <v>1999</v>
      </c>
      <c r="B51" s="55">
        <v>595723</v>
      </c>
      <c r="C51" s="10">
        <v>290390</v>
      </c>
      <c r="D51" s="10">
        <v>3258</v>
      </c>
      <c r="E51" s="10">
        <v>65182</v>
      </c>
      <c r="F51" s="10">
        <v>5466</v>
      </c>
      <c r="G51" s="10">
        <v>59716</v>
      </c>
      <c r="H51" s="10">
        <v>28277</v>
      </c>
      <c r="I51" s="10">
        <v>193673</v>
      </c>
      <c r="J51" s="10">
        <v>123314</v>
      </c>
      <c r="K51" s="54">
        <v>70359</v>
      </c>
      <c r="L51" s="13"/>
      <c r="M51" s="55">
        <v>22106.425091352008</v>
      </c>
      <c r="N51" s="10">
        <v>7983.337417299681</v>
      </c>
      <c r="O51" s="10">
        <v>23471.246984264162</v>
      </c>
      <c r="P51" s="10">
        <v>30434.298440979972</v>
      </c>
      <c r="Q51" s="10">
        <v>22989.797882579402</v>
      </c>
      <c r="R51" s="10">
        <v>19826.812508764549</v>
      </c>
      <c r="S51" s="10">
        <v>22719.306477723294</v>
      </c>
      <c r="T51" s="10">
        <v>21675.865705747936</v>
      </c>
      <c r="U51" s="54">
        <v>24812.738044858233</v>
      </c>
      <c r="V51" s="10"/>
      <c r="W51" s="55">
        <v>7.1457734180106591</v>
      </c>
      <c r="X51" s="53">
        <v>7.4714472875848426</v>
      </c>
      <c r="Y51" s="53">
        <v>2.3884349465744803</v>
      </c>
      <c r="Z51" s="53">
        <v>3.7450858679908938</v>
      </c>
      <c r="AA51" s="53">
        <v>3.7388498766369294</v>
      </c>
      <c r="AB51" s="53">
        <v>3.7456567060458745</v>
      </c>
      <c r="AC51" s="53">
        <v>11.50676288497181</v>
      </c>
      <c r="AD51" s="53">
        <v>8.2988503176165231</v>
      </c>
      <c r="AE51" s="53">
        <v>9.5277429898656063</v>
      </c>
      <c r="AF51" s="85">
        <v>6.2102800211336628</v>
      </c>
      <c r="AG51" s="53"/>
      <c r="AH51" s="84">
        <v>1.9710625424993244</v>
      </c>
      <c r="AI51" s="53">
        <v>3.6177986594835954</v>
      </c>
      <c r="AJ51" s="53">
        <v>0.3717175147160523</v>
      </c>
      <c r="AK51" s="53">
        <v>2.5836288312403477</v>
      </c>
      <c r="AL51" s="53">
        <v>0.21890348674118432</v>
      </c>
      <c r="AM51" s="53">
        <v>0.17782589013770611</v>
      </c>
      <c r="AN51" s="53">
        <v>2.6835614078276393</v>
      </c>
      <c r="AO51" s="53">
        <v>2.4543570214218491</v>
      </c>
      <c r="AP51" s="85">
        <v>3.4160611998695467</v>
      </c>
    </row>
    <row r="52" spans="1:42" ht="14.25" customHeight="1">
      <c r="A52" s="50">
        <v>2000</v>
      </c>
      <c r="B52" s="55">
        <v>647851</v>
      </c>
      <c r="C52" s="10">
        <v>316224</v>
      </c>
      <c r="D52" s="10">
        <v>3472</v>
      </c>
      <c r="E52" s="10">
        <v>69148</v>
      </c>
      <c r="F52" s="10">
        <v>5839</v>
      </c>
      <c r="G52" s="10">
        <v>63309</v>
      </c>
      <c r="H52" s="10">
        <v>31720</v>
      </c>
      <c r="I52" s="10">
        <v>211884</v>
      </c>
      <c r="J52" s="10">
        <v>136596</v>
      </c>
      <c r="K52" s="54">
        <v>75288</v>
      </c>
      <c r="L52" s="13"/>
      <c r="M52" s="55">
        <v>22796.833773087073</v>
      </c>
      <c r="N52" s="10">
        <v>8196.4117091595836</v>
      </c>
      <c r="O52" s="10">
        <v>24137.112538397094</v>
      </c>
      <c r="P52" s="10">
        <v>31630.552546045441</v>
      </c>
      <c r="Q52" s="10">
        <v>23620.998432952765</v>
      </c>
      <c r="R52" s="10">
        <v>20011.355750425842</v>
      </c>
      <c r="S52" s="10">
        <v>23548.161237622113</v>
      </c>
      <c r="T52" s="10">
        <v>22471.252076924342</v>
      </c>
      <c r="U52" s="54">
        <v>25790.62756919704</v>
      </c>
      <c r="V52" s="10"/>
      <c r="W52" s="55">
        <v>8.750375594026071</v>
      </c>
      <c r="X52" s="53">
        <v>8.8963118564688859</v>
      </c>
      <c r="Y52" s="53">
        <v>6.568446899938607</v>
      </c>
      <c r="Z52" s="53">
        <v>6.0845018563407072</v>
      </c>
      <c r="AA52" s="53">
        <v>6.8240029271862346</v>
      </c>
      <c r="AB52" s="53">
        <v>6.0168129144617888</v>
      </c>
      <c r="AC52" s="53">
        <v>12.175973405948293</v>
      </c>
      <c r="AD52" s="53">
        <v>9.4029627258316761</v>
      </c>
      <c r="AE52" s="53">
        <v>10.770877597028727</v>
      </c>
      <c r="AF52" s="85">
        <v>7.0055003624269752</v>
      </c>
      <c r="AG52" s="53"/>
      <c r="AH52" s="84">
        <v>3.1231132075043355</v>
      </c>
      <c r="AI52" s="53">
        <v>2.6689876767350018</v>
      </c>
      <c r="AJ52" s="53">
        <v>2.83694153352545</v>
      </c>
      <c r="AK52" s="53">
        <v>3.9306117319750866</v>
      </c>
      <c r="AL52" s="53">
        <v>2.7455680715299247</v>
      </c>
      <c r="AM52" s="53">
        <v>0.93077614760170846</v>
      </c>
      <c r="AN52" s="53">
        <v>3.6482397062230998</v>
      </c>
      <c r="AO52" s="53">
        <v>3.6694560760518469</v>
      </c>
      <c r="AP52" s="85">
        <v>3.9410786611735915</v>
      </c>
    </row>
    <row r="53" spans="1:42" ht="14.25" customHeight="1">
      <c r="A53" s="50">
        <v>2001</v>
      </c>
      <c r="B53" s="55">
        <v>700993</v>
      </c>
      <c r="C53" s="10">
        <v>336894</v>
      </c>
      <c r="D53" s="10">
        <v>3675</v>
      </c>
      <c r="E53" s="10">
        <v>72154</v>
      </c>
      <c r="F53" s="10">
        <v>6103</v>
      </c>
      <c r="G53" s="10">
        <v>66051</v>
      </c>
      <c r="H53" s="10">
        <v>35216</v>
      </c>
      <c r="I53" s="10">
        <v>225849</v>
      </c>
      <c r="J53" s="10">
        <v>145713</v>
      </c>
      <c r="K53" s="54">
        <v>80136</v>
      </c>
      <c r="L53" s="13"/>
      <c r="M53" s="55">
        <v>23442.790639417155</v>
      </c>
      <c r="N53" s="10">
        <v>8371.2984054669723</v>
      </c>
      <c r="O53" s="10">
        <v>25112.766253654467</v>
      </c>
      <c r="P53" s="10">
        <v>32811.827956989255</v>
      </c>
      <c r="Q53" s="10">
        <v>24579.860077403995</v>
      </c>
      <c r="R53" s="10">
        <v>20733.588460406245</v>
      </c>
      <c r="S53" s="10">
        <v>24128.651097198781</v>
      </c>
      <c r="T53" s="10">
        <v>22887.457786853061</v>
      </c>
      <c r="U53" s="54">
        <v>26768.213247820429</v>
      </c>
      <c r="V53" s="10"/>
      <c r="W53" s="55">
        <v>8.2028120663547597</v>
      </c>
      <c r="X53" s="53">
        <v>6.53650576806315</v>
      </c>
      <c r="Y53" s="53">
        <v>5.8467741935483764</v>
      </c>
      <c r="Z53" s="53">
        <v>4.3471973159021182</v>
      </c>
      <c r="AA53" s="53">
        <v>4.5213221442027773</v>
      </c>
      <c r="AB53" s="53">
        <v>4.3311377529261286</v>
      </c>
      <c r="AC53" s="53">
        <v>11.02143757881462</v>
      </c>
      <c r="AD53" s="53">
        <v>6.5908704762983605</v>
      </c>
      <c r="AE53" s="53">
        <v>6.6744267767723908</v>
      </c>
      <c r="AF53" s="85">
        <v>6.4392731909467704</v>
      </c>
      <c r="AG53" s="53"/>
      <c r="AH53" s="84">
        <v>2.833537642813666</v>
      </c>
      <c r="AI53" s="53">
        <v>2.1336982878977562</v>
      </c>
      <c r="AJ53" s="53">
        <v>4.0421310283295542</v>
      </c>
      <c r="AK53" s="53">
        <v>3.7346025151606232</v>
      </c>
      <c r="AL53" s="53">
        <v>4.0593611958144704</v>
      </c>
      <c r="AM53" s="53">
        <v>3.6091143398169434</v>
      </c>
      <c r="AN53" s="53">
        <v>2.4651175678602089</v>
      </c>
      <c r="AO53" s="53">
        <v>1.8521696454828263</v>
      </c>
      <c r="AP53" s="85">
        <v>3.7904687507137824</v>
      </c>
    </row>
    <row r="54" spans="1:42" ht="14.25" customHeight="1">
      <c r="A54" s="50">
        <v>2002</v>
      </c>
      <c r="B54" s="55">
        <v>749552</v>
      </c>
      <c r="C54" s="10">
        <v>358651</v>
      </c>
      <c r="D54" s="10">
        <v>3741</v>
      </c>
      <c r="E54" s="10">
        <v>73903</v>
      </c>
      <c r="F54" s="10">
        <v>6444</v>
      </c>
      <c r="G54" s="10">
        <v>67459</v>
      </c>
      <c r="H54" s="10">
        <v>38260</v>
      </c>
      <c r="I54" s="10">
        <v>242747</v>
      </c>
      <c r="J54" s="10">
        <v>157361</v>
      </c>
      <c r="K54" s="54">
        <v>85386</v>
      </c>
      <c r="L54" s="13"/>
      <c r="M54" s="55">
        <v>24261.043090035851</v>
      </c>
      <c r="N54" s="10">
        <v>8544.9977158519869</v>
      </c>
      <c r="O54" s="10">
        <v>26030.432179211723</v>
      </c>
      <c r="P54" s="10">
        <v>34533.76205787783</v>
      </c>
      <c r="Q54" s="10">
        <v>25432.233741753062</v>
      </c>
      <c r="R54" s="10">
        <v>21667.232982217691</v>
      </c>
      <c r="S54" s="10">
        <v>24921.922322721068</v>
      </c>
      <c r="T54" s="10">
        <v>23573.975311601156</v>
      </c>
      <c r="U54" s="54">
        <v>27857.492414603112</v>
      </c>
      <c r="V54" s="10"/>
      <c r="W54" s="55">
        <v>6.9271733098618782</v>
      </c>
      <c r="X54" s="53">
        <v>6.4581144217469078</v>
      </c>
      <c r="Y54" s="53">
        <v>1.7959183673469381</v>
      </c>
      <c r="Z54" s="53">
        <v>2.4239820384178268</v>
      </c>
      <c r="AA54" s="53">
        <v>5.587416024905778</v>
      </c>
      <c r="AB54" s="53">
        <v>2.1316861213304783</v>
      </c>
      <c r="AC54" s="53">
        <v>8.6437982735120489</v>
      </c>
      <c r="AD54" s="53">
        <v>7.4819901792790855</v>
      </c>
      <c r="AE54" s="53">
        <v>7.9937960236904138</v>
      </c>
      <c r="AF54" s="85">
        <v>6.5513626834381444</v>
      </c>
      <c r="AG54" s="53"/>
      <c r="AH54" s="84">
        <v>3.4904225491092733</v>
      </c>
      <c r="AI54" s="53">
        <v>2.0749387009257436</v>
      </c>
      <c r="AJ54" s="53">
        <v>3.6541809703011685</v>
      </c>
      <c r="AK54" s="53">
        <v>5.2479066486199377</v>
      </c>
      <c r="AL54" s="53">
        <v>3.4677726466500358</v>
      </c>
      <c r="AM54" s="53">
        <v>4.5030532152906089</v>
      </c>
      <c r="AN54" s="53">
        <v>3.2876733238286215</v>
      </c>
      <c r="AO54" s="53">
        <v>2.9995359517055675</v>
      </c>
      <c r="AP54" s="85">
        <v>4.0693009903131072</v>
      </c>
    </row>
    <row r="55" spans="1:42" ht="14.25" customHeight="1">
      <c r="A55" s="50">
        <v>2003</v>
      </c>
      <c r="B55" s="55">
        <v>802266</v>
      </c>
      <c r="C55" s="10">
        <v>379836</v>
      </c>
      <c r="D55" s="10">
        <v>3782</v>
      </c>
      <c r="E55" s="10">
        <v>76439</v>
      </c>
      <c r="F55" s="10">
        <v>6869</v>
      </c>
      <c r="G55" s="10">
        <v>69570</v>
      </c>
      <c r="H55" s="10">
        <v>40931</v>
      </c>
      <c r="I55" s="10">
        <v>258684</v>
      </c>
      <c r="J55" s="10">
        <v>166282</v>
      </c>
      <c r="K55" s="54">
        <v>92402</v>
      </c>
      <c r="L55" s="13"/>
      <c r="M55" s="55">
        <v>24735.186668490045</v>
      </c>
      <c r="N55" s="10">
        <v>8321.2321232123213</v>
      </c>
      <c r="O55" s="10">
        <v>26793.438255809877</v>
      </c>
      <c r="P55" s="10">
        <v>34276.447105788407</v>
      </c>
      <c r="Q55" s="10">
        <v>26228.086710650328</v>
      </c>
      <c r="R55" s="10">
        <v>22065.229110512129</v>
      </c>
      <c r="S55" s="10">
        <v>25376.850407604696</v>
      </c>
      <c r="T55" s="10">
        <v>23705.467246418131</v>
      </c>
      <c r="U55" s="54">
        <v>29064.544539506795</v>
      </c>
      <c r="V55" s="10"/>
      <c r="W55" s="55">
        <v>7.032734219907355</v>
      </c>
      <c r="X55" s="53">
        <v>5.9068565262609063</v>
      </c>
      <c r="Y55" s="53">
        <v>1.0959636460839306</v>
      </c>
      <c r="Z55" s="53">
        <v>3.4315251072351671</v>
      </c>
      <c r="AA55" s="53">
        <v>6.5952824332712545</v>
      </c>
      <c r="AB55" s="53">
        <v>3.1293081723713589</v>
      </c>
      <c r="AC55" s="53">
        <v>6.9811813904861575</v>
      </c>
      <c r="AD55" s="53">
        <v>6.5652716614417406</v>
      </c>
      <c r="AE55" s="53">
        <v>5.6691302165085444</v>
      </c>
      <c r="AF55" s="85">
        <v>8.2168036914716645</v>
      </c>
      <c r="AG55" s="53"/>
      <c r="AH55" s="84">
        <v>1.9543412733516341</v>
      </c>
      <c r="AI55" s="53">
        <v>-2.6186735219899893</v>
      </c>
      <c r="AJ55" s="53">
        <v>2.9312078698697119</v>
      </c>
      <c r="AK55" s="53">
        <v>-0.7451112672235638</v>
      </c>
      <c r="AL55" s="53">
        <v>3.1293081723713589</v>
      </c>
      <c r="AM55" s="53">
        <v>1.8368571963991664</v>
      </c>
      <c r="AN55" s="53">
        <v>1.825413300758405</v>
      </c>
      <c r="AO55" s="53">
        <v>0.55778430696948877</v>
      </c>
      <c r="AP55" s="85">
        <v>4.3329532570237195</v>
      </c>
    </row>
    <row r="56" spans="1:42" ht="14.25" customHeight="1">
      <c r="A56" s="50">
        <v>2004</v>
      </c>
      <c r="B56" s="55">
        <v>859437</v>
      </c>
      <c r="C56" s="10">
        <v>405363</v>
      </c>
      <c r="D56" s="10">
        <v>3996</v>
      </c>
      <c r="E56" s="10">
        <v>78693</v>
      </c>
      <c r="F56" s="10">
        <v>7134</v>
      </c>
      <c r="G56" s="10">
        <v>71559</v>
      </c>
      <c r="H56" s="10">
        <v>45840</v>
      </c>
      <c r="I56" s="10">
        <v>276834</v>
      </c>
      <c r="J56" s="10">
        <v>177330</v>
      </c>
      <c r="K56" s="54">
        <v>99504</v>
      </c>
      <c r="L56" s="13"/>
      <c r="M56" s="55">
        <v>25406.80292574695</v>
      </c>
      <c r="N56" s="10">
        <v>8846.5795882222719</v>
      </c>
      <c r="O56" s="10">
        <v>27445.940290178572</v>
      </c>
      <c r="P56" s="10">
        <v>33858.566682486977</v>
      </c>
      <c r="Q56" s="10">
        <v>26937.323546019197</v>
      </c>
      <c r="R56" s="10">
        <v>23518.547021702325</v>
      </c>
      <c r="S56" s="10">
        <v>25904.050753726526</v>
      </c>
      <c r="T56" s="10">
        <v>23899.243925120285</v>
      </c>
      <c r="U56" s="54">
        <v>30457.300275482095</v>
      </c>
      <c r="V56" s="10"/>
      <c r="W56" s="55">
        <v>7.1261900666362621</v>
      </c>
      <c r="X56" s="53">
        <v>6.7205320190819151</v>
      </c>
      <c r="Y56" s="53">
        <v>5.6583818085669035</v>
      </c>
      <c r="Z56" s="53">
        <v>2.9487565248106362</v>
      </c>
      <c r="AA56" s="53">
        <v>3.8579123598777132</v>
      </c>
      <c r="AB56" s="53">
        <v>2.8589909443725636</v>
      </c>
      <c r="AC56" s="53">
        <v>11.99335467005449</v>
      </c>
      <c r="AD56" s="53">
        <v>7.0162824140650448</v>
      </c>
      <c r="AE56" s="53">
        <v>6.6441346628017373</v>
      </c>
      <c r="AF56" s="85">
        <v>7.6859808229259086</v>
      </c>
      <c r="AG56" s="53"/>
      <c r="AH56" s="84">
        <v>2.715226152355954</v>
      </c>
      <c r="AI56" s="53">
        <v>6.3133374629038119</v>
      </c>
      <c r="AJ56" s="53">
        <v>2.4353053465514307</v>
      </c>
      <c r="AK56" s="53">
        <v>-1.2191474280041747</v>
      </c>
      <c r="AL56" s="53">
        <v>2.7041119819116277</v>
      </c>
      <c r="AM56" s="53">
        <v>6.5864619121394741</v>
      </c>
      <c r="AN56" s="53">
        <v>2.0774853366509305</v>
      </c>
      <c r="AO56" s="53">
        <v>0.81743454658727011</v>
      </c>
      <c r="AP56" s="85">
        <v>4.7919406893927263</v>
      </c>
    </row>
    <row r="57" spans="1:42" ht="14.25" customHeight="1">
      <c r="A57" s="50">
        <v>2005</v>
      </c>
      <c r="B57" s="55">
        <v>927357</v>
      </c>
      <c r="C57" s="10">
        <v>435033</v>
      </c>
      <c r="D57" s="10">
        <v>4169</v>
      </c>
      <c r="E57" s="10">
        <v>81687</v>
      </c>
      <c r="F57" s="10">
        <v>7564</v>
      </c>
      <c r="G57" s="10">
        <v>74123</v>
      </c>
      <c r="H57" s="10">
        <v>51293</v>
      </c>
      <c r="I57" s="10">
        <v>297884</v>
      </c>
      <c r="J57" s="10">
        <v>190792</v>
      </c>
      <c r="K57" s="54">
        <v>107092</v>
      </c>
      <c r="L57" s="13"/>
      <c r="M57" s="55">
        <v>26043.642241379312</v>
      </c>
      <c r="N57" s="10">
        <v>9211.2240388864338</v>
      </c>
      <c r="O57" s="10">
        <v>28507.066829523643</v>
      </c>
      <c r="P57" s="10">
        <v>34777.011494252874</v>
      </c>
      <c r="Q57" s="10">
        <v>27992.069486404835</v>
      </c>
      <c r="R57" s="10">
        <v>24133.339606662274</v>
      </c>
      <c r="S57" s="10">
        <v>26453.887482793838</v>
      </c>
      <c r="T57" s="10">
        <v>24296.975485514169</v>
      </c>
      <c r="U57" s="54">
        <v>31423.708920187793</v>
      </c>
      <c r="V57" s="10"/>
      <c r="W57" s="55">
        <v>7.9028480272550494</v>
      </c>
      <c r="X57" s="53">
        <v>7.3193656056423473</v>
      </c>
      <c r="Y57" s="53">
        <v>4.3293293293293234</v>
      </c>
      <c r="Z57" s="53">
        <v>3.8046586100415558</v>
      </c>
      <c r="AA57" s="53">
        <v>6.0274740678441185</v>
      </c>
      <c r="AB57" s="53">
        <v>3.5830573373020869</v>
      </c>
      <c r="AC57" s="53">
        <v>11.895724258289707</v>
      </c>
      <c r="AD57" s="53">
        <v>7.6038347890793778</v>
      </c>
      <c r="AE57" s="53">
        <v>7.5914960807534015</v>
      </c>
      <c r="AF57" s="85">
        <v>7.6258240874738759</v>
      </c>
      <c r="AG57" s="53"/>
      <c r="AH57" s="84">
        <v>2.5065700611508035</v>
      </c>
      <c r="AI57" s="53">
        <v>4.1218693284535091</v>
      </c>
      <c r="AJ57" s="53">
        <v>3.8662422497683258</v>
      </c>
      <c r="AK57" s="53">
        <v>2.7125921199758096</v>
      </c>
      <c r="AL57" s="53">
        <v>3.9155558219573283</v>
      </c>
      <c r="AM57" s="53">
        <v>2.6140755395842818</v>
      </c>
      <c r="AN57" s="53">
        <v>2.122589761326088</v>
      </c>
      <c r="AO57" s="53">
        <v>1.6642014351585077</v>
      </c>
      <c r="AP57" s="85">
        <v>3.1729950979392907</v>
      </c>
    </row>
    <row r="58" spans="1:42" ht="14.25" customHeight="1">
      <c r="A58" s="50">
        <v>2006</v>
      </c>
      <c r="B58" s="55">
        <v>1003823</v>
      </c>
      <c r="C58" s="10">
        <v>471451</v>
      </c>
      <c r="D58" s="10">
        <v>4374</v>
      </c>
      <c r="E58" s="10">
        <v>85462</v>
      </c>
      <c r="F58" s="10">
        <v>8077</v>
      </c>
      <c r="G58" s="10">
        <v>77385</v>
      </c>
      <c r="H58" s="10">
        <v>57346</v>
      </c>
      <c r="I58" s="10">
        <v>324269</v>
      </c>
      <c r="J58" s="10">
        <v>208279</v>
      </c>
      <c r="K58" s="54">
        <v>115990</v>
      </c>
      <c r="L58" s="13"/>
      <c r="M58" s="55">
        <v>26951.299685011461</v>
      </c>
      <c r="N58" s="10">
        <v>9793.9991043439313</v>
      </c>
      <c r="O58" s="10">
        <v>30303.524572725342</v>
      </c>
      <c r="P58" s="10">
        <v>36090.259159964298</v>
      </c>
      <c r="Q58" s="10">
        <v>29804.729625635493</v>
      </c>
      <c r="R58" s="10">
        <v>25142.932304454574</v>
      </c>
      <c r="S58" s="10">
        <v>27146.612418481218</v>
      </c>
      <c r="T58" s="10">
        <v>24872.40115119598</v>
      </c>
      <c r="U58" s="54">
        <v>32479.278673835131</v>
      </c>
      <c r="V58" s="10"/>
      <c r="W58" s="55">
        <v>8.2455839552621146</v>
      </c>
      <c r="X58" s="53">
        <v>8.3713189574124325</v>
      </c>
      <c r="Y58" s="53">
        <v>4.9172463420484425</v>
      </c>
      <c r="Z58" s="53">
        <v>4.621298370609761</v>
      </c>
      <c r="AA58" s="53">
        <v>6.7821258593336875</v>
      </c>
      <c r="AB58" s="53">
        <v>4.4007932760411705</v>
      </c>
      <c r="AC58" s="53">
        <v>11.800830522683414</v>
      </c>
      <c r="AD58" s="53">
        <v>8.8574747217037508</v>
      </c>
      <c r="AE58" s="53">
        <v>9.1654786364208096</v>
      </c>
      <c r="AF58" s="85">
        <v>8.308743883763503</v>
      </c>
      <c r="AG58" s="53"/>
      <c r="AH58" s="84">
        <v>3.4851401936017323</v>
      </c>
      <c r="AI58" s="53">
        <v>6.3267928670199813</v>
      </c>
      <c r="AJ58" s="53">
        <v>6.3017979153898063</v>
      </c>
      <c r="AK58" s="53">
        <v>3.7761947024356868</v>
      </c>
      <c r="AL58" s="53">
        <v>6.4756203185013961</v>
      </c>
      <c r="AM58" s="53">
        <v>4.1833940691473614</v>
      </c>
      <c r="AN58" s="53">
        <v>2.6186129964374416</v>
      </c>
      <c r="AO58" s="53">
        <v>2.3683016267801671</v>
      </c>
      <c r="AP58" s="85">
        <v>3.3591507492904515</v>
      </c>
    </row>
    <row r="59" spans="1:42" ht="15">
      <c r="A59" s="50">
        <v>2007</v>
      </c>
      <c r="B59" s="55">
        <v>1075539</v>
      </c>
      <c r="C59" s="10">
        <v>508424</v>
      </c>
      <c r="D59" s="10">
        <v>4631</v>
      </c>
      <c r="E59" s="10">
        <v>88816</v>
      </c>
      <c r="F59" s="10">
        <v>8651</v>
      </c>
      <c r="G59" s="10">
        <v>80165</v>
      </c>
      <c r="H59" s="10">
        <v>61534</v>
      </c>
      <c r="I59" s="10">
        <v>353443</v>
      </c>
      <c r="J59" s="10">
        <v>226613</v>
      </c>
      <c r="K59" s="54">
        <v>126830</v>
      </c>
      <c r="L59" s="13"/>
      <c r="M59" s="55">
        <v>28035.820632154755</v>
      </c>
      <c r="N59" s="10">
        <v>10142.356548401225</v>
      </c>
      <c r="O59" s="10">
        <v>32224.076627240407</v>
      </c>
      <c r="P59" s="10">
        <v>37826.847398338468</v>
      </c>
      <c r="Q59" s="10">
        <v>31717.111770524232</v>
      </c>
      <c r="R59" s="10">
        <v>25467.262643820879</v>
      </c>
      <c r="S59" s="10">
        <v>28262.326280605801</v>
      </c>
      <c r="T59" s="10">
        <v>25648.010865259464</v>
      </c>
      <c r="U59" s="54">
        <v>34555.758384873167</v>
      </c>
      <c r="V59" s="10"/>
      <c r="W59" s="55">
        <v>7.1442873893106551</v>
      </c>
      <c r="X59" s="53">
        <v>7.8423844683752852</v>
      </c>
      <c r="Y59" s="53">
        <v>5.8756287151348952</v>
      </c>
      <c r="Z59" s="53">
        <v>3.9245512625494472</v>
      </c>
      <c r="AA59" s="53">
        <v>7.1065989847715727</v>
      </c>
      <c r="AB59" s="53">
        <v>3.5924274730244843</v>
      </c>
      <c r="AC59" s="53">
        <v>7.3030377009730474</v>
      </c>
      <c r="AD59" s="53">
        <v>8.9968513795644967</v>
      </c>
      <c r="AE59" s="53">
        <v>8.8026157221803523</v>
      </c>
      <c r="AF59" s="85">
        <v>9.3456332442451995</v>
      </c>
      <c r="AG59" s="53"/>
      <c r="AH59" s="84">
        <v>4.0240024036630517</v>
      </c>
      <c r="AI59" s="53">
        <v>3.556845782258522</v>
      </c>
      <c r="AJ59" s="53">
        <v>6.3377184060089631</v>
      </c>
      <c r="AK59" s="53">
        <v>4.811792097909362</v>
      </c>
      <c r="AL59" s="53">
        <v>6.4163713910824205</v>
      </c>
      <c r="AM59" s="53">
        <v>1.289946357246663</v>
      </c>
      <c r="AN59" s="53">
        <v>4.1099561334769552</v>
      </c>
      <c r="AO59" s="53">
        <v>3.1183547955368596</v>
      </c>
      <c r="AP59" s="85">
        <v>6.3932445418217299</v>
      </c>
    </row>
    <row r="60" spans="1:42" ht="15">
      <c r="A60" s="50">
        <v>2008</v>
      </c>
      <c r="B60" s="55">
        <v>1109541</v>
      </c>
      <c r="C60" s="10">
        <v>544126</v>
      </c>
      <c r="D60" s="10">
        <v>4625</v>
      </c>
      <c r="E60" s="10">
        <v>91945</v>
      </c>
      <c r="F60" s="10">
        <v>8913</v>
      </c>
      <c r="G60" s="10">
        <v>83032</v>
      </c>
      <c r="H60" s="10">
        <v>61429</v>
      </c>
      <c r="I60" s="10">
        <v>386127</v>
      </c>
      <c r="J60" s="10">
        <v>247545</v>
      </c>
      <c r="K60" s="54">
        <v>138582</v>
      </c>
      <c r="L60" s="13"/>
      <c r="M60" s="55">
        <v>29935.027424918437</v>
      </c>
      <c r="N60" s="10">
        <v>10607.798165137614</v>
      </c>
      <c r="O60" s="10">
        <v>33959.372114496771</v>
      </c>
      <c r="P60" s="10">
        <v>39507.978723404274</v>
      </c>
      <c r="Q60" s="10">
        <v>33455.014303557757</v>
      </c>
      <c r="R60" s="10">
        <v>28588.914227207151</v>
      </c>
      <c r="S60" s="10">
        <v>29967.868867726836</v>
      </c>
      <c r="T60" s="10">
        <v>27185.420281578772</v>
      </c>
      <c r="U60" s="54">
        <v>36672.5766757522</v>
      </c>
      <c r="V60" s="10"/>
      <c r="W60" s="55">
        <v>3.1613916371233453</v>
      </c>
      <c r="X60" s="53">
        <v>7.0220917973974561</v>
      </c>
      <c r="Y60" s="53">
        <v>-0.12956164975167495</v>
      </c>
      <c r="Z60" s="53">
        <v>3.5230138713745252</v>
      </c>
      <c r="AA60" s="53">
        <v>3.0285516125303502</v>
      </c>
      <c r="AB60" s="53">
        <v>3.5763737291835573</v>
      </c>
      <c r="AC60" s="53">
        <v>-0.17063737120941447</v>
      </c>
      <c r="AD60" s="53">
        <v>9.2473185209496211</v>
      </c>
      <c r="AE60" s="53">
        <v>9.2368928525724527</v>
      </c>
      <c r="AF60" s="85">
        <v>9.2659465426160992</v>
      </c>
      <c r="AG60" s="53"/>
      <c r="AH60" s="84">
        <v>6.7742150931920708</v>
      </c>
      <c r="AI60" s="53">
        <v>4.5890875016591393</v>
      </c>
      <c r="AJ60" s="53">
        <v>5.385089873419191</v>
      </c>
      <c r="AK60" s="53">
        <v>4.4442808235180875</v>
      </c>
      <c r="AL60" s="53">
        <v>5.479384584597069</v>
      </c>
      <c r="AM60" s="53">
        <v>12.257507322419968</v>
      </c>
      <c r="AN60" s="53">
        <v>6.0346857869637338</v>
      </c>
      <c r="AO60" s="53">
        <v>5.9942637438669566</v>
      </c>
      <c r="AP60" s="85">
        <v>6.1258047567715135</v>
      </c>
    </row>
    <row r="61" spans="1:42" ht="15">
      <c r="A61" s="50">
        <v>2009</v>
      </c>
      <c r="B61" s="55">
        <v>1069323</v>
      </c>
      <c r="C61" s="10">
        <v>530045</v>
      </c>
      <c r="D61" s="10">
        <v>4604</v>
      </c>
      <c r="E61" s="10">
        <v>82576</v>
      </c>
      <c r="F61" s="10">
        <v>9225</v>
      </c>
      <c r="G61" s="10">
        <v>73351</v>
      </c>
      <c r="H61" s="10">
        <v>51746</v>
      </c>
      <c r="I61" s="10">
        <v>391119</v>
      </c>
      <c r="J61" s="10">
        <v>243949</v>
      </c>
      <c r="K61" s="54">
        <v>147170</v>
      </c>
      <c r="L61" s="13"/>
      <c r="M61" s="55">
        <v>31114.691931999623</v>
      </c>
      <c r="N61" s="10">
        <v>10724.43512695085</v>
      </c>
      <c r="O61" s="10">
        <v>34659.391395592866</v>
      </c>
      <c r="P61" s="10">
        <v>41018.230324588687</v>
      </c>
      <c r="Q61" s="10">
        <v>33996.570263255468</v>
      </c>
      <c r="R61" s="10">
        <v>31475.669099756691</v>
      </c>
      <c r="S61" s="10">
        <v>31092.023466938012</v>
      </c>
      <c r="T61" s="10">
        <v>27929.040826139721</v>
      </c>
      <c r="U61" s="54">
        <v>38277.673741156876</v>
      </c>
      <c r="V61" s="10"/>
      <c r="W61" s="55">
        <v>-3.624742123094149</v>
      </c>
      <c r="X61" s="53">
        <v>-2.5878197329295083</v>
      </c>
      <c r="Y61" s="53">
        <v>-0.45405405405405386</v>
      </c>
      <c r="Z61" s="53">
        <v>-10.189787372885961</v>
      </c>
      <c r="AA61" s="53">
        <v>3.5005048805116123</v>
      </c>
      <c r="AB61" s="53">
        <v>-11.659360246651895</v>
      </c>
      <c r="AC61" s="53">
        <v>-15.762913282000357</v>
      </c>
      <c r="AD61" s="53">
        <v>1.292838884615688</v>
      </c>
      <c r="AE61" s="53">
        <v>-1.4526651719889316</v>
      </c>
      <c r="AF61" s="85">
        <v>6.1970530083272024</v>
      </c>
      <c r="AG61" s="53"/>
      <c r="AH61" s="84">
        <v>3.9407497121556334</v>
      </c>
      <c r="AI61" s="53">
        <v>1.0995397913637017</v>
      </c>
      <c r="AJ61" s="53">
        <v>2.0613434157025212</v>
      </c>
      <c r="AK61" s="53">
        <v>3.8226496266936305</v>
      </c>
      <c r="AL61" s="53">
        <v>1.6187587151625271</v>
      </c>
      <c r="AM61" s="53">
        <v>10.097462427594772</v>
      </c>
      <c r="AN61" s="53">
        <v>3.7511996738006426</v>
      </c>
      <c r="AO61" s="53">
        <v>2.7353652688048902</v>
      </c>
      <c r="AP61" s="85">
        <v>4.3768319842820258</v>
      </c>
    </row>
    <row r="62" spans="1:42" s="68" customFormat="1" ht="15">
      <c r="A62" s="50">
        <v>2010</v>
      </c>
      <c r="B62" s="84">
        <v>1072709</v>
      </c>
      <c r="C62" s="53">
        <v>526813</v>
      </c>
      <c r="D62" s="10">
        <v>5048</v>
      </c>
      <c r="E62" s="10">
        <v>82454</v>
      </c>
      <c r="F62" s="10">
        <v>10167</v>
      </c>
      <c r="G62" s="10">
        <v>72287</v>
      </c>
      <c r="H62" s="10">
        <v>45160</v>
      </c>
      <c r="I62" s="10">
        <v>394151</v>
      </c>
      <c r="J62" s="10">
        <v>246078</v>
      </c>
      <c r="K62" s="54">
        <v>148073</v>
      </c>
      <c r="L62" s="13"/>
      <c r="M62" s="84">
        <v>31449.457050581757</v>
      </c>
      <c r="N62" s="53">
        <v>11012.216404886563</v>
      </c>
      <c r="O62" s="53">
        <v>35737.690707350906</v>
      </c>
      <c r="P62" s="53">
        <v>42047.146401985156</v>
      </c>
      <c r="Q62" s="53">
        <v>34999.031664568603</v>
      </c>
      <c r="R62" s="53">
        <v>31908.429308273866</v>
      </c>
      <c r="S62" s="53">
        <v>31355.9847894226</v>
      </c>
      <c r="T62" s="53">
        <v>28453.257790368272</v>
      </c>
      <c r="U62" s="85">
        <v>37757.350128770689</v>
      </c>
      <c r="V62" s="53"/>
      <c r="W62" s="84">
        <v>0.31664894517371422</v>
      </c>
      <c r="X62" s="53">
        <v>-0.60975954871755889</v>
      </c>
      <c r="Y62" s="53">
        <v>9.6437880104257125</v>
      </c>
      <c r="Z62" s="53">
        <v>-0.1477426855260644</v>
      </c>
      <c r="AA62" s="53">
        <v>10.211382113821132</v>
      </c>
      <c r="AB62" s="53">
        <v>-1.4505596379054131</v>
      </c>
      <c r="AC62" s="53">
        <v>-12.727553820585168</v>
      </c>
      <c r="AD62" s="53">
        <v>0.77521163635618784</v>
      </c>
      <c r="AE62" s="53">
        <v>0.872723397103492</v>
      </c>
      <c r="AF62" s="85">
        <v>0.61357613644084097</v>
      </c>
      <c r="AG62" s="53"/>
      <c r="AH62" s="84">
        <v>1.0759069037667324</v>
      </c>
      <c r="AI62" s="53">
        <v>2.6834166511251478</v>
      </c>
      <c r="AJ62" s="53">
        <v>3.1111316971802028</v>
      </c>
      <c r="AK62" s="53">
        <v>2.5084360521026028</v>
      </c>
      <c r="AL62" s="53">
        <v>2.948713336523312</v>
      </c>
      <c r="AM62" s="53">
        <v>1.3749039206938374</v>
      </c>
      <c r="AN62" s="53">
        <v>0.84896797651421441</v>
      </c>
      <c r="AO62" s="53">
        <v>1.8769601415667747</v>
      </c>
      <c r="AP62" s="85">
        <v>-1.3593396921263934</v>
      </c>
    </row>
    <row r="63" spans="1:42" ht="15">
      <c r="A63" s="50">
        <v>2011</v>
      </c>
      <c r="B63" s="84">
        <v>1063763</v>
      </c>
      <c r="C63" s="53">
        <v>513328</v>
      </c>
      <c r="D63" s="10">
        <v>5094</v>
      </c>
      <c r="E63" s="10">
        <v>79781</v>
      </c>
      <c r="F63" s="10">
        <v>9786</v>
      </c>
      <c r="G63" s="10">
        <v>69995</v>
      </c>
      <c r="H63" s="10">
        <v>37440</v>
      </c>
      <c r="I63" s="10">
        <v>391013</v>
      </c>
      <c r="J63" s="10">
        <v>244653</v>
      </c>
      <c r="K63" s="54">
        <v>146360</v>
      </c>
      <c r="L63" s="13"/>
      <c r="M63" s="55">
        <v>31459.897406982946</v>
      </c>
      <c r="N63" s="10">
        <v>11470.389551902725</v>
      </c>
      <c r="O63" s="10">
        <v>36075.514356771433</v>
      </c>
      <c r="P63" s="10">
        <v>40057.306590257896</v>
      </c>
      <c r="Q63" s="10">
        <v>35581.028873525829</v>
      </c>
      <c r="R63" s="10">
        <v>31132.546150008322</v>
      </c>
      <c r="S63" s="10">
        <v>31384.735164985115</v>
      </c>
      <c r="T63" s="10">
        <v>28861.480747451871</v>
      </c>
      <c r="U63" s="54">
        <v>36756.322358673002</v>
      </c>
      <c r="V63" s="10"/>
      <c r="W63" s="55">
        <v>-0.83396335818940459</v>
      </c>
      <c r="X63" s="53">
        <v>-2.5597318213483766</v>
      </c>
      <c r="Y63" s="53">
        <v>0.91125198098256366</v>
      </c>
      <c r="Z63" s="53">
        <v>-3.2418075533024449</v>
      </c>
      <c r="AA63" s="53">
        <v>-3.7474181174387722</v>
      </c>
      <c r="AB63" s="53">
        <v>-3.1706945923886676</v>
      </c>
      <c r="AC63" s="53">
        <v>-17.094774136403899</v>
      </c>
      <c r="AD63" s="53">
        <v>-0.79614158025731463</v>
      </c>
      <c r="AE63" s="53">
        <v>-0.57908468046716788</v>
      </c>
      <c r="AF63" s="85">
        <v>-1.1568618181572621</v>
      </c>
      <c r="AG63" s="53"/>
      <c r="AH63" s="84">
        <v>3.3197254834615997E-2</v>
      </c>
      <c r="AI63" s="53">
        <v>4.1605897502418498</v>
      </c>
      <c r="AJ63" s="53">
        <v>0.94528673435252397</v>
      </c>
      <c r="AK63" s="53">
        <v>-4.7324015587257851</v>
      </c>
      <c r="AL63" s="53">
        <v>1.6628951753154153</v>
      </c>
      <c r="AM63" s="53">
        <v>-2.4315930777086492</v>
      </c>
      <c r="AN63" s="53">
        <v>9.1690233158336909E-2</v>
      </c>
      <c r="AO63" s="53">
        <v>1.4347142956044445</v>
      </c>
      <c r="AP63" s="85">
        <v>-2.6512129868322409</v>
      </c>
    </row>
    <row r="64" spans="1:42" ht="15">
      <c r="A64" s="50">
        <v>2012</v>
      </c>
      <c r="B64" s="84">
        <v>1031104</v>
      </c>
      <c r="C64" s="53">
        <v>481400</v>
      </c>
      <c r="D64" s="10">
        <v>4468</v>
      </c>
      <c r="E64" s="10">
        <v>75251</v>
      </c>
      <c r="F64" s="10">
        <v>9907</v>
      </c>
      <c r="G64" s="10">
        <v>65344</v>
      </c>
      <c r="H64" s="10">
        <v>30125</v>
      </c>
      <c r="I64" s="10">
        <v>371556</v>
      </c>
      <c r="J64" s="10">
        <v>233659</v>
      </c>
      <c r="K64" s="54">
        <v>137897</v>
      </c>
      <c r="L64" s="13"/>
      <c r="M64" s="55">
        <v>30996.471527545265</v>
      </c>
      <c r="N64" s="10">
        <v>10552.668871043932</v>
      </c>
      <c r="O64" s="10">
        <v>36654.164637116424</v>
      </c>
      <c r="P64" s="10">
        <v>41330.830204422193</v>
      </c>
      <c r="Q64" s="10">
        <v>36035.956543318818</v>
      </c>
      <c r="R64" s="10">
        <v>30986.422546801074</v>
      </c>
      <c r="S64" s="10">
        <v>30752.346426975222</v>
      </c>
      <c r="T64" s="10">
        <v>28618.54836734194</v>
      </c>
      <c r="U64" s="54">
        <v>35199.356749030027</v>
      </c>
      <c r="V64" s="10"/>
      <c r="W64" s="55">
        <v>-3.0701387433103022</v>
      </c>
      <c r="X64" s="53">
        <v>-6.219804881089674</v>
      </c>
      <c r="Y64" s="53">
        <v>-12.288967412642327</v>
      </c>
      <c r="Z64" s="53">
        <v>-5.6780436444767606</v>
      </c>
      <c r="AA64" s="53">
        <v>1.2364602493357912</v>
      </c>
      <c r="AB64" s="53">
        <v>-6.6447603400242912</v>
      </c>
      <c r="AC64" s="53">
        <v>-19.537927350427353</v>
      </c>
      <c r="AD64" s="53">
        <v>-4.97604938966224</v>
      </c>
      <c r="AE64" s="53">
        <v>-4.4937115015961426</v>
      </c>
      <c r="AF64" s="85">
        <v>-5.7823175731074095</v>
      </c>
      <c r="AG64" s="53"/>
      <c r="AH64" s="84">
        <v>-1.4730686290630346</v>
      </c>
      <c r="AI64" s="53">
        <v>-8.0007804155749813</v>
      </c>
      <c r="AJ64" s="53">
        <v>1.6039973113685546</v>
      </c>
      <c r="AK64" s="53">
        <v>3.1792542299237336</v>
      </c>
      <c r="AL64" s="53">
        <v>1.2785680577423575</v>
      </c>
      <c r="AM64" s="53">
        <v>-0.46935962931901054</v>
      </c>
      <c r="AN64" s="53">
        <v>-2.0149564260635411</v>
      </c>
      <c r="AO64" s="53">
        <v>-0.84171835199889911</v>
      </c>
      <c r="AP64" s="85">
        <v>-4.235912381140583</v>
      </c>
    </row>
    <row r="65" spans="1:42" ht="15">
      <c r="A65" s="50">
        <v>2013</v>
      </c>
      <c r="B65" s="84">
        <v>1020677</v>
      </c>
      <c r="C65" s="53">
        <v>467521</v>
      </c>
      <c r="D65" s="10">
        <v>4500</v>
      </c>
      <c r="E65" s="10">
        <v>72347</v>
      </c>
      <c r="F65" s="10">
        <v>9725</v>
      </c>
      <c r="G65" s="10">
        <v>62622</v>
      </c>
      <c r="H65" s="10">
        <v>25794</v>
      </c>
      <c r="I65" s="10">
        <v>364880</v>
      </c>
      <c r="J65" s="10">
        <v>226154</v>
      </c>
      <c r="K65" s="54">
        <v>138726</v>
      </c>
      <c r="L65" s="13"/>
      <c r="M65" s="55">
        <v>31029.880266546315</v>
      </c>
      <c r="N65" s="10">
        <v>10819.908631882665</v>
      </c>
      <c r="O65" s="10">
        <v>37135.304383533519</v>
      </c>
      <c r="P65" s="10">
        <v>41155.311045281429</v>
      </c>
      <c r="Q65" s="10">
        <v>36580.407734096618</v>
      </c>
      <c r="R65" s="10">
        <v>30666.983711805966</v>
      </c>
      <c r="S65" s="10">
        <v>30761.44870843731</v>
      </c>
      <c r="T65" s="10">
        <v>28454.91834218274</v>
      </c>
      <c r="U65" s="54">
        <v>35445.347232868313</v>
      </c>
      <c r="V65" s="10"/>
      <c r="W65" s="55">
        <v>-1.0112461982496379</v>
      </c>
      <c r="X65" s="53">
        <v>-2.8830494391358541</v>
      </c>
      <c r="Y65" s="53">
        <v>0.71620411817368002</v>
      </c>
      <c r="Z65" s="53">
        <v>-3.8590849291039286</v>
      </c>
      <c r="AA65" s="53">
        <v>-1.8370848894720959</v>
      </c>
      <c r="AB65" s="53">
        <v>-4.1656464250734544</v>
      </c>
      <c r="AC65" s="53">
        <v>-14.376763485477174</v>
      </c>
      <c r="AD65" s="53">
        <v>-1.7967681856839834</v>
      </c>
      <c r="AE65" s="53">
        <v>-3.2119456130515034</v>
      </c>
      <c r="AF65" s="85">
        <v>0.6011733395215213</v>
      </c>
      <c r="AG65" s="53"/>
      <c r="AH65" s="84">
        <v>0.10778239378428367</v>
      </c>
      <c r="AI65" s="53">
        <v>2.5324376620214695</v>
      </c>
      <c r="AJ65" s="53">
        <v>1.3126468743196673</v>
      </c>
      <c r="AK65" s="53">
        <v>-0.42466884471626942</v>
      </c>
      <c r="AL65" s="53">
        <v>1.5108553872388963</v>
      </c>
      <c r="AM65" s="53">
        <v>-1.030899370563465</v>
      </c>
      <c r="AN65" s="53">
        <v>2.9598656751939068E-2</v>
      </c>
      <c r="AO65" s="53">
        <v>-0.57176214201670739</v>
      </c>
      <c r="AP65" s="85">
        <v>0.69884937270925374</v>
      </c>
    </row>
    <row r="66" spans="1:42" ht="15">
      <c r="A66" s="50">
        <v>2014</v>
      </c>
      <c r="B66" s="84">
        <v>1032608</v>
      </c>
      <c r="C66" s="53">
        <v>473531</v>
      </c>
      <c r="D66" s="10">
        <v>4621</v>
      </c>
      <c r="E66" s="10">
        <v>71527</v>
      </c>
      <c r="F66" s="10">
        <v>9705</v>
      </c>
      <c r="G66" s="10">
        <v>61822</v>
      </c>
      <c r="H66" s="10">
        <v>25092</v>
      </c>
      <c r="I66" s="10">
        <v>372291</v>
      </c>
      <c r="J66" s="10">
        <v>231661</v>
      </c>
      <c r="K66" s="54">
        <v>140630</v>
      </c>
      <c r="L66" s="13"/>
      <c r="M66" s="55">
        <v>31073.015164738539</v>
      </c>
      <c r="N66" s="10">
        <v>10447.659959303639</v>
      </c>
      <c r="O66" s="10">
        <v>37160.743973399833</v>
      </c>
      <c r="P66" s="10">
        <v>41368.286445012804</v>
      </c>
      <c r="Q66" s="10">
        <v>36576.736480889835</v>
      </c>
      <c r="R66" s="10">
        <v>30802.848023569848</v>
      </c>
      <c r="S66" s="10">
        <v>30876.04498407643</v>
      </c>
      <c r="T66" s="10">
        <v>28642.911015220267</v>
      </c>
      <c r="U66" s="54">
        <v>35425.850819961204</v>
      </c>
      <c r="V66" s="10"/>
      <c r="W66" s="55">
        <v>1.1689300336933162</v>
      </c>
      <c r="X66" s="53">
        <v>1.2855037527726099</v>
      </c>
      <c r="Y66" s="53">
        <v>2.6888888888888962</v>
      </c>
      <c r="Z66" s="53">
        <v>-1.1334264033062924</v>
      </c>
      <c r="AA66" s="53">
        <v>-0.20565552699228773</v>
      </c>
      <c r="AB66" s="53">
        <v>-1.2775063076873927</v>
      </c>
      <c r="AC66" s="53">
        <v>-2.7215631542219065</v>
      </c>
      <c r="AD66" s="53">
        <v>2.0310787108090311</v>
      </c>
      <c r="AE66" s="53">
        <v>2.4350663707031428</v>
      </c>
      <c r="AF66" s="85">
        <v>1.372489655868403</v>
      </c>
      <c r="AG66" s="53"/>
      <c r="AH66" s="84">
        <v>0.13901084316696455</v>
      </c>
      <c r="AI66" s="53">
        <v>-3.4404049539025983</v>
      </c>
      <c r="AJ66" s="53">
        <v>6.8505133561247433E-2</v>
      </c>
      <c r="AK66" s="53">
        <v>0.51749189672518625</v>
      </c>
      <c r="AL66" s="53">
        <v>-1.0036118879452882E-2</v>
      </c>
      <c r="AM66" s="53">
        <v>0.44303121898348063</v>
      </c>
      <c r="AN66" s="53">
        <v>0.372532115523172</v>
      </c>
      <c r="AO66" s="53">
        <v>0.66066846784387234</v>
      </c>
      <c r="AP66" s="85">
        <v>-5.5004152672055717E-2</v>
      </c>
    </row>
    <row r="67" spans="1:42" s="225" customFormat="1" ht="15">
      <c r="A67" s="50">
        <v>2015</v>
      </c>
      <c r="B67" s="747">
        <v>1078092</v>
      </c>
      <c r="C67" s="403">
        <v>492892</v>
      </c>
      <c r="D67" s="10">
        <v>4979</v>
      </c>
      <c r="E67" s="10">
        <v>72740</v>
      </c>
      <c r="F67" s="10">
        <v>9906</v>
      </c>
      <c r="G67" s="10">
        <v>62834</v>
      </c>
      <c r="H67" s="10">
        <v>26421</v>
      </c>
      <c r="I67" s="10">
        <v>388752</v>
      </c>
      <c r="J67" s="10">
        <v>242799</v>
      </c>
      <c r="K67" s="54">
        <v>145953</v>
      </c>
      <c r="L67" s="13"/>
      <c r="M67" s="747">
        <v>31375.409783888728</v>
      </c>
      <c r="N67" s="403">
        <v>10873.553177549684</v>
      </c>
      <c r="O67" s="403">
        <v>37004.629394108968</v>
      </c>
      <c r="P67" s="403">
        <v>41656.854499579487</v>
      </c>
      <c r="Q67" s="403">
        <v>36364.372938248736</v>
      </c>
      <c r="R67" s="403">
        <v>30348.035837353549</v>
      </c>
      <c r="S67" s="403">
        <v>31312.332364099137</v>
      </c>
      <c r="T67" s="403">
        <v>28858.60650866475</v>
      </c>
      <c r="U67" s="749">
        <v>36470.926310002746</v>
      </c>
      <c r="V67" s="403"/>
      <c r="W67" s="747">
        <v>4.4047692832129837</v>
      </c>
      <c r="X67" s="403">
        <v>4.0886446716265734</v>
      </c>
      <c r="Y67" s="403">
        <v>7.7472408569573714</v>
      </c>
      <c r="Z67" s="403">
        <v>1.6958631006473102</v>
      </c>
      <c r="AA67" s="403">
        <v>2.0710973724884063</v>
      </c>
      <c r="AB67" s="403">
        <v>1.6369577173174665</v>
      </c>
      <c r="AC67" s="403">
        <v>5.2965088474414168</v>
      </c>
      <c r="AD67" s="403">
        <v>4.4215412137279753</v>
      </c>
      <c r="AE67" s="403">
        <v>4.8078873871735039</v>
      </c>
      <c r="AF67" s="749">
        <v>3.7851098627604385</v>
      </c>
      <c r="AG67" s="403"/>
      <c r="AH67" s="747">
        <v>0.97317436865071993</v>
      </c>
      <c r="AI67" s="403">
        <v>4.076446016667945</v>
      </c>
      <c r="AJ67" s="403">
        <v>-0.42010617280056062</v>
      </c>
      <c r="AK67" s="403">
        <v>0.69755863576861366</v>
      </c>
      <c r="AL67" s="403">
        <v>-0.58059729509233327</v>
      </c>
      <c r="AM67" s="403">
        <v>-1.4765264103769993</v>
      </c>
      <c r="AN67" s="403">
        <v>1.4130287096281613</v>
      </c>
      <c r="AO67" s="403">
        <v>0.75305018170068738</v>
      </c>
      <c r="AP67" s="749">
        <v>2.9500363882655867</v>
      </c>
    </row>
    <row r="68" spans="1:42" s="68" customFormat="1" ht="15">
      <c r="A68" s="50">
        <v>2016</v>
      </c>
      <c r="B68" s="84">
        <v>1114420</v>
      </c>
      <c r="C68" s="53">
        <v>503724</v>
      </c>
      <c r="D68" s="10">
        <v>5164</v>
      </c>
      <c r="E68" s="10">
        <v>75006</v>
      </c>
      <c r="F68" s="10">
        <v>10011</v>
      </c>
      <c r="G68" s="10">
        <v>64995</v>
      </c>
      <c r="H68" s="10">
        <v>26983</v>
      </c>
      <c r="I68" s="10">
        <v>396571</v>
      </c>
      <c r="J68" s="10">
        <v>246949</v>
      </c>
      <c r="K68" s="54">
        <v>149622</v>
      </c>
      <c r="L68" s="13"/>
      <c r="M68" s="84">
        <v>31356.735120733552</v>
      </c>
      <c r="N68" s="53">
        <v>10618.959490026733</v>
      </c>
      <c r="O68" s="53">
        <v>36912.401574803152</v>
      </c>
      <c r="P68" s="53">
        <v>41028.688524590165</v>
      </c>
      <c r="Q68" s="53">
        <v>36350.671140939594</v>
      </c>
      <c r="R68" s="53">
        <v>30314.571396472307</v>
      </c>
      <c r="S68" s="53">
        <v>31334.871482865699</v>
      </c>
      <c r="T68" s="53">
        <v>28749.767160286858</v>
      </c>
      <c r="U68" s="85">
        <v>36795.612719179589</v>
      </c>
      <c r="V68" s="53"/>
      <c r="W68" s="84">
        <v>3.3696567639867503</v>
      </c>
      <c r="X68" s="53">
        <v>2.197641674038131</v>
      </c>
      <c r="Y68" s="53">
        <v>3.7156055432817858</v>
      </c>
      <c r="Z68" s="53">
        <v>3.1152048391531517</v>
      </c>
      <c r="AA68" s="53">
        <v>1.0599636583888516</v>
      </c>
      <c r="AB68" s="53">
        <v>3.4392208040233019</v>
      </c>
      <c r="AC68" s="53">
        <v>2.1270958707088949</v>
      </c>
      <c r="AD68" s="53">
        <v>2.0113079804090939</v>
      </c>
      <c r="AE68" s="53">
        <v>1.7092327398382956</v>
      </c>
      <c r="AF68" s="85">
        <v>2.5138229430021974</v>
      </c>
      <c r="AG68" s="53"/>
      <c r="AH68" s="84">
        <v>-5.9520061359530363E-2</v>
      </c>
      <c r="AI68" s="53">
        <v>-2.3414028824414346</v>
      </c>
      <c r="AJ68" s="53">
        <v>-0.24923319275425015</v>
      </c>
      <c r="AK68" s="53">
        <v>-1.5079534509636616</v>
      </c>
      <c r="AL68" s="53">
        <v>-3.7679179378147243E-2</v>
      </c>
      <c r="AM68" s="53">
        <v>-0.11026888547446267</v>
      </c>
      <c r="AN68" s="53">
        <v>7.1981602981474602E-2</v>
      </c>
      <c r="AO68" s="53">
        <v>-0.37714692961773322</v>
      </c>
      <c r="AP68" s="85">
        <v>0.89026093392037264</v>
      </c>
    </row>
    <row r="69" spans="1:42" ht="15">
      <c r="A69" s="50">
        <v>2017</v>
      </c>
      <c r="B69" s="84">
        <v>1162492</v>
      </c>
      <c r="C69" s="53">
        <v>523665</v>
      </c>
      <c r="D69" s="10">
        <v>5401</v>
      </c>
      <c r="E69" s="10">
        <v>78528</v>
      </c>
      <c r="F69" s="10">
        <v>10503</v>
      </c>
      <c r="G69" s="10">
        <v>68025</v>
      </c>
      <c r="H69" s="10">
        <v>28457</v>
      </c>
      <c r="I69" s="10">
        <v>411279</v>
      </c>
      <c r="J69" s="10">
        <v>258443</v>
      </c>
      <c r="K69" s="54">
        <v>152836</v>
      </c>
      <c r="L69" s="13"/>
      <c r="M69" s="55">
        <v>31581.089882761618</v>
      </c>
      <c r="N69" s="10">
        <v>10821.478661590863</v>
      </c>
      <c r="O69" s="10">
        <v>37663.309352517987</v>
      </c>
      <c r="P69" s="10">
        <v>43168.927250308268</v>
      </c>
      <c r="Q69" s="10">
        <v>36935.983059130151</v>
      </c>
      <c r="R69" s="10">
        <v>30409.275486215003</v>
      </c>
      <c r="S69" s="10">
        <v>31487.402099267321</v>
      </c>
      <c r="T69" s="10">
        <v>28956.874432779463</v>
      </c>
      <c r="U69" s="54">
        <v>36947.251365856013</v>
      </c>
      <c r="V69" s="10"/>
      <c r="W69" s="55">
        <v>4.3136339979541027</v>
      </c>
      <c r="X69" s="53">
        <v>3.9587154870524444</v>
      </c>
      <c r="Y69" s="53">
        <v>4.589465530596426</v>
      </c>
      <c r="Z69" s="53">
        <v>4.6956243500519967</v>
      </c>
      <c r="AA69" s="53">
        <v>4.9145939466586741</v>
      </c>
      <c r="AB69" s="53">
        <v>4.6618970690053052</v>
      </c>
      <c r="AC69" s="53">
        <v>5.4626987362413448</v>
      </c>
      <c r="AD69" s="53">
        <v>3.7087936334225136</v>
      </c>
      <c r="AE69" s="53">
        <v>4.6544023259863287</v>
      </c>
      <c r="AF69" s="85">
        <v>2.148079827832805</v>
      </c>
      <c r="AG69" s="53"/>
      <c r="AH69" s="84">
        <v>0.71549146033293987</v>
      </c>
      <c r="AI69" s="53">
        <v>1.9071470397296064</v>
      </c>
      <c r="AJ69" s="53">
        <v>2.0342967286837599</v>
      </c>
      <c r="AK69" s="53">
        <v>5.2164444019100698</v>
      </c>
      <c r="AL69" s="53">
        <v>1.6101818751053321</v>
      </c>
      <c r="AM69" s="53">
        <v>0.31240451499081612</v>
      </c>
      <c r="AN69" s="53">
        <v>0.4867759438076158</v>
      </c>
      <c r="AO69" s="53">
        <v>0.72037895589878165</v>
      </c>
      <c r="AP69" s="85">
        <v>0.41211067154585113</v>
      </c>
    </row>
    <row r="70" spans="1:42" ht="15">
      <c r="A70" s="50">
        <v>2018</v>
      </c>
      <c r="B70" s="84">
        <v>1203859</v>
      </c>
      <c r="C70" s="53">
        <v>546072</v>
      </c>
      <c r="D70" s="10">
        <v>5893</v>
      </c>
      <c r="E70" s="10">
        <v>81044</v>
      </c>
      <c r="F70" s="10">
        <v>10749</v>
      </c>
      <c r="G70" s="10">
        <v>70295</v>
      </c>
      <c r="H70" s="10">
        <v>31499</v>
      </c>
      <c r="I70" s="10">
        <v>427636</v>
      </c>
      <c r="J70" s="10">
        <v>269468</v>
      </c>
      <c r="K70" s="54">
        <v>158168</v>
      </c>
      <c r="L70" s="13"/>
      <c r="M70" s="55">
        <v>32114.137178680438</v>
      </c>
      <c r="N70" s="10">
        <v>11604.962583694371</v>
      </c>
      <c r="O70" s="10">
        <v>38022.050199390113</v>
      </c>
      <c r="P70" s="10">
        <v>43553.484602917357</v>
      </c>
      <c r="Q70" s="10">
        <v>37297.71316389877</v>
      </c>
      <c r="R70" s="10">
        <v>31214.944009513434</v>
      </c>
      <c r="S70" s="10">
        <v>32018.988147382774</v>
      </c>
      <c r="T70" s="10">
        <v>29654.884007571425</v>
      </c>
      <c r="U70" s="54">
        <v>37051.230996275401</v>
      </c>
      <c r="V70" s="10"/>
      <c r="W70" s="55">
        <v>3.5584761013409016</v>
      </c>
      <c r="X70" s="53">
        <v>4.278880582051503</v>
      </c>
      <c r="Y70" s="53">
        <v>9.1094241807072827</v>
      </c>
      <c r="Z70" s="53">
        <v>3.203952730236348</v>
      </c>
      <c r="AA70" s="53">
        <v>2.3421879463010553</v>
      </c>
      <c r="AB70" s="53">
        <v>3.3370084527747146</v>
      </c>
      <c r="AC70" s="53">
        <v>10.689812699862955</v>
      </c>
      <c r="AD70" s="53">
        <v>3.9771055658081256</v>
      </c>
      <c r="AE70" s="53">
        <v>4.2659309789779609</v>
      </c>
      <c r="AF70" s="85">
        <v>3.4887068491716633</v>
      </c>
      <c r="AG70" s="53"/>
      <c r="AH70" s="84">
        <v>1.6878685881255073</v>
      </c>
      <c r="AI70" s="53">
        <v>7.2400819389346394</v>
      </c>
      <c r="AJ70" s="53">
        <v>0.95249422591736632</v>
      </c>
      <c r="AK70" s="53">
        <v>0.89081980281624507</v>
      </c>
      <c r="AL70" s="53">
        <v>0.97934337956981921</v>
      </c>
      <c r="AM70" s="53">
        <v>2.6494170295627395</v>
      </c>
      <c r="AN70" s="53">
        <v>1.6882499433886977</v>
      </c>
      <c r="AO70" s="53">
        <v>2.410514216278159</v>
      </c>
      <c r="AP70" s="85">
        <v>0.28142724174464728</v>
      </c>
    </row>
    <row r="71" spans="1:42" ht="15">
      <c r="A71" s="50">
        <v>2019</v>
      </c>
      <c r="B71" s="84">
        <v>1245513</v>
      </c>
      <c r="C71" s="53">
        <v>580195</v>
      </c>
      <c r="D71" s="10">
        <v>6310</v>
      </c>
      <c r="E71" s="10">
        <v>83888</v>
      </c>
      <c r="F71" s="10">
        <v>11228</v>
      </c>
      <c r="G71" s="10">
        <v>72660</v>
      </c>
      <c r="H71" s="10">
        <v>35998</v>
      </c>
      <c r="I71" s="10">
        <v>453999</v>
      </c>
      <c r="J71" s="10">
        <v>287321</v>
      </c>
      <c r="K71" s="54">
        <v>166678</v>
      </c>
      <c r="L71" s="13"/>
      <c r="M71" s="55">
        <v>33116.720035160419</v>
      </c>
      <c r="N71" s="10">
        <v>12752.627324171382</v>
      </c>
      <c r="O71" s="10">
        <v>38130.909090909088</v>
      </c>
      <c r="P71" s="10">
        <v>44031.372549019608</v>
      </c>
      <c r="Q71" s="10">
        <v>37357.326478149102</v>
      </c>
      <c r="R71" s="10">
        <v>32624.614826898673</v>
      </c>
      <c r="S71" s="10">
        <v>33086.688773093323</v>
      </c>
      <c r="T71" s="10">
        <v>30433.322741235039</v>
      </c>
      <c r="U71" s="54">
        <v>38938.909005957248</v>
      </c>
      <c r="V71" s="10"/>
      <c r="W71" s="55">
        <v>3.4600397554863216</v>
      </c>
      <c r="X71" s="53">
        <v>6.2488096807747029</v>
      </c>
      <c r="Y71" s="53">
        <v>7.0761920923129162</v>
      </c>
      <c r="Z71" s="53">
        <v>3.5092048763634587</v>
      </c>
      <c r="AA71" s="53">
        <v>4.4562284863708168</v>
      </c>
      <c r="AB71" s="53">
        <v>3.3643929155700913</v>
      </c>
      <c r="AC71" s="53">
        <v>14.282993110892406</v>
      </c>
      <c r="AD71" s="53">
        <v>6.1648224190666845</v>
      </c>
      <c r="AE71" s="53">
        <v>6.6252764706755451</v>
      </c>
      <c r="AF71" s="85">
        <v>5.3803550654999643</v>
      </c>
      <c r="AG71" s="53"/>
      <c r="AH71" s="84">
        <v>3.1219361457593964</v>
      </c>
      <c r="AI71" s="53">
        <v>9.8894307689500582</v>
      </c>
      <c r="AJ71" s="53">
        <v>0.28630463362209202</v>
      </c>
      <c r="AK71" s="53">
        <v>1.0972438840639587</v>
      </c>
      <c r="AL71" s="53">
        <v>0.15983101695369317</v>
      </c>
      <c r="AM71" s="53">
        <v>4.516012641110656</v>
      </c>
      <c r="AN71" s="53">
        <v>3.3345857801500234</v>
      </c>
      <c r="AO71" s="53">
        <v>2.6249933517354718</v>
      </c>
      <c r="AP71" s="85">
        <v>5.0947781191712727</v>
      </c>
    </row>
    <row r="72" spans="1:42" ht="15">
      <c r="A72" s="50">
        <v>2020</v>
      </c>
      <c r="B72" s="84">
        <v>1119010</v>
      </c>
      <c r="C72" s="53">
        <v>560696</v>
      </c>
      <c r="D72" s="10">
        <v>6809</v>
      </c>
      <c r="E72" s="10">
        <v>81852</v>
      </c>
      <c r="F72" s="10">
        <v>10598</v>
      </c>
      <c r="G72" s="10">
        <v>71254</v>
      </c>
      <c r="H72" s="10">
        <v>35902</v>
      </c>
      <c r="I72" s="10">
        <v>436133</v>
      </c>
      <c r="J72" s="10">
        <v>267889</v>
      </c>
      <c r="K72" s="54">
        <v>168244</v>
      </c>
      <c r="L72" s="13"/>
      <c r="M72" s="55">
        <v>33528.233401701844</v>
      </c>
      <c r="N72" s="10">
        <v>14487.320672628015</v>
      </c>
      <c r="O72" s="10">
        <v>38684.479160029477</v>
      </c>
      <c r="P72" s="10">
        <v>41495.941164516858</v>
      </c>
      <c r="Q72" s="10">
        <v>38298.53592114419</v>
      </c>
      <c r="R72" s="10">
        <v>34189.329287759589</v>
      </c>
      <c r="S72" s="10">
        <v>33325.356681904632</v>
      </c>
      <c r="T72" s="10">
        <v>30574.83643885194</v>
      </c>
      <c r="U72" s="54">
        <v>38896.982026515325</v>
      </c>
      <c r="V72" s="2"/>
      <c r="W72" s="55">
        <v>-10.156698484881332</v>
      </c>
      <c r="X72" s="53">
        <v>-3.3607666388024704</v>
      </c>
      <c r="Y72" s="53">
        <v>7.9080824088747947</v>
      </c>
      <c r="Z72" s="53">
        <v>-2.4270455845889716</v>
      </c>
      <c r="AA72" s="53">
        <v>-5.6109725685785534</v>
      </c>
      <c r="AB72" s="53">
        <v>-1.9350399119185235</v>
      </c>
      <c r="AC72" s="53">
        <v>-0.266681482304576</v>
      </c>
      <c r="AD72" s="53">
        <v>-3.9352509587025519</v>
      </c>
      <c r="AE72" s="53">
        <v>-6.7631673285280192</v>
      </c>
      <c r="AF72" s="85">
        <v>0.93953611154442562</v>
      </c>
      <c r="AG72" s="68"/>
      <c r="AH72" s="84">
        <v>1.2426151083335446</v>
      </c>
      <c r="AI72" s="53">
        <v>13.60263500501333</v>
      </c>
      <c r="AJ72" s="53">
        <v>1.4517620542447762</v>
      </c>
      <c r="AK72" s="53">
        <v>-5.7582383598877911</v>
      </c>
      <c r="AL72" s="53">
        <v>2.5194775208167375</v>
      </c>
      <c r="AM72" s="53">
        <v>4.7961162734427853</v>
      </c>
      <c r="AN72" s="53">
        <v>0.7213411727237995</v>
      </c>
      <c r="AO72" s="53">
        <v>0.46499588237587375</v>
      </c>
      <c r="AP72" s="85">
        <v>-0.10767373948640246</v>
      </c>
    </row>
    <row r="73" spans="1:42" ht="15">
      <c r="A73" s="50" t="s">
        <v>934</v>
      </c>
      <c r="B73" s="84">
        <v>1222290</v>
      </c>
      <c r="C73" s="53">
        <v>599363</v>
      </c>
      <c r="D73" s="10">
        <v>7365</v>
      </c>
      <c r="E73" s="10">
        <v>85056</v>
      </c>
      <c r="F73" s="10">
        <v>11191</v>
      </c>
      <c r="G73" s="10">
        <v>73865</v>
      </c>
      <c r="H73" s="10">
        <v>38857</v>
      </c>
      <c r="I73" s="10">
        <v>468085</v>
      </c>
      <c r="J73" s="10">
        <v>287691</v>
      </c>
      <c r="K73" s="54">
        <v>180394</v>
      </c>
      <c r="L73" s="13"/>
      <c r="M73" s="55">
        <v>35022.204302960185</v>
      </c>
      <c r="N73" s="10">
        <v>14924.012158054711</v>
      </c>
      <c r="O73" s="10">
        <v>40385.546745168795</v>
      </c>
      <c r="P73" s="10">
        <v>42024.033045437485</v>
      </c>
      <c r="Q73" s="10">
        <v>40148.385694097182</v>
      </c>
      <c r="R73" s="10">
        <v>35869.103664728143</v>
      </c>
      <c r="S73" s="10">
        <v>34851.35024458525</v>
      </c>
      <c r="T73" s="10">
        <v>32191.003692514267</v>
      </c>
      <c r="U73" s="54">
        <v>40141.970226306774</v>
      </c>
      <c r="V73" s="2"/>
      <c r="W73" s="55">
        <v>9.2295868669627588</v>
      </c>
      <c r="X73" s="53">
        <v>6.8962503745344961</v>
      </c>
      <c r="Y73" s="53">
        <v>8.1656630929652039</v>
      </c>
      <c r="Z73" s="53">
        <v>3.9143820554170983</v>
      </c>
      <c r="AA73" s="53">
        <v>5.5953953576146409</v>
      </c>
      <c r="AB73" s="53">
        <v>3.6643556852948622</v>
      </c>
      <c r="AC73" s="53">
        <v>8.2307392345830408</v>
      </c>
      <c r="AD73" s="53">
        <v>7.3262055382188551</v>
      </c>
      <c r="AE73" s="53">
        <v>7.3918675272220957</v>
      </c>
      <c r="AF73" s="85">
        <v>7.2216542640450854</v>
      </c>
      <c r="AG73" s="68"/>
      <c r="AH73" s="84">
        <v>4.4558592853941148</v>
      </c>
      <c r="AI73" s="53">
        <v>3.0143012313641249</v>
      </c>
      <c r="AJ73" s="53">
        <v>4.3972870310657663</v>
      </c>
      <c r="AK73" s="53">
        <v>1.2726350242953322</v>
      </c>
      <c r="AL73" s="53">
        <v>4.8300796060763096</v>
      </c>
      <c r="AM73" s="53">
        <v>4.9131539341719321</v>
      </c>
      <c r="AN73" s="53">
        <v>4.5790764589451971</v>
      </c>
      <c r="AO73" s="53">
        <v>5.2859391640396103</v>
      </c>
      <c r="AP73" s="85">
        <v>3.2007321260625332</v>
      </c>
    </row>
    <row r="74" spans="1:42" ht="15">
      <c r="A74" s="50" t="s">
        <v>933</v>
      </c>
      <c r="B74" s="84">
        <v>1346377</v>
      </c>
      <c r="C74" s="53">
        <v>643047</v>
      </c>
      <c r="D74" s="10">
        <v>7279</v>
      </c>
      <c r="E74" s="10">
        <v>89544</v>
      </c>
      <c r="F74" s="10">
        <v>12054</v>
      </c>
      <c r="G74" s="10">
        <v>77490</v>
      </c>
      <c r="H74" s="10">
        <v>41027</v>
      </c>
      <c r="I74" s="10">
        <v>505197</v>
      </c>
      <c r="J74" s="10">
        <v>313338</v>
      </c>
      <c r="K74" s="54">
        <v>191859</v>
      </c>
      <c r="L74" s="13"/>
      <c r="M74" s="55">
        <v>36451.018626639605</v>
      </c>
      <c r="N74" s="10">
        <v>15224.848358084082</v>
      </c>
      <c r="O74" s="10">
        <v>41764.925373134327</v>
      </c>
      <c r="P74" s="10">
        <v>45832.699619771862</v>
      </c>
      <c r="Q74" s="10">
        <v>41196.172248803829</v>
      </c>
      <c r="R74" s="10">
        <v>37406.090444930713</v>
      </c>
      <c r="S74" s="10">
        <v>36286.370982223023</v>
      </c>
      <c r="T74" s="10">
        <v>33700.230161973806</v>
      </c>
      <c r="U74" s="54">
        <v>41485.717992518432</v>
      </c>
      <c r="V74" s="2"/>
      <c r="W74" s="55">
        <v>10.152009752186464</v>
      </c>
      <c r="X74" s="53">
        <v>7.2884045228017058</v>
      </c>
      <c r="Y74" s="53">
        <v>-1.1676849966055669</v>
      </c>
      <c r="Z74" s="53">
        <v>5.2765237020315992</v>
      </c>
      <c r="AA74" s="53">
        <v>7.7115539272629707</v>
      </c>
      <c r="AB74" s="53">
        <v>4.907601705814657</v>
      </c>
      <c r="AC74" s="53">
        <v>5.5845793550711509</v>
      </c>
      <c r="AD74" s="53">
        <v>7.9284745291987591</v>
      </c>
      <c r="AE74" s="53">
        <v>8.914773142016962</v>
      </c>
      <c r="AF74" s="85">
        <v>6.3555328891204743</v>
      </c>
      <c r="AG74" s="68"/>
      <c r="AH74" s="84">
        <v>4.0797384177176266</v>
      </c>
      <c r="AI74" s="53">
        <v>2.0157863505023021</v>
      </c>
      <c r="AJ74" s="53">
        <v>3.4155254518884126</v>
      </c>
      <c r="AK74" s="53">
        <v>9.0630677217875544</v>
      </c>
      <c r="AL74" s="53">
        <v>2.6097850177341009</v>
      </c>
      <c r="AM74" s="53">
        <v>4.2849879789830458</v>
      </c>
      <c r="AN74" s="53">
        <v>4.1175470320858665</v>
      </c>
      <c r="AO74" s="53">
        <v>4.6883485953887805</v>
      </c>
      <c r="AP74" s="85">
        <v>3.3474883236574327</v>
      </c>
    </row>
  </sheetData>
  <mergeCells count="5">
    <mergeCell ref="M2:U2"/>
    <mergeCell ref="W1:AF1"/>
    <mergeCell ref="W2:AF2"/>
    <mergeCell ref="AH1:AP1"/>
    <mergeCell ref="AH2:AP2"/>
  </mergeCells>
  <hyperlinks>
    <hyperlink ref="A1" location="'INDICE DE CUADROS'!A1" display="Índice"/>
  </hyperlinks>
  <pageMargins left="0.75" right="0.75" top="1" bottom="1" header="0" footer="0"/>
  <pageSetup paperSize="9" scale="46" orientation="landscape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  <rowBreaks count="1" manualBreakCount="1">
    <brk id="58" max="16383" man="1"/>
  </rowBreaks>
  <colBreaks count="2" manualBreakCount="2">
    <brk id="1" max="1048575" man="1"/>
    <brk id="11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FF9999"/>
    <pageSetUpPr fitToPage="1"/>
  </sheetPr>
  <dimension ref="A1:D74"/>
  <sheetViews>
    <sheetView showGridLines="0" zoomScale="85" zoomScaleNormal="85" workbookViewId="0">
      <pane ySplit="5" topLeftCell="A6" activePane="bottomLeft" state="frozen"/>
      <selection activeCell="AU54" sqref="AU54"/>
      <selection pane="bottomLeft"/>
    </sheetView>
  </sheetViews>
  <sheetFormatPr baseColWidth="10" defaultColWidth="11.42578125" defaultRowHeight="12.75"/>
  <cols>
    <col min="1" max="1" width="13" style="12" customWidth="1"/>
    <col min="2" max="2" width="38.28515625" style="12" customWidth="1"/>
    <col min="3" max="3" width="6" style="12" customWidth="1"/>
    <col min="4" max="4" width="44.42578125" style="12" customWidth="1"/>
    <col min="5" max="16384" width="11.42578125" style="12"/>
  </cols>
  <sheetData>
    <row r="1" spans="1:4" ht="50.1" customHeight="1" thickTop="1" thickBot="1">
      <c r="A1" s="170" t="s">
        <v>136</v>
      </c>
      <c r="B1" s="387" t="s">
        <v>538</v>
      </c>
      <c r="C1" s="68"/>
      <c r="D1" s="67" t="str">
        <f>B1</f>
        <v>CUADRO 30:    PARO REGISTRADO</v>
      </c>
    </row>
    <row r="2" spans="1:4" ht="31.5" customHeight="1" thickTop="1" thickBot="1">
      <c r="B2" s="67" t="s">
        <v>176</v>
      </c>
      <c r="C2" s="68"/>
      <c r="D2" s="67" t="s">
        <v>232</v>
      </c>
    </row>
    <row r="3" spans="1:4" ht="13.5" thickTop="1">
      <c r="B3" s="233"/>
      <c r="C3" s="13"/>
      <c r="D3" s="233"/>
    </row>
    <row r="4" spans="1:4" ht="20.100000000000001" customHeight="1" thickBot="1">
      <c r="A4" s="233"/>
      <c r="B4" s="706" t="s">
        <v>239</v>
      </c>
      <c r="C4" s="13"/>
      <c r="D4" s="13"/>
    </row>
    <row r="5" spans="1:4" ht="78" customHeight="1" thickTop="1" thickBot="1">
      <c r="A5" s="70" t="s">
        <v>165</v>
      </c>
      <c r="B5" s="71" t="s">
        <v>129</v>
      </c>
      <c r="C5" s="68"/>
      <c r="D5" s="71" t="s">
        <v>129</v>
      </c>
    </row>
    <row r="6" spans="1:4" ht="14.25" customHeight="1" thickTop="1">
      <c r="A6" s="50">
        <v>1954</v>
      </c>
      <c r="B6" s="937"/>
      <c r="C6" s="13"/>
      <c r="D6" s="937"/>
    </row>
    <row r="7" spans="1:4" ht="14.25" customHeight="1">
      <c r="A7" s="50">
        <v>1955</v>
      </c>
      <c r="B7" s="938"/>
      <c r="C7" s="13"/>
      <c r="D7" s="938"/>
    </row>
    <row r="8" spans="1:4" ht="14.25" customHeight="1">
      <c r="A8" s="50">
        <v>1956</v>
      </c>
      <c r="B8" s="938"/>
      <c r="C8" s="13"/>
      <c r="D8" s="938"/>
    </row>
    <row r="9" spans="1:4" ht="14.25" customHeight="1">
      <c r="A9" s="50">
        <v>1957</v>
      </c>
      <c r="B9" s="938"/>
      <c r="C9" s="13"/>
      <c r="D9" s="938"/>
    </row>
    <row r="10" spans="1:4" ht="14.25" customHeight="1">
      <c r="A10" s="50">
        <v>1958</v>
      </c>
      <c r="B10" s="938"/>
      <c r="C10" s="13"/>
      <c r="D10" s="938"/>
    </row>
    <row r="11" spans="1:4" ht="14.25" customHeight="1">
      <c r="A11" s="50">
        <v>1959</v>
      </c>
      <c r="B11" s="938"/>
      <c r="C11" s="13"/>
      <c r="D11" s="938"/>
    </row>
    <row r="12" spans="1:4" ht="14.25" customHeight="1">
      <c r="A12" s="50">
        <v>1960</v>
      </c>
      <c r="B12" s="938"/>
      <c r="C12" s="13"/>
      <c r="D12" s="938"/>
    </row>
    <row r="13" spans="1:4" ht="14.25" customHeight="1">
      <c r="A13" s="50">
        <v>1961</v>
      </c>
      <c r="B13" s="938"/>
      <c r="C13" s="13"/>
      <c r="D13" s="938"/>
    </row>
    <row r="14" spans="1:4" ht="14.25" customHeight="1">
      <c r="A14" s="50">
        <v>1962</v>
      </c>
      <c r="B14" s="938"/>
      <c r="C14" s="13"/>
      <c r="D14" s="938"/>
    </row>
    <row r="15" spans="1:4" ht="14.25" customHeight="1">
      <c r="A15" s="50">
        <v>1963</v>
      </c>
      <c r="B15" s="938"/>
      <c r="C15" s="13"/>
      <c r="D15" s="938"/>
    </row>
    <row r="16" spans="1:4" ht="14.25" customHeight="1" thickBot="1">
      <c r="A16" s="50">
        <v>1964</v>
      </c>
      <c r="B16" s="941">
        <v>160.93295893795181</v>
      </c>
      <c r="C16" s="744"/>
      <c r="D16" s="941"/>
    </row>
    <row r="17" spans="1:4" ht="14.25" customHeight="1">
      <c r="A17" s="50">
        <v>1965</v>
      </c>
      <c r="B17" s="942">
        <v>182.5003338823939</v>
      </c>
      <c r="C17" s="68"/>
      <c r="D17" s="942">
        <v>13.40146548399539</v>
      </c>
    </row>
    <row r="18" spans="1:4" ht="14.25" customHeight="1">
      <c r="A18" s="50">
        <v>1966</v>
      </c>
      <c r="B18" s="942">
        <v>152.96802910235454</v>
      </c>
      <c r="C18" s="68"/>
      <c r="D18" s="942">
        <v>-16.182055206030721</v>
      </c>
    </row>
    <row r="19" spans="1:4" ht="14.25" customHeight="1">
      <c r="A19" s="50">
        <v>1967</v>
      </c>
      <c r="B19" s="942">
        <v>181.67280870466951</v>
      </c>
      <c r="C19" s="68"/>
      <c r="D19" s="942">
        <v>18.765215039220994</v>
      </c>
    </row>
    <row r="20" spans="1:4" ht="14.25" customHeight="1">
      <c r="A20" s="50">
        <v>1968</v>
      </c>
      <c r="B20" s="942">
        <v>225.92471758348151</v>
      </c>
      <c r="C20" s="68"/>
      <c r="D20" s="942">
        <v>24.358025394294792</v>
      </c>
    </row>
    <row r="21" spans="1:4" ht="14.25" customHeight="1">
      <c r="A21" s="50">
        <v>1969</v>
      </c>
      <c r="B21" s="942">
        <v>197.34406675782523</v>
      </c>
      <c r="C21" s="68"/>
      <c r="D21" s="942">
        <v>-12.650519664850501</v>
      </c>
    </row>
    <row r="22" spans="1:4" ht="14.25" customHeight="1">
      <c r="A22" s="50">
        <v>1970</v>
      </c>
      <c r="B22" s="942">
        <v>180.80390726805885</v>
      </c>
      <c r="C22" s="68"/>
      <c r="D22" s="942">
        <v>-8.3813816961945786</v>
      </c>
    </row>
    <row r="23" spans="1:4" ht="14.25" customHeight="1">
      <c r="A23" s="50">
        <v>1971</v>
      </c>
      <c r="B23" s="942">
        <v>236.21706198142874</v>
      </c>
      <c r="C23" s="68"/>
      <c r="D23" s="942">
        <v>30.648206419131576</v>
      </c>
    </row>
    <row r="24" spans="1:4" ht="14.25" customHeight="1">
      <c r="A24" s="50">
        <v>1972</v>
      </c>
      <c r="B24" s="942">
        <v>236.85839399416511</v>
      </c>
      <c r="C24" s="68"/>
      <c r="D24" s="942">
        <v>0.27150113855314295</v>
      </c>
    </row>
    <row r="25" spans="1:4" ht="14.25" customHeight="1">
      <c r="A25" s="50">
        <v>1973</v>
      </c>
      <c r="B25" s="942">
        <v>185.65527362246809</v>
      </c>
      <c r="C25" s="68"/>
      <c r="D25" s="942">
        <v>-21.617608524762012</v>
      </c>
    </row>
    <row r="26" spans="1:4" ht="14.25" customHeight="1">
      <c r="A26" s="50">
        <v>1974</v>
      </c>
      <c r="B26" s="942">
        <v>186.51383099435722</v>
      </c>
      <c r="C26" s="68"/>
      <c r="D26" s="942">
        <v>0.46244706931137802</v>
      </c>
    </row>
    <row r="27" spans="1:4" ht="14.25" customHeight="1">
      <c r="A27" s="50">
        <v>1975</v>
      </c>
      <c r="B27" s="942">
        <v>318.45237651779053</v>
      </c>
      <c r="C27" s="68"/>
      <c r="D27" s="942">
        <v>70.739282347068922</v>
      </c>
    </row>
    <row r="28" spans="1:4" ht="14.25" customHeight="1">
      <c r="A28" s="50">
        <v>1976</v>
      </c>
      <c r="B28" s="942">
        <v>467.16899501958591</v>
      </c>
      <c r="C28" s="68"/>
      <c r="D28" s="942">
        <v>46.699798609757657</v>
      </c>
    </row>
    <row r="29" spans="1:4" ht="14.25" customHeight="1">
      <c r="A29" s="50">
        <v>1977</v>
      </c>
      <c r="B29" s="942">
        <v>669.81956697956889</v>
      </c>
      <c r="C29" s="68"/>
      <c r="D29" s="942">
        <v>43.378429245178587</v>
      </c>
    </row>
    <row r="30" spans="1:4" ht="14.25" customHeight="1">
      <c r="A30" s="50">
        <v>1978</v>
      </c>
      <c r="B30" s="942">
        <v>1015.9630047569621</v>
      </c>
      <c r="C30" s="68"/>
      <c r="D30" s="942">
        <v>51.677116471569342</v>
      </c>
    </row>
    <row r="31" spans="1:4" ht="14.25" customHeight="1">
      <c r="A31" s="50">
        <v>1979</v>
      </c>
      <c r="B31" s="942">
        <v>1287.4016071152853</v>
      </c>
      <c r="C31" s="68"/>
      <c r="D31" s="942">
        <v>26.717370719936451</v>
      </c>
    </row>
    <row r="32" spans="1:4" ht="14.25" customHeight="1">
      <c r="A32" s="50">
        <v>1980</v>
      </c>
      <c r="B32" s="942">
        <v>1585.4451439374482</v>
      </c>
      <c r="C32" s="68"/>
      <c r="D32" s="942">
        <v>23.150781789840778</v>
      </c>
    </row>
    <row r="33" spans="1:4" ht="14.25" customHeight="1">
      <c r="A33" s="50">
        <v>1981</v>
      </c>
      <c r="B33" s="942">
        <v>1944.1152440926442</v>
      </c>
      <c r="C33" s="68"/>
      <c r="D33" s="942">
        <v>22.622674870001489</v>
      </c>
    </row>
    <row r="34" spans="1:4" ht="14.25" customHeight="1">
      <c r="A34" s="50">
        <v>1982</v>
      </c>
      <c r="B34" s="942">
        <v>2324.3527191922826</v>
      </c>
      <c r="C34" s="68"/>
      <c r="D34" s="942">
        <v>19.558381441379137</v>
      </c>
    </row>
    <row r="35" spans="1:4" ht="14.25" customHeight="1">
      <c r="A35" s="50">
        <v>1983</v>
      </c>
      <c r="B35" s="942">
        <v>2739.8427668629793</v>
      </c>
      <c r="C35" s="68"/>
      <c r="D35" s="942">
        <v>17.875516234690924</v>
      </c>
    </row>
    <row r="36" spans="1:4" ht="14.25" customHeight="1">
      <c r="A36" s="50">
        <v>1984</v>
      </c>
      <c r="B36" s="942">
        <v>3072.7147696026177</v>
      </c>
      <c r="C36" s="68"/>
      <c r="D36" s="942">
        <v>12.149310419034176</v>
      </c>
    </row>
    <row r="37" spans="1:4" ht="14.25" customHeight="1">
      <c r="A37" s="50">
        <v>1985</v>
      </c>
      <c r="B37" s="942">
        <v>3279.4719352570578</v>
      </c>
      <c r="C37" s="68"/>
      <c r="D37" s="942">
        <v>6.7288108775934052</v>
      </c>
    </row>
    <row r="38" spans="1:4" ht="14.25" customHeight="1">
      <c r="A38" s="50">
        <v>1986</v>
      </c>
      <c r="B38" s="942">
        <v>3424.2578091646619</v>
      </c>
      <c r="C38" s="68"/>
      <c r="D38" s="942">
        <v>4.4149142534514629</v>
      </c>
    </row>
    <row r="39" spans="1:4" ht="14.25" customHeight="1">
      <c r="A39" s="50">
        <v>1987</v>
      </c>
      <c r="B39" s="942">
        <v>3629.7012785994643</v>
      </c>
      <c r="C39" s="68"/>
      <c r="D39" s="942">
        <v>5.9996495849393927</v>
      </c>
    </row>
    <row r="40" spans="1:4" ht="14.25" customHeight="1">
      <c r="A40" s="50">
        <v>1988</v>
      </c>
      <c r="B40" s="942">
        <v>3547.9935113639026</v>
      </c>
      <c r="C40" s="68"/>
      <c r="D40" s="942">
        <v>-2.251087926086548</v>
      </c>
    </row>
    <row r="41" spans="1:4" ht="14.25" customHeight="1">
      <c r="A41" s="50">
        <v>1989</v>
      </c>
      <c r="B41" s="942">
        <v>3165.6665351905099</v>
      </c>
      <c r="C41" s="68"/>
      <c r="D41" s="942">
        <v>-10.775864582300787</v>
      </c>
    </row>
    <row r="42" spans="1:4" ht="14.25" customHeight="1">
      <c r="A42" s="50">
        <v>1990</v>
      </c>
      <c r="B42" s="942">
        <v>2917.0365955432158</v>
      </c>
      <c r="C42" s="68"/>
      <c r="D42" s="942">
        <v>-7.8539522998852913</v>
      </c>
    </row>
    <row r="43" spans="1:4" ht="14.25" customHeight="1">
      <c r="A43" s="50">
        <v>1991</v>
      </c>
      <c r="B43" s="942">
        <v>2841.2766655225469</v>
      </c>
      <c r="C43" s="68"/>
      <c r="D43" s="942">
        <v>-2.5971539108017527</v>
      </c>
    </row>
    <row r="44" spans="1:4" ht="14.25" customHeight="1">
      <c r="A44" s="50">
        <v>1992</v>
      </c>
      <c r="B44" s="942">
        <v>2805.1345033854336</v>
      </c>
      <c r="C44" s="68"/>
      <c r="D44" s="942">
        <v>-1.2720395227849512</v>
      </c>
    </row>
    <row r="45" spans="1:4" ht="14.25" customHeight="1">
      <c r="A45" s="50">
        <v>1993</v>
      </c>
      <c r="B45" s="942">
        <v>3150.2539821960404</v>
      </c>
      <c r="C45" s="68"/>
      <c r="D45" s="942">
        <v>12.303134783522584</v>
      </c>
    </row>
    <row r="46" spans="1:4" ht="14.25" customHeight="1">
      <c r="A46" s="50">
        <v>1994</v>
      </c>
      <c r="B46" s="942">
        <v>3285.692545458659</v>
      </c>
      <c r="C46" s="68"/>
      <c r="D46" s="942">
        <v>4.2992902803412836</v>
      </c>
    </row>
    <row r="47" spans="1:4" ht="14.25" customHeight="1">
      <c r="A47" s="50">
        <v>1995</v>
      </c>
      <c r="B47" s="942">
        <v>3039.8656404696112</v>
      </c>
      <c r="C47" s="68"/>
      <c r="D47" s="942">
        <v>-7.4817379163737989</v>
      </c>
    </row>
    <row r="48" spans="1:4" ht="14.25" customHeight="1" thickBot="1">
      <c r="A48" s="50">
        <v>1996</v>
      </c>
      <c r="B48" s="941">
        <v>2824.4286666666667</v>
      </c>
      <c r="C48" s="744"/>
      <c r="D48" s="941">
        <v>-7.0870557874282536</v>
      </c>
    </row>
    <row r="49" spans="1:4" ht="14.25" customHeight="1">
      <c r="A49" s="50">
        <v>1997</v>
      </c>
      <c r="B49" s="942">
        <v>2631.6730833333299</v>
      </c>
      <c r="C49" s="68"/>
      <c r="D49" s="942">
        <v>-6.8245867069754329</v>
      </c>
    </row>
    <row r="50" spans="1:4" ht="14.25" customHeight="1">
      <c r="A50" s="50">
        <v>1998</v>
      </c>
      <c r="B50" s="942">
        <v>2359.3593333333333</v>
      </c>
      <c r="C50" s="68"/>
      <c r="D50" s="942">
        <v>-10.347552350806378</v>
      </c>
    </row>
    <row r="51" spans="1:4" ht="14.25" customHeight="1">
      <c r="A51" s="50">
        <v>1999</v>
      </c>
      <c r="B51" s="942">
        <v>2085.22075</v>
      </c>
      <c r="C51" s="68"/>
      <c r="D51" s="942">
        <v>-11.619195917309755</v>
      </c>
    </row>
    <row r="52" spans="1:4" ht="14.25" customHeight="1">
      <c r="A52" s="50">
        <v>2000</v>
      </c>
      <c r="B52" s="942">
        <v>1963.462416666667</v>
      </c>
      <c r="C52" s="68"/>
      <c r="D52" s="942">
        <v>-5.8391099999044682</v>
      </c>
    </row>
    <row r="53" spans="1:4" ht="14.25" customHeight="1">
      <c r="A53" s="50">
        <v>2001</v>
      </c>
      <c r="B53" s="942">
        <v>1930.1574166666667</v>
      </c>
      <c r="C53" s="68"/>
      <c r="D53" s="942">
        <v>-1.6962382227077022</v>
      </c>
    </row>
    <row r="54" spans="1:4" ht="14.25" customHeight="1">
      <c r="A54" s="50">
        <v>2002</v>
      </c>
      <c r="B54" s="942">
        <v>2049.6073333333329</v>
      </c>
      <c r="C54" s="68"/>
      <c r="D54" s="942">
        <v>6.1886100913444375</v>
      </c>
    </row>
    <row r="55" spans="1:4" ht="14.25" customHeight="1">
      <c r="A55" s="50">
        <v>2003</v>
      </c>
      <c r="B55" s="942">
        <v>2096.8883333333338</v>
      </c>
      <c r="C55" s="68"/>
      <c r="D55" s="942">
        <v>2.3068321054017016</v>
      </c>
    </row>
    <row r="56" spans="1:4" ht="14.25" customHeight="1">
      <c r="A56" s="50">
        <v>2004</v>
      </c>
      <c r="B56" s="942">
        <v>2113.71875</v>
      </c>
      <c r="C56" s="68"/>
      <c r="D56" s="942">
        <v>0.80263771795190397</v>
      </c>
    </row>
    <row r="57" spans="1:4" ht="14.25" customHeight="1">
      <c r="A57" s="50">
        <v>2005</v>
      </c>
      <c r="B57" s="942">
        <v>2069.8535833333335</v>
      </c>
      <c r="C57" s="68"/>
      <c r="D57" s="942">
        <v>-2.0752603281144366</v>
      </c>
    </row>
    <row r="58" spans="1:4" ht="14.25" customHeight="1">
      <c r="A58" s="50">
        <v>2006</v>
      </c>
      <c r="B58" s="942">
        <v>2039.414</v>
      </c>
      <c r="C58" s="68"/>
      <c r="D58" s="942">
        <v>-1.4706152927161598</v>
      </c>
    </row>
    <row r="59" spans="1:4" ht="14.25" customHeight="1">
      <c r="A59" s="50">
        <v>2007</v>
      </c>
      <c r="B59" s="942">
        <v>2039.0043333333335</v>
      </c>
      <c r="C59" s="68"/>
      <c r="D59" s="942">
        <v>-2.0087469570495564E-2</v>
      </c>
    </row>
    <row r="60" spans="1:4" ht="15">
      <c r="A60" s="50">
        <v>2008</v>
      </c>
      <c r="B60" s="942">
        <v>2539.9408333333331</v>
      </c>
      <c r="C60" s="68"/>
      <c r="D60" s="942">
        <v>24.567701588994485</v>
      </c>
    </row>
    <row r="61" spans="1:4" ht="15">
      <c r="A61" s="50">
        <v>2009</v>
      </c>
      <c r="B61" s="942">
        <v>3644.0411666666673</v>
      </c>
      <c r="C61" s="68"/>
      <c r="D61" s="942">
        <v>43.469529637993574</v>
      </c>
    </row>
    <row r="62" spans="1:4" ht="15">
      <c r="A62" s="50">
        <v>2010</v>
      </c>
      <c r="B62" s="942">
        <v>4060.7559166666674</v>
      </c>
      <c r="C62" s="74"/>
      <c r="D62" s="942">
        <v>11.435511591137804</v>
      </c>
    </row>
    <row r="63" spans="1:4" ht="15">
      <c r="A63" s="50">
        <v>2011</v>
      </c>
      <c r="B63" s="942">
        <v>4257.1595833333331</v>
      </c>
      <c r="C63" s="74"/>
      <c r="D63" s="942">
        <v>4.8366282213752498</v>
      </c>
    </row>
    <row r="64" spans="1:4" ht="15">
      <c r="A64" s="50">
        <v>2012</v>
      </c>
      <c r="B64" s="942">
        <v>4720.4040833333338</v>
      </c>
      <c r="C64" s="74"/>
      <c r="D64" s="942">
        <v>10.881539461513047</v>
      </c>
    </row>
    <row r="65" spans="1:4" ht="15">
      <c r="A65" s="50">
        <v>2013</v>
      </c>
      <c r="B65" s="942">
        <v>4845.302083333333</v>
      </c>
      <c r="C65" s="74"/>
      <c r="D65" s="942">
        <v>2.6459175484782271</v>
      </c>
    </row>
    <row r="66" spans="1:4" ht="15">
      <c r="A66" s="50">
        <v>2014</v>
      </c>
      <c r="B66" s="942">
        <v>4575.9370833333342</v>
      </c>
      <c r="C66" s="74"/>
      <c r="D66" s="942">
        <v>-5.5593025030688858</v>
      </c>
    </row>
    <row r="67" spans="1:4" ht="15">
      <c r="A67" s="50">
        <v>2015</v>
      </c>
      <c r="B67" s="942">
        <v>4232.1318333333338</v>
      </c>
      <c r="C67" s="74"/>
      <c r="D67" s="942">
        <v>-7.5133299199462762</v>
      </c>
    </row>
    <row r="68" spans="1:4" ht="15">
      <c r="A68" s="50">
        <v>2016</v>
      </c>
      <c r="B68" s="942">
        <v>3901.4421666666658</v>
      </c>
      <c r="C68" s="74"/>
      <c r="D68" s="942">
        <v>-7.8137846288736323</v>
      </c>
    </row>
    <row r="69" spans="1:4" ht="15">
      <c r="A69" s="50">
        <v>2017</v>
      </c>
      <c r="B69" s="942">
        <v>3507.7430833333342</v>
      </c>
      <c r="C69" s="74"/>
      <c r="D69" s="942">
        <v>-10.091116733628326</v>
      </c>
    </row>
    <row r="70" spans="1:4" ht="15">
      <c r="A70" s="50">
        <v>2018</v>
      </c>
      <c r="B70" s="942">
        <v>3279.0793333333331</v>
      </c>
      <c r="C70" s="74"/>
      <c r="D70" s="942">
        <v>-6.5188283339926549</v>
      </c>
    </row>
    <row r="71" spans="1:4" ht="15">
      <c r="A71" s="50">
        <v>2019</v>
      </c>
      <c r="B71" s="942">
        <v>3148.752</v>
      </c>
      <c r="C71" s="74"/>
      <c r="D71" s="942">
        <v>-3.9745099183327581</v>
      </c>
    </row>
    <row r="72" spans="1:4" ht="15">
      <c r="A72" s="50">
        <v>2020</v>
      </c>
      <c r="B72" s="942">
        <v>3709.8245000000002</v>
      </c>
      <c r="C72" s="74"/>
      <c r="D72" s="942">
        <v>17.818885069386226</v>
      </c>
    </row>
    <row r="73" spans="1:4" ht="15">
      <c r="A73" s="50" t="s">
        <v>934</v>
      </c>
      <c r="B73" s="942">
        <v>3565.2394999999997</v>
      </c>
      <c r="C73" s="74"/>
      <c r="D73" s="942">
        <v>-3.8973541740316975</v>
      </c>
    </row>
    <row r="74" spans="1:4" ht="15">
      <c r="A74" s="50" t="s">
        <v>933</v>
      </c>
      <c r="B74" s="942">
        <v>2962.7914166666669</v>
      </c>
      <c r="C74" s="74"/>
      <c r="D74" s="942">
        <v>-16.897829257566933</v>
      </c>
    </row>
  </sheetData>
  <hyperlinks>
    <hyperlink ref="A1" location="'INDICE DE CUADROS'!A1" display="Índice"/>
  </hyperlinks>
  <pageMargins left="0.75" right="0.75" top="1" bottom="1" header="0" footer="0"/>
  <pageSetup paperSize="9" scale="59" orientation="landscape" horizontalDpi="200" verticalDpi="200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rgb="FFFF9999"/>
    <pageSetUpPr fitToPage="1"/>
  </sheetPr>
  <dimension ref="A1:D74"/>
  <sheetViews>
    <sheetView showGridLines="0" zoomScaleNormal="100" workbookViewId="0">
      <pane ySplit="5" topLeftCell="A6" activePane="bottomLeft" state="frozen"/>
      <selection activeCell="AU54" sqref="AU54"/>
      <selection pane="bottomLeft"/>
    </sheetView>
  </sheetViews>
  <sheetFormatPr baseColWidth="10" defaultColWidth="11.42578125" defaultRowHeight="12.75"/>
  <cols>
    <col min="1" max="1" width="13" style="13" customWidth="1"/>
    <col min="2" max="2" width="29.7109375" style="13" customWidth="1"/>
    <col min="3" max="3" width="6" style="13" customWidth="1"/>
    <col min="4" max="4" width="29.5703125" style="13" customWidth="1"/>
    <col min="5" max="16384" width="11.42578125" style="13"/>
  </cols>
  <sheetData>
    <row r="1" spans="1:4" s="12" customFormat="1" ht="112.9" customHeight="1" thickTop="1" thickBot="1">
      <c r="A1" s="170" t="s">
        <v>136</v>
      </c>
      <c r="B1" s="67" t="s">
        <v>539</v>
      </c>
      <c r="C1" s="68"/>
      <c r="D1" s="67" t="str">
        <f>B1</f>
        <v>CUADRO 31:    BENEFICIARIOS DE PRESTACIONES POR DESEMPLEO</v>
      </c>
    </row>
    <row r="2" spans="1:4" s="12" customFormat="1" ht="44.45" customHeight="1" thickTop="1" thickBot="1">
      <c r="B2" s="67" t="s">
        <v>174</v>
      </c>
      <c r="C2" s="68"/>
      <c r="D2" s="67" t="s">
        <v>173</v>
      </c>
    </row>
    <row r="3" spans="1:4" s="12" customFormat="1" ht="7.9" customHeight="1" thickTop="1" thickBot="1">
      <c r="B3" s="233"/>
      <c r="C3" s="13"/>
      <c r="D3" s="233"/>
    </row>
    <row r="4" spans="1:4" s="12" customFormat="1" ht="38.25" customHeight="1" thickBot="1">
      <c r="B4" s="512" t="s">
        <v>810</v>
      </c>
    </row>
    <row r="5" spans="1:4" s="12" customFormat="1" ht="40.15" customHeight="1" thickTop="1" thickBot="1">
      <c r="A5" s="72" t="s">
        <v>165</v>
      </c>
      <c r="B5" s="510" t="s">
        <v>131</v>
      </c>
      <c r="C5" s="68"/>
      <c r="D5" s="71" t="s">
        <v>131</v>
      </c>
    </row>
    <row r="6" spans="1:4" s="12" customFormat="1" ht="14.25" customHeight="1" thickTop="1">
      <c r="A6" s="50">
        <v>1954</v>
      </c>
      <c r="B6" s="937"/>
      <c r="C6" s="13"/>
      <c r="D6" s="937"/>
    </row>
    <row r="7" spans="1:4" s="12" customFormat="1" ht="14.25" customHeight="1">
      <c r="A7" s="50">
        <v>1955</v>
      </c>
      <c r="B7" s="938"/>
      <c r="C7" s="13"/>
      <c r="D7" s="938"/>
    </row>
    <row r="8" spans="1:4" s="12" customFormat="1" ht="14.25" customHeight="1">
      <c r="A8" s="50">
        <v>1956</v>
      </c>
      <c r="B8" s="938"/>
      <c r="C8" s="13"/>
      <c r="D8" s="938"/>
    </row>
    <row r="9" spans="1:4" s="12" customFormat="1" ht="14.25" customHeight="1">
      <c r="A9" s="50">
        <v>1957</v>
      </c>
      <c r="B9" s="938"/>
      <c r="C9" s="13"/>
      <c r="D9" s="938"/>
    </row>
    <row r="10" spans="1:4" s="12" customFormat="1" ht="14.25" customHeight="1">
      <c r="A10" s="50">
        <v>1958</v>
      </c>
      <c r="B10" s="938"/>
      <c r="C10" s="13"/>
      <c r="D10" s="938"/>
    </row>
    <row r="11" spans="1:4" s="12" customFormat="1" ht="14.25" customHeight="1">
      <c r="A11" s="50">
        <v>1959</v>
      </c>
      <c r="B11" s="938"/>
      <c r="C11" s="13"/>
      <c r="D11" s="938"/>
    </row>
    <row r="12" spans="1:4" s="12" customFormat="1" ht="14.25" customHeight="1">
      <c r="A12" s="50">
        <v>1960</v>
      </c>
      <c r="B12" s="938"/>
      <c r="C12" s="13"/>
      <c r="D12" s="938"/>
    </row>
    <row r="13" spans="1:4" s="12" customFormat="1" ht="14.25" customHeight="1">
      <c r="A13" s="50">
        <v>1961</v>
      </c>
      <c r="B13" s="938"/>
      <c r="C13" s="13"/>
      <c r="D13" s="938"/>
    </row>
    <row r="14" spans="1:4" s="12" customFormat="1" ht="14.25" customHeight="1">
      <c r="A14" s="50">
        <v>1962</v>
      </c>
      <c r="B14" s="938"/>
      <c r="C14" s="13"/>
      <c r="D14" s="938"/>
    </row>
    <row r="15" spans="1:4" s="12" customFormat="1" ht="14.25" customHeight="1">
      <c r="A15" s="50">
        <v>1963</v>
      </c>
      <c r="B15" s="938"/>
      <c r="C15" s="13"/>
      <c r="D15" s="938"/>
    </row>
    <row r="16" spans="1:4" s="12" customFormat="1" ht="14.25" customHeight="1">
      <c r="A16" s="50">
        <v>1964</v>
      </c>
      <c r="B16" s="940"/>
      <c r="C16" s="13"/>
      <c r="D16" s="940"/>
    </row>
    <row r="17" spans="1:4" s="12" customFormat="1" ht="14.25" customHeight="1">
      <c r="A17" s="50">
        <v>1965</v>
      </c>
      <c r="B17" s="940"/>
      <c r="C17" s="13"/>
      <c r="D17" s="940"/>
    </row>
    <row r="18" spans="1:4" s="12" customFormat="1" ht="14.25" customHeight="1">
      <c r="A18" s="50">
        <v>1966</v>
      </c>
      <c r="B18" s="940"/>
      <c r="C18" s="13"/>
      <c r="D18" s="940"/>
    </row>
    <row r="19" spans="1:4" s="12" customFormat="1" ht="14.25" customHeight="1">
      <c r="A19" s="50">
        <v>1967</v>
      </c>
      <c r="B19" s="940"/>
      <c r="C19" s="13"/>
      <c r="D19" s="940"/>
    </row>
    <row r="20" spans="1:4" s="12" customFormat="1" ht="14.25" customHeight="1">
      <c r="A20" s="50">
        <v>1968</v>
      </c>
      <c r="B20" s="940"/>
      <c r="C20" s="13"/>
      <c r="D20" s="940"/>
    </row>
    <row r="21" spans="1:4" s="12" customFormat="1" ht="14.25" customHeight="1">
      <c r="A21" s="50">
        <v>1969</v>
      </c>
      <c r="B21" s="940"/>
      <c r="C21" s="13"/>
      <c r="D21" s="940"/>
    </row>
    <row r="22" spans="1:4" s="12" customFormat="1" ht="14.25" customHeight="1">
      <c r="A22" s="50">
        <v>1970</v>
      </c>
      <c r="B22" s="940"/>
      <c r="C22" s="13"/>
      <c r="D22" s="940"/>
    </row>
    <row r="23" spans="1:4" s="12" customFormat="1" ht="14.25" customHeight="1">
      <c r="A23" s="50">
        <v>1971</v>
      </c>
      <c r="B23" s="940"/>
      <c r="C23" s="13"/>
      <c r="D23" s="940"/>
    </row>
    <row r="24" spans="1:4" s="12" customFormat="1" ht="14.25" customHeight="1">
      <c r="A24" s="50">
        <v>1972</v>
      </c>
      <c r="B24" s="940"/>
      <c r="C24" s="13"/>
      <c r="D24" s="940"/>
    </row>
    <row r="25" spans="1:4" s="12" customFormat="1" ht="14.25" customHeight="1">
      <c r="A25" s="50">
        <v>1973</v>
      </c>
      <c r="B25" s="940"/>
      <c r="C25" s="13"/>
      <c r="D25" s="940"/>
    </row>
    <row r="26" spans="1:4" s="12" customFormat="1" ht="14.25" customHeight="1">
      <c r="A26" s="50">
        <v>1974</v>
      </c>
      <c r="B26" s="940"/>
      <c r="C26" s="13"/>
      <c r="D26" s="940"/>
    </row>
    <row r="27" spans="1:4" s="12" customFormat="1" ht="14.25" customHeight="1">
      <c r="A27" s="50">
        <v>1975</v>
      </c>
      <c r="B27" s="940"/>
      <c r="C27" s="13"/>
      <c r="D27" s="940"/>
    </row>
    <row r="28" spans="1:4" s="12" customFormat="1" ht="14.25" customHeight="1">
      <c r="A28" s="50">
        <v>1976</v>
      </c>
      <c r="B28" s="940"/>
      <c r="C28" s="13"/>
      <c r="D28" s="940"/>
    </row>
    <row r="29" spans="1:4" s="12" customFormat="1" ht="14.25" customHeight="1">
      <c r="A29" s="50">
        <v>1977</v>
      </c>
      <c r="B29" s="942">
        <v>216.66554584048714</v>
      </c>
      <c r="C29" s="68"/>
      <c r="D29" s="942"/>
    </row>
    <row r="30" spans="1:4" s="12" customFormat="1" ht="14.25" customHeight="1">
      <c r="A30" s="50">
        <v>1978</v>
      </c>
      <c r="B30" s="942">
        <v>250.73015456043905</v>
      </c>
      <c r="C30" s="68"/>
      <c r="D30" s="942">
        <v>15.722208433190787</v>
      </c>
    </row>
    <row r="31" spans="1:4" s="12" customFormat="1" ht="14.25" customHeight="1">
      <c r="A31" s="50">
        <v>1979</v>
      </c>
      <c r="B31" s="942">
        <v>370.16610332238639</v>
      </c>
      <c r="C31" s="68"/>
      <c r="D31" s="942">
        <v>47.635255109754681</v>
      </c>
    </row>
    <row r="32" spans="1:4" s="12" customFormat="1" ht="14.25" customHeight="1">
      <c r="A32" s="50">
        <v>1980</v>
      </c>
      <c r="B32" s="942">
        <v>467.78095490430655</v>
      </c>
      <c r="C32" s="68"/>
      <c r="D32" s="942">
        <v>26.370553842123435</v>
      </c>
    </row>
    <row r="33" spans="1:4" s="12" customFormat="1" ht="14.25" customHeight="1">
      <c r="A33" s="50">
        <v>1981</v>
      </c>
      <c r="B33" s="942">
        <v>613.74745063359944</v>
      </c>
      <c r="C33" s="68"/>
      <c r="D33" s="942">
        <v>31.204027055601923</v>
      </c>
    </row>
    <row r="34" spans="1:4" s="12" customFormat="1" ht="14.25" customHeight="1">
      <c r="A34" s="50">
        <v>1982</v>
      </c>
      <c r="B34" s="942">
        <v>674.80367749999982</v>
      </c>
      <c r="C34" s="68"/>
      <c r="D34" s="942">
        <v>9.94810272586375</v>
      </c>
    </row>
    <row r="35" spans="1:4" s="12" customFormat="1" ht="14.25" customHeight="1">
      <c r="A35" s="50">
        <v>1983</v>
      </c>
      <c r="B35" s="942">
        <v>633.53725999999995</v>
      </c>
      <c r="C35" s="68"/>
      <c r="D35" s="942">
        <v>-6.1153219634016986</v>
      </c>
    </row>
    <row r="36" spans="1:4" s="12" customFormat="1" ht="14.25" customHeight="1">
      <c r="A36" s="50">
        <v>1984</v>
      </c>
      <c r="B36" s="942">
        <v>902.58916666666664</v>
      </c>
      <c r="C36" s="68"/>
      <c r="D36" s="942">
        <v>42.468205684803252</v>
      </c>
    </row>
    <row r="37" spans="1:4" s="12" customFormat="1" ht="14.25" customHeight="1">
      <c r="A37" s="50">
        <v>1985</v>
      </c>
      <c r="B37" s="942">
        <v>1087.4675833333333</v>
      </c>
      <c r="C37" s="68"/>
      <c r="D37" s="942">
        <v>20.483119396329275</v>
      </c>
    </row>
    <row r="38" spans="1:4" s="12" customFormat="1" ht="14.25" customHeight="1">
      <c r="A38" s="50">
        <v>1986</v>
      </c>
      <c r="B38" s="942">
        <v>1129.58925</v>
      </c>
      <c r="C38" s="68"/>
      <c r="D38" s="942">
        <v>3.8733721641204477</v>
      </c>
    </row>
    <row r="39" spans="1:4" s="12" customFormat="1" ht="14.25" customHeight="1">
      <c r="A39" s="50">
        <v>1987</v>
      </c>
      <c r="B39" s="942">
        <v>1113.02225</v>
      </c>
      <c r="C39" s="68"/>
      <c r="D39" s="942">
        <v>-1.4666393115904786</v>
      </c>
    </row>
    <row r="40" spans="1:4" s="12" customFormat="1" ht="14.25" customHeight="1">
      <c r="A40" s="50">
        <v>1988</v>
      </c>
      <c r="B40" s="942">
        <v>1116.4009166666667</v>
      </c>
      <c r="C40" s="68"/>
      <c r="D40" s="942">
        <v>0.30355787286973079</v>
      </c>
    </row>
    <row r="41" spans="1:4" s="12" customFormat="1" ht="14.25" customHeight="1">
      <c r="A41" s="50">
        <v>1989</v>
      </c>
      <c r="B41" s="942">
        <v>1172.8900000000001</v>
      </c>
      <c r="C41" s="68"/>
      <c r="D41" s="942">
        <v>5.0599280679558767</v>
      </c>
    </row>
    <row r="42" spans="1:4" s="12" customFormat="1" ht="14.25" customHeight="1">
      <c r="A42" s="50">
        <v>1990</v>
      </c>
      <c r="B42" s="942">
        <v>1306.8531666666668</v>
      </c>
      <c r="C42" s="68"/>
      <c r="D42" s="942">
        <v>11.421630900311763</v>
      </c>
    </row>
    <row r="43" spans="1:4" s="12" customFormat="1" ht="14.25" customHeight="1">
      <c r="A43" s="50">
        <v>1991</v>
      </c>
      <c r="B43" s="942">
        <v>1427.9896666666668</v>
      </c>
      <c r="C43" s="68"/>
      <c r="D43" s="942">
        <v>9.2693275028729936</v>
      </c>
    </row>
    <row r="44" spans="1:4" s="12" customFormat="1" ht="14.25" customHeight="1">
      <c r="A44" s="50">
        <v>1992</v>
      </c>
      <c r="B44" s="942">
        <v>1632.8311666666668</v>
      </c>
      <c r="C44" s="68"/>
      <c r="D44" s="942">
        <v>14.344746658997764</v>
      </c>
    </row>
    <row r="45" spans="1:4" s="12" customFormat="1" ht="14.25" customHeight="1">
      <c r="A45" s="50">
        <v>1993</v>
      </c>
      <c r="B45" s="942">
        <v>1932.96875</v>
      </c>
      <c r="C45" s="68"/>
      <c r="D45" s="942">
        <v>18.381421757526063</v>
      </c>
    </row>
    <row r="46" spans="1:4" s="12" customFormat="1" ht="14.25" customHeight="1">
      <c r="A46" s="50">
        <v>1994</v>
      </c>
      <c r="B46" s="942">
        <v>1759.3829166666667</v>
      </c>
      <c r="C46" s="68"/>
      <c r="D46" s="942">
        <v>-8.9802710640476402</v>
      </c>
    </row>
    <row r="47" spans="1:4" s="12" customFormat="1" ht="14.25" customHeight="1">
      <c r="A47" s="50">
        <v>1995</v>
      </c>
      <c r="B47" s="942">
        <v>1458.7797499999999</v>
      </c>
      <c r="C47" s="68"/>
      <c r="D47" s="942">
        <v>-17.085715896127407</v>
      </c>
    </row>
    <row r="48" spans="1:4" s="12" customFormat="1" ht="14.25" customHeight="1">
      <c r="A48" s="50">
        <v>1996</v>
      </c>
      <c r="B48" s="942">
        <v>1342.3090833333333</v>
      </c>
      <c r="C48" s="68"/>
      <c r="D48" s="942">
        <v>-7.9841159480494976</v>
      </c>
    </row>
    <row r="49" spans="1:4" s="12" customFormat="1" ht="14.25" customHeight="1">
      <c r="A49" s="50">
        <v>1997</v>
      </c>
      <c r="B49" s="942">
        <v>1246.5380833333334</v>
      </c>
      <c r="C49" s="68"/>
      <c r="D49" s="942">
        <v>-7.1347948985172271</v>
      </c>
    </row>
    <row r="50" spans="1:4" s="12" customFormat="1" ht="14.25" customHeight="1">
      <c r="A50" s="50">
        <v>1998</v>
      </c>
      <c r="B50" s="942">
        <v>1130.0509999999999</v>
      </c>
      <c r="C50" s="68"/>
      <c r="D50" s="942">
        <v>-9.3448475334053533</v>
      </c>
    </row>
    <row r="51" spans="1:4" s="12" customFormat="1" ht="14.25" customHeight="1">
      <c r="A51" s="50">
        <v>1999</v>
      </c>
      <c r="B51" s="942">
        <v>1051.7597499999999</v>
      </c>
      <c r="C51" s="68"/>
      <c r="D51" s="942">
        <v>-6.9281165186349973</v>
      </c>
    </row>
    <row r="52" spans="1:4" s="12" customFormat="1" ht="14.25" customHeight="1">
      <c r="A52" s="50">
        <v>2000</v>
      </c>
      <c r="B52" s="942">
        <v>1042.6896666666667</v>
      </c>
      <c r="C52" s="68"/>
      <c r="D52" s="942">
        <v>-0.86237216563319619</v>
      </c>
    </row>
    <row r="53" spans="1:4" s="12" customFormat="1" ht="14.25" customHeight="1">
      <c r="A53" s="50">
        <v>2001</v>
      </c>
      <c r="B53" s="942">
        <v>1099.5695000000001</v>
      </c>
      <c r="C53" s="68"/>
      <c r="D53" s="942">
        <v>5.4551066488622846</v>
      </c>
    </row>
    <row r="54" spans="1:4" s="12" customFormat="1" ht="14.25" customHeight="1">
      <c r="A54" s="50">
        <v>2002</v>
      </c>
      <c r="B54" s="942">
        <v>1189.9863333333333</v>
      </c>
      <c r="C54" s="68"/>
      <c r="D54" s="942">
        <v>8.2229302771069221</v>
      </c>
    </row>
    <row r="55" spans="1:4" s="12" customFormat="1" ht="14.25" customHeight="1">
      <c r="A55" s="50">
        <v>2003</v>
      </c>
      <c r="B55" s="942">
        <v>1206.6759166666668</v>
      </c>
      <c r="C55" s="68"/>
      <c r="D55" s="942">
        <v>1.4025021015647621</v>
      </c>
    </row>
    <row r="56" spans="1:4" s="12" customFormat="1" ht="14.25" customHeight="1">
      <c r="A56" s="50">
        <v>2004</v>
      </c>
      <c r="B56" s="942">
        <v>1262.3731666666667</v>
      </c>
      <c r="C56" s="68"/>
      <c r="D56" s="942">
        <v>4.6157588156610085</v>
      </c>
    </row>
    <row r="57" spans="1:4" s="12" customFormat="1" ht="14.25" customHeight="1">
      <c r="A57" s="50">
        <v>2005</v>
      </c>
      <c r="B57" s="942">
        <v>1295.0597499999999</v>
      </c>
      <c r="C57" s="68"/>
      <c r="D57" s="942">
        <v>2.5892964296478915</v>
      </c>
    </row>
    <row r="58" spans="1:4" s="12" customFormat="1" ht="14.25" customHeight="1">
      <c r="A58" s="50">
        <v>2006</v>
      </c>
      <c r="B58" s="942">
        <v>1330.4294166666668</v>
      </c>
      <c r="C58" s="68"/>
      <c r="D58" s="942">
        <v>2.731122380003459</v>
      </c>
    </row>
    <row r="59" spans="1:4" s="12" customFormat="1" ht="14.25" customHeight="1">
      <c r="A59" s="50">
        <v>2007</v>
      </c>
      <c r="B59" s="942">
        <v>1421.4778333333334</v>
      </c>
      <c r="C59" s="68"/>
      <c r="D59" s="942">
        <v>6.8435360437823389</v>
      </c>
    </row>
    <row r="60" spans="1:4" s="12" customFormat="1" ht="15">
      <c r="A60" s="50">
        <v>2008</v>
      </c>
      <c r="B60" s="942">
        <v>1814.6300833333332</v>
      </c>
      <c r="C60" s="68"/>
      <c r="D60" s="942">
        <v>27.657993728827044</v>
      </c>
    </row>
    <row r="61" spans="1:4" s="12" customFormat="1" ht="15">
      <c r="A61" s="50">
        <v>2009</v>
      </c>
      <c r="B61" s="942">
        <v>2681.2170833333334</v>
      </c>
      <c r="C61" s="68"/>
      <c r="D61" s="942">
        <v>47.75557332369074</v>
      </c>
    </row>
    <row r="62" spans="1:4" s="12" customFormat="1" ht="15">
      <c r="A62" s="50">
        <v>2010</v>
      </c>
      <c r="B62" s="942">
        <v>3042.7334999999998</v>
      </c>
      <c r="C62" s="74"/>
      <c r="D62" s="942">
        <v>13.483295288318221</v>
      </c>
    </row>
    <row r="63" spans="1:4" s="12" customFormat="1" ht="15">
      <c r="A63" s="50">
        <v>2011</v>
      </c>
      <c r="B63" s="942">
        <v>2845.6519166666667</v>
      </c>
      <c r="C63" s="74"/>
      <c r="D63" s="942">
        <v>-6.4771227362939605</v>
      </c>
    </row>
    <row r="64" spans="1:4" s="12" customFormat="1" ht="15">
      <c r="A64" s="50">
        <v>2012</v>
      </c>
      <c r="B64" s="942">
        <v>2942.0610833333335</v>
      </c>
      <c r="C64" s="74"/>
      <c r="D64" s="942">
        <v>3.3879465756865512</v>
      </c>
    </row>
    <row r="65" spans="1:4" s="12" customFormat="1" ht="15">
      <c r="A65" s="50">
        <v>2013</v>
      </c>
      <c r="B65" s="942">
        <v>2865.1532499999998</v>
      </c>
      <c r="C65" s="74"/>
      <c r="D65" s="942">
        <v>-2.6140801008182168</v>
      </c>
    </row>
    <row r="66" spans="1:4" s="12" customFormat="1" ht="15">
      <c r="A66" s="50">
        <v>2014</v>
      </c>
      <c r="B66" s="942">
        <v>2542.9772499999999</v>
      </c>
      <c r="C66" s="74"/>
      <c r="D66" s="942">
        <v>-11.244634122101493</v>
      </c>
    </row>
    <row r="67" spans="1:4" s="12" customFormat="1" ht="15">
      <c r="A67" s="50">
        <v>2015</v>
      </c>
      <c r="B67" s="942">
        <v>2224.172</v>
      </c>
      <c r="C67" s="74"/>
      <c r="D67" s="942">
        <v>-12.536692964909534</v>
      </c>
    </row>
    <row r="68" spans="1:4" s="12" customFormat="1" ht="15">
      <c r="A68" s="50">
        <v>2016</v>
      </c>
      <c r="B68" s="942">
        <v>2010.2450833333332</v>
      </c>
      <c r="C68" s="74"/>
      <c r="D68" s="942">
        <v>-9.6182721779910381</v>
      </c>
    </row>
    <row r="69" spans="1:4" s="12" customFormat="1" ht="15">
      <c r="A69" s="50">
        <v>2017</v>
      </c>
      <c r="B69" s="942">
        <v>1862.3999166666667</v>
      </c>
      <c r="C69" s="74"/>
      <c r="D69" s="942">
        <v>-7.3545841694841352</v>
      </c>
    </row>
    <row r="70" spans="1:4" s="12" customFormat="1" ht="15">
      <c r="A70" s="50">
        <v>2018</v>
      </c>
      <c r="B70" s="942">
        <v>1804.6681666666668</v>
      </c>
      <c r="C70" s="74"/>
      <c r="D70" s="942">
        <v>-3.0998578491846396</v>
      </c>
    </row>
    <row r="71" spans="1:4" s="12" customFormat="1" ht="15">
      <c r="A71" s="50">
        <v>2019</v>
      </c>
      <c r="B71" s="942">
        <v>1861.1001666666668</v>
      </c>
      <c r="C71" s="74"/>
      <c r="D71" s="942">
        <v>3.1270014644428246</v>
      </c>
    </row>
    <row r="72" spans="1:4" ht="15">
      <c r="A72" s="50">
        <v>2020</v>
      </c>
      <c r="B72" s="942">
        <v>2974.8500833333337</v>
      </c>
      <c r="C72" s="68"/>
      <c r="D72" s="942">
        <v>59.843631020755559</v>
      </c>
    </row>
    <row r="73" spans="1:4" ht="15">
      <c r="A73" s="50" t="s">
        <v>934</v>
      </c>
      <c r="B73" s="942">
        <v>2036.3440833333332</v>
      </c>
      <c r="C73" s="68"/>
      <c r="D73" s="942">
        <v>-31.548009940332868</v>
      </c>
    </row>
    <row r="74" spans="1:4" ht="15">
      <c r="A74" s="50" t="s">
        <v>933</v>
      </c>
      <c r="B74" s="942">
        <v>1761.9156666666668</v>
      </c>
      <c r="C74" s="68"/>
      <c r="D74" s="942">
        <v>-13.476524862018845</v>
      </c>
    </row>
  </sheetData>
  <hyperlinks>
    <hyperlink ref="A1" location="'INDICE DE CUADROS'!A1" display="Índice"/>
  </hyperlinks>
  <pageMargins left="0.75" right="0.75" top="1" bottom="1" header="0" footer="0"/>
  <pageSetup paperSize="9" scale="47" orientation="landscape" horizontalDpi="200" verticalDpi="200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rgb="FFFF9999"/>
    <pageSetUpPr fitToPage="1"/>
  </sheetPr>
  <dimension ref="A1:D74"/>
  <sheetViews>
    <sheetView showGridLines="0" zoomScale="115" zoomScaleNormal="115" workbookViewId="0">
      <pane ySplit="5" topLeftCell="A6" activePane="bottomLeft" state="frozen"/>
      <selection activeCell="AU54" sqref="AU54"/>
      <selection pane="bottomLeft" activeCell="C1" sqref="C1"/>
    </sheetView>
  </sheetViews>
  <sheetFormatPr baseColWidth="10" defaultColWidth="9.28515625" defaultRowHeight="12.75"/>
  <cols>
    <col min="1" max="1" width="13" style="12" customWidth="1"/>
    <col min="2" max="2" width="27.28515625" style="12" customWidth="1"/>
    <col min="3" max="3" width="10.140625" style="12" customWidth="1"/>
    <col min="4" max="4" width="26.42578125" style="12" customWidth="1"/>
    <col min="5" max="16384" width="9.28515625" style="12"/>
  </cols>
  <sheetData>
    <row r="1" spans="1:4" ht="102" customHeight="1" thickTop="1" thickBot="1">
      <c r="A1" s="170" t="s">
        <v>136</v>
      </c>
      <c r="B1" s="67" t="s">
        <v>540</v>
      </c>
      <c r="C1" s="68"/>
      <c r="D1" s="67" t="str">
        <f>B1</f>
        <v>CUADRO 32:    GASTO EN PRESTACIONES POR DESEMPLEO</v>
      </c>
    </row>
    <row r="2" spans="1:4" ht="21" customHeight="1" thickTop="1" thickBot="1">
      <c r="B2" s="67" t="s">
        <v>36</v>
      </c>
      <c r="C2" s="68"/>
      <c r="D2" s="67" t="s">
        <v>173</v>
      </c>
    </row>
    <row r="3" spans="1:4" ht="24.6" customHeight="1" thickTop="1" thickBot="1">
      <c r="B3" s="87" t="s">
        <v>87</v>
      </c>
      <c r="C3" s="68"/>
      <c r="D3" s="69"/>
    </row>
    <row r="4" spans="1:4" ht="39" customHeight="1" thickBot="1">
      <c r="B4" s="512" t="s">
        <v>799</v>
      </c>
      <c r="D4" s="233" t="s">
        <v>546</v>
      </c>
    </row>
    <row r="5" spans="1:4" ht="113.25" customHeight="1" thickTop="1" thickBot="1">
      <c r="A5" s="72"/>
      <c r="B5" s="511" t="s">
        <v>262</v>
      </c>
      <c r="C5" s="68"/>
      <c r="D5" s="97" t="s">
        <v>262</v>
      </c>
    </row>
    <row r="6" spans="1:4" ht="14.25" customHeight="1" thickTop="1">
      <c r="A6" s="50">
        <v>1954</v>
      </c>
      <c r="B6" s="937"/>
      <c r="C6" s="13"/>
      <c r="D6" s="937"/>
    </row>
    <row r="7" spans="1:4" ht="14.25" customHeight="1">
      <c r="A7" s="50">
        <v>1955</v>
      </c>
      <c r="B7" s="938"/>
      <c r="C7" s="13"/>
      <c r="D7" s="938"/>
    </row>
    <row r="8" spans="1:4" ht="14.25" customHeight="1">
      <c r="A8" s="50">
        <v>1956</v>
      </c>
      <c r="B8" s="938"/>
      <c r="C8" s="13"/>
      <c r="D8" s="938"/>
    </row>
    <row r="9" spans="1:4" ht="14.25" customHeight="1">
      <c r="A9" s="50">
        <v>1957</v>
      </c>
      <c r="B9" s="938"/>
      <c r="C9" s="13"/>
      <c r="D9" s="938"/>
    </row>
    <row r="10" spans="1:4" ht="14.25" customHeight="1">
      <c r="A10" s="50">
        <v>1958</v>
      </c>
      <c r="B10" s="938"/>
      <c r="C10" s="13"/>
      <c r="D10" s="938"/>
    </row>
    <row r="11" spans="1:4" ht="14.25" customHeight="1">
      <c r="A11" s="50">
        <v>1959</v>
      </c>
      <c r="B11" s="938"/>
      <c r="C11" s="13"/>
      <c r="D11" s="938"/>
    </row>
    <row r="12" spans="1:4" ht="14.25" customHeight="1">
      <c r="A12" s="50">
        <v>1960</v>
      </c>
      <c r="B12" s="938"/>
      <c r="C12" s="13"/>
      <c r="D12" s="938"/>
    </row>
    <row r="13" spans="1:4" ht="14.25" customHeight="1">
      <c r="A13" s="50">
        <v>1961</v>
      </c>
      <c r="B13" s="943"/>
      <c r="C13" s="16"/>
      <c r="D13" s="943"/>
    </row>
    <row r="14" spans="1:4" ht="14.25" customHeight="1">
      <c r="A14" s="50">
        <v>1962</v>
      </c>
      <c r="B14" s="943"/>
      <c r="C14" s="16"/>
      <c r="D14" s="943"/>
    </row>
    <row r="15" spans="1:4" ht="14.25" customHeight="1">
      <c r="A15" s="50">
        <v>1963</v>
      </c>
      <c r="B15" s="943"/>
      <c r="C15" s="16"/>
      <c r="D15" s="943"/>
    </row>
    <row r="16" spans="1:4" ht="14.25" customHeight="1" thickBot="1">
      <c r="A16" s="216">
        <v>1964</v>
      </c>
      <c r="B16" s="944">
        <v>5.2676324867161766</v>
      </c>
      <c r="C16" s="16"/>
      <c r="D16" s="944"/>
    </row>
    <row r="17" spans="1:4" ht="14.25" customHeight="1">
      <c r="A17" s="50">
        <v>1965</v>
      </c>
      <c r="B17" s="945">
        <v>5.1571392421827023</v>
      </c>
      <c r="C17" s="16"/>
      <c r="D17" s="945">
        <v>-2.0975883342680857</v>
      </c>
    </row>
    <row r="18" spans="1:4" ht="14.25" customHeight="1">
      <c r="A18" s="50">
        <v>1966</v>
      </c>
      <c r="B18" s="945">
        <v>5.6499272953426898</v>
      </c>
      <c r="C18" s="16"/>
      <c r="D18" s="945">
        <v>9.5554537121906424</v>
      </c>
    </row>
    <row r="19" spans="1:4" ht="14.25" customHeight="1">
      <c r="A19" s="50">
        <v>1967</v>
      </c>
      <c r="B19" s="945">
        <v>10.294779676506556</v>
      </c>
      <c r="C19" s="16"/>
      <c r="D19" s="945">
        <v>82.210834553440719</v>
      </c>
    </row>
    <row r="20" spans="1:4" ht="14.25" customHeight="1">
      <c r="A20" s="50">
        <v>1968</v>
      </c>
      <c r="B20" s="945">
        <v>17.659420317497069</v>
      </c>
      <c r="C20" s="16"/>
      <c r="D20" s="945">
        <v>71.537622682660867</v>
      </c>
    </row>
    <row r="21" spans="1:4" ht="14.25" customHeight="1">
      <c r="A21" s="50">
        <v>1969</v>
      </c>
      <c r="B21" s="945">
        <v>18.430509537369712</v>
      </c>
      <c r="C21" s="16"/>
      <c r="D21" s="945">
        <v>4.3664469501790037</v>
      </c>
    </row>
    <row r="22" spans="1:4" ht="14.25" customHeight="1">
      <c r="A22" s="50">
        <v>1970</v>
      </c>
      <c r="B22" s="945">
        <v>19.854513384031065</v>
      </c>
      <c r="C22" s="16"/>
      <c r="D22" s="945">
        <v>7.7263400872018329</v>
      </c>
    </row>
    <row r="23" spans="1:4" ht="14.25" customHeight="1">
      <c r="A23" s="50">
        <v>1971</v>
      </c>
      <c r="B23" s="945">
        <v>32.764496805484988</v>
      </c>
      <c r="C23" s="16"/>
      <c r="D23" s="945">
        <v>65.02291530266055</v>
      </c>
    </row>
    <row r="24" spans="1:4" ht="14.25" customHeight="1">
      <c r="A24" s="50">
        <v>1972</v>
      </c>
      <c r="B24" s="945">
        <v>34.548342288086914</v>
      </c>
      <c r="C24" s="16"/>
      <c r="D24" s="945">
        <v>5.4444464482155563</v>
      </c>
    </row>
    <row r="25" spans="1:4" ht="14.25" customHeight="1">
      <c r="A25" s="50">
        <v>1973</v>
      </c>
      <c r="B25" s="945">
        <v>33.059342415229395</v>
      </c>
      <c r="C25" s="16"/>
      <c r="D25" s="945">
        <v>-4.3099025141098091</v>
      </c>
    </row>
    <row r="26" spans="1:4" ht="14.25" customHeight="1">
      <c r="A26" s="50">
        <v>1974</v>
      </c>
      <c r="B26" s="945">
        <v>53.892341429995398</v>
      </c>
      <c r="C26" s="16"/>
      <c r="D26" s="945">
        <v>63.016979445933849</v>
      </c>
    </row>
    <row r="27" spans="1:4" ht="14.25" customHeight="1">
      <c r="A27" s="50">
        <v>1975</v>
      </c>
      <c r="B27" s="945">
        <v>154.62790981252979</v>
      </c>
      <c r="C27" s="16"/>
      <c r="D27" s="945">
        <v>186.92000701692839</v>
      </c>
    </row>
    <row r="28" spans="1:4" ht="14.25" customHeight="1">
      <c r="A28" s="50">
        <v>1976</v>
      </c>
      <c r="B28" s="945">
        <v>220.72532321623348</v>
      </c>
      <c r="C28" s="16"/>
      <c r="D28" s="945">
        <v>42.746108049859764</v>
      </c>
    </row>
    <row r="29" spans="1:4" ht="14.25" customHeight="1">
      <c r="A29" s="50">
        <v>1977</v>
      </c>
      <c r="B29" s="945">
        <v>411.32026130682277</v>
      </c>
      <c r="C29" s="16"/>
      <c r="D29" s="945">
        <v>86.349375465121895</v>
      </c>
    </row>
    <row r="30" spans="1:4" ht="14.25" customHeight="1">
      <c r="A30" s="50">
        <v>1978</v>
      </c>
      <c r="B30" s="945">
        <v>747.3030377767094</v>
      </c>
      <c r="C30" s="16"/>
      <c r="D30" s="945">
        <v>81.683984008573191</v>
      </c>
    </row>
    <row r="31" spans="1:4" ht="14.25" customHeight="1">
      <c r="A31" s="50">
        <v>1979</v>
      </c>
      <c r="B31" s="945">
        <v>1157.1425714321906</v>
      </c>
      <c r="C31" s="16"/>
      <c r="D31" s="945">
        <v>54.842481956822887</v>
      </c>
    </row>
    <row r="32" spans="1:4" ht="14.25" customHeight="1">
      <c r="A32" s="50">
        <v>1980</v>
      </c>
      <c r="B32" s="945">
        <v>1921.5188835447007</v>
      </c>
      <c r="C32" s="16"/>
      <c r="D32" s="945">
        <v>66.057228468091409</v>
      </c>
    </row>
    <row r="33" spans="1:4" ht="14.25" customHeight="1">
      <c r="A33" s="50">
        <v>1981</v>
      </c>
      <c r="B33" s="945">
        <v>2618.7489827398872</v>
      </c>
      <c r="C33" s="16"/>
      <c r="D33" s="945">
        <v>36.285362853628534</v>
      </c>
    </row>
    <row r="34" spans="1:4" ht="14.25" customHeight="1" thickBot="1">
      <c r="A34" s="216">
        <v>1982</v>
      </c>
      <c r="B34" s="944">
        <v>2598.6593019156194</v>
      </c>
      <c r="C34" s="16"/>
      <c r="D34" s="944">
        <v>-0.76714801444042191</v>
      </c>
    </row>
    <row r="35" spans="1:4" ht="14.25" customHeight="1">
      <c r="A35" s="50">
        <v>1983</v>
      </c>
      <c r="B35" s="945">
        <v>3025.8361734633922</v>
      </c>
      <c r="C35" s="16"/>
      <c r="D35" s="945">
        <v>16.43835616438356</v>
      </c>
    </row>
    <row r="36" spans="1:4" ht="14.25" customHeight="1">
      <c r="A36" s="50">
        <v>1984</v>
      </c>
      <c r="B36" s="945">
        <v>3418.0506522505584</v>
      </c>
      <c r="C36" s="16"/>
      <c r="D36" s="945">
        <v>12.962184873949557</v>
      </c>
    </row>
    <row r="37" spans="1:4" ht="14.25" customHeight="1">
      <c r="A37" s="50">
        <v>1985</v>
      </c>
      <c r="B37" s="945">
        <v>4805.1041250440712</v>
      </c>
      <c r="C37" s="16"/>
      <c r="D37" s="945">
        <v>40.580249209596417</v>
      </c>
    </row>
    <row r="38" spans="1:4" ht="14.25" customHeight="1">
      <c r="A38" s="50">
        <v>1986</v>
      </c>
      <c r="B38" s="945">
        <v>5303.4771418498067</v>
      </c>
      <c r="C38" s="16"/>
      <c r="D38" s="945">
        <v>10.371742293954235</v>
      </c>
    </row>
    <row r="39" spans="1:4" ht="14.25" customHeight="1">
      <c r="A39" s="50">
        <v>1987</v>
      </c>
      <c r="B39" s="945">
        <v>5745.2746503701974</v>
      </c>
      <c r="C39" s="16"/>
      <c r="D39" s="945">
        <v>8.3303368093012189</v>
      </c>
    </row>
    <row r="40" spans="1:4" ht="14.25" customHeight="1">
      <c r="A40" s="50">
        <v>1988</v>
      </c>
      <c r="B40" s="945">
        <v>6256.9969444117996</v>
      </c>
      <c r="C40" s="16"/>
      <c r="D40" s="945">
        <v>8.9068377959725442</v>
      </c>
    </row>
    <row r="41" spans="1:4" ht="14.25" customHeight="1">
      <c r="A41" s="50">
        <v>1989</v>
      </c>
      <c r="B41" s="945">
        <v>6965.1443177811734</v>
      </c>
      <c r="C41" s="16"/>
      <c r="D41" s="945">
        <v>11.317687696840405</v>
      </c>
    </row>
    <row r="42" spans="1:4" ht="14.25" customHeight="1">
      <c r="A42" s="50">
        <v>1990</v>
      </c>
      <c r="B42" s="945">
        <v>8215.5266188741334</v>
      </c>
      <c r="C42" s="16"/>
      <c r="D42" s="945">
        <v>17.951994158985119</v>
      </c>
    </row>
    <row r="43" spans="1:4" ht="14.25" customHeight="1">
      <c r="A43" s="50">
        <v>1991</v>
      </c>
      <c r="B43" s="945">
        <v>10261.144435303797</v>
      </c>
      <c r="C43" s="16"/>
      <c r="D43" s="945">
        <v>24.899411946765724</v>
      </c>
    </row>
    <row r="44" spans="1:4" ht="14.25" customHeight="1">
      <c r="A44" s="50">
        <v>1992</v>
      </c>
      <c r="B44" s="945">
        <v>12000.364555176873</v>
      </c>
      <c r="C44" s="16"/>
      <c r="D44" s="945">
        <v>16.949572543674883</v>
      </c>
    </row>
    <row r="45" spans="1:4" ht="14.25" customHeight="1">
      <c r="A45" s="50">
        <v>1993</v>
      </c>
      <c r="B45" s="945">
        <v>13571.765189799038</v>
      </c>
      <c r="C45" s="16"/>
      <c r="D45" s="945">
        <v>13.094607479605891</v>
      </c>
    </row>
    <row r="46" spans="1:4" ht="14.25" customHeight="1">
      <c r="A46" s="50">
        <v>1994</v>
      </c>
      <c r="B46" s="945">
        <v>12948.163238923495</v>
      </c>
      <c r="C46" s="16"/>
      <c r="D46" s="945">
        <v>-4.5948477751756478</v>
      </c>
    </row>
    <row r="47" spans="1:4" ht="14.25" customHeight="1" thickBot="1">
      <c r="A47" s="216">
        <v>1995</v>
      </c>
      <c r="B47" s="944">
        <v>10818</v>
      </c>
      <c r="C47" s="16"/>
      <c r="D47" s="944">
        <v>-16.451470371643197</v>
      </c>
    </row>
    <row r="48" spans="1:4" ht="14.25" customHeight="1">
      <c r="A48" s="50">
        <v>1996</v>
      </c>
      <c r="B48" s="945">
        <v>9950</v>
      </c>
      <c r="C48" s="16"/>
      <c r="D48" s="945">
        <v>-8.02366426326493</v>
      </c>
    </row>
    <row r="49" spans="1:4" ht="14.25" customHeight="1">
      <c r="A49" s="50">
        <v>1997</v>
      </c>
      <c r="B49" s="945">
        <v>9497</v>
      </c>
      <c r="C49" s="16"/>
      <c r="D49" s="945">
        <v>-4.5527638190954729</v>
      </c>
    </row>
    <row r="50" spans="1:4" ht="14.25" customHeight="1">
      <c r="A50" s="50">
        <v>1998</v>
      </c>
      <c r="B50" s="945">
        <v>8864</v>
      </c>
      <c r="C50" s="16"/>
      <c r="D50" s="945">
        <v>-6.6652627145414307</v>
      </c>
    </row>
    <row r="51" spans="1:4" ht="14.25" customHeight="1">
      <c r="A51" s="50">
        <v>1999</v>
      </c>
      <c r="B51" s="945">
        <v>8501</v>
      </c>
      <c r="C51" s="16"/>
      <c r="D51" s="945">
        <v>-4.0952166064981981</v>
      </c>
    </row>
    <row r="52" spans="1:4" ht="14.25" customHeight="1">
      <c r="A52" s="50">
        <v>2000</v>
      </c>
      <c r="B52" s="945">
        <v>8731</v>
      </c>
      <c r="C52" s="16"/>
      <c r="D52" s="945">
        <v>2.7055640512880785</v>
      </c>
    </row>
    <row r="53" spans="1:4" ht="14.25" customHeight="1">
      <c r="A53" s="50">
        <v>2001</v>
      </c>
      <c r="B53" s="945">
        <v>9597</v>
      </c>
      <c r="C53" s="16"/>
      <c r="D53" s="945">
        <v>9.91868056350933</v>
      </c>
    </row>
    <row r="54" spans="1:4" ht="14.25" customHeight="1">
      <c r="A54" s="50">
        <v>2002</v>
      </c>
      <c r="B54" s="945">
        <v>11091</v>
      </c>
      <c r="C54" s="16"/>
      <c r="D54" s="945">
        <v>15.567364801500471</v>
      </c>
    </row>
    <row r="55" spans="1:4" ht="15">
      <c r="A55" s="50">
        <v>2003</v>
      </c>
      <c r="B55" s="945">
        <v>11714</v>
      </c>
      <c r="C55" s="16"/>
      <c r="D55" s="945">
        <v>5.6171670724010525</v>
      </c>
    </row>
    <row r="56" spans="1:4" ht="14.25" customHeight="1">
      <c r="A56" s="50">
        <v>2004</v>
      </c>
      <c r="B56" s="945">
        <v>12719</v>
      </c>
      <c r="C56" s="16"/>
      <c r="D56" s="945">
        <v>8.5794775482328944</v>
      </c>
    </row>
    <row r="57" spans="1:4" ht="14.25" customHeight="1">
      <c r="A57" s="50">
        <v>2005</v>
      </c>
      <c r="B57" s="945">
        <v>13527</v>
      </c>
      <c r="C57" s="16"/>
      <c r="D57" s="945">
        <v>6.3527006840160327</v>
      </c>
    </row>
    <row r="58" spans="1:4" ht="14.25" customHeight="1">
      <c r="A58" s="50">
        <v>2006</v>
      </c>
      <c r="B58" s="945">
        <v>14585</v>
      </c>
      <c r="C58" s="16"/>
      <c r="D58" s="945">
        <v>7.821394248539959</v>
      </c>
    </row>
    <row r="59" spans="1:4" ht="14.25" customHeight="1">
      <c r="A59" s="50">
        <v>2007</v>
      </c>
      <c r="B59" s="945">
        <v>15970</v>
      </c>
      <c r="C59" s="16"/>
      <c r="D59" s="945">
        <v>9.4960575934178948</v>
      </c>
    </row>
    <row r="60" spans="1:4" ht="15">
      <c r="A60" s="50">
        <v>2008</v>
      </c>
      <c r="B60" s="945">
        <v>21818</v>
      </c>
      <c r="C60" s="16"/>
      <c r="D60" s="945">
        <v>36.618659987476512</v>
      </c>
    </row>
    <row r="61" spans="1:4" ht="15">
      <c r="A61" s="50">
        <v>2009</v>
      </c>
      <c r="B61" s="945">
        <v>32500</v>
      </c>
      <c r="C61" s="16"/>
      <c r="D61" s="945">
        <v>48.959574663122197</v>
      </c>
    </row>
    <row r="62" spans="1:4" ht="15">
      <c r="A62" s="235">
        <v>2010</v>
      </c>
      <c r="B62" s="945">
        <v>33985</v>
      </c>
      <c r="C62" s="14"/>
      <c r="D62" s="945">
        <v>4.5692307692307699</v>
      </c>
    </row>
    <row r="63" spans="1:4" ht="15">
      <c r="A63" s="50">
        <v>2011</v>
      </c>
      <c r="B63" s="945">
        <v>32298</v>
      </c>
      <c r="C63" s="14"/>
      <c r="D63" s="945">
        <v>-4.9639546858908368</v>
      </c>
    </row>
    <row r="64" spans="1:4" ht="15">
      <c r="A64" s="50">
        <v>2012</v>
      </c>
      <c r="B64" s="945">
        <v>34186</v>
      </c>
      <c r="C64" s="14"/>
      <c r="D64" s="945">
        <v>5.8455631927673446</v>
      </c>
    </row>
    <row r="65" spans="1:4" ht="15">
      <c r="A65" s="50">
        <v>2013</v>
      </c>
      <c r="B65" s="945">
        <v>61841</v>
      </c>
      <c r="C65" s="14"/>
      <c r="D65" s="945">
        <v>80.89568829345346</v>
      </c>
    </row>
    <row r="66" spans="1:4" ht="15">
      <c r="A66" s="50">
        <v>2014</v>
      </c>
      <c r="B66" s="945">
        <v>27301</v>
      </c>
      <c r="C66" s="14"/>
      <c r="D66" s="945">
        <v>-55.85291311589399</v>
      </c>
    </row>
    <row r="67" spans="1:4" ht="15">
      <c r="A67" s="50">
        <v>2015</v>
      </c>
      <c r="B67" s="945">
        <v>22198</v>
      </c>
      <c r="C67" s="14"/>
      <c r="D67" s="945">
        <v>-18.69162301747189</v>
      </c>
    </row>
    <row r="68" spans="1:4" ht="15">
      <c r="A68" s="50">
        <v>2016</v>
      </c>
      <c r="B68" s="945">
        <v>20095</v>
      </c>
      <c r="C68" s="14"/>
      <c r="D68" s="945">
        <v>-9.4738264708532309</v>
      </c>
    </row>
    <row r="69" spans="1:4" ht="15">
      <c r="A69" s="50">
        <v>2017</v>
      </c>
      <c r="B69" s="945">
        <v>18415</v>
      </c>
      <c r="C69" s="14"/>
      <c r="D69" s="945">
        <v>-8.3602886290121923</v>
      </c>
    </row>
    <row r="70" spans="1:4" ht="15">
      <c r="A70" s="50">
        <v>2018</v>
      </c>
      <c r="B70" s="945">
        <v>18304</v>
      </c>
      <c r="C70" s="14"/>
      <c r="D70" s="945">
        <v>-0.60276948140103315</v>
      </c>
    </row>
    <row r="71" spans="1:4" ht="15">
      <c r="A71" s="50">
        <v>2019</v>
      </c>
      <c r="B71" s="945">
        <v>19725</v>
      </c>
      <c r="C71" s="14"/>
      <c r="D71" s="945">
        <v>7.7633304195804165</v>
      </c>
    </row>
    <row r="72" spans="1:4" ht="15">
      <c r="A72" s="50">
        <v>2020</v>
      </c>
      <c r="B72" s="945">
        <v>41965</v>
      </c>
      <c r="D72" s="945">
        <v>112.75031685678071</v>
      </c>
    </row>
    <row r="73" spans="1:4" ht="15">
      <c r="A73" s="50" t="s">
        <v>934</v>
      </c>
      <c r="B73" s="945">
        <v>31641</v>
      </c>
      <c r="D73" s="945">
        <v>-24.601453592279277</v>
      </c>
    </row>
    <row r="74" spans="1:4" ht="15">
      <c r="A74" s="50" t="s">
        <v>933</v>
      </c>
      <c r="B74" s="945">
        <v>20345.780790000001</v>
      </c>
      <c r="D74" s="945">
        <v>-35.698047501659232</v>
      </c>
    </row>
  </sheetData>
  <hyperlinks>
    <hyperlink ref="A1" location="'INDICE DE CUADROS'!A1" display="Índice"/>
  </hyperlinks>
  <pageMargins left="0.75" right="0.75" top="1" bottom="1" header="0" footer="0"/>
  <pageSetup paperSize="9" scale="45" orientation="landscape" verticalDpi="98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tabColor rgb="FFFF9999"/>
    <pageSetUpPr fitToPage="1"/>
  </sheetPr>
  <dimension ref="A1:AB74"/>
  <sheetViews>
    <sheetView showGridLines="0" zoomScaleNormal="100" workbookViewId="0">
      <pane ySplit="5" topLeftCell="A6" activePane="bottomLeft" state="frozen"/>
      <selection activeCell="AU54" sqref="AU54"/>
      <selection pane="bottomLeft" activeCell="E10" sqref="E10"/>
    </sheetView>
  </sheetViews>
  <sheetFormatPr baseColWidth="10" defaultColWidth="9.28515625" defaultRowHeight="12.75"/>
  <cols>
    <col min="1" max="1" width="13" style="74" customWidth="1"/>
    <col min="2" max="2" width="8.7109375" style="74" customWidth="1"/>
    <col min="3" max="4" width="11.28515625" style="74" customWidth="1"/>
    <col min="5" max="5" width="8.7109375" style="74" customWidth="1"/>
    <col min="6" max="6" width="10.7109375" style="74" customWidth="1"/>
    <col min="7" max="7" width="10.28515625" style="74" customWidth="1"/>
    <col min="8" max="8" width="13" style="74" customWidth="1"/>
    <col min="9" max="9" width="14.28515625" style="74" customWidth="1"/>
    <col min="10" max="10" width="6" style="74" customWidth="1"/>
    <col min="11" max="11" width="8.7109375" style="74" customWidth="1"/>
    <col min="12" max="12" width="10.7109375" style="74" customWidth="1"/>
    <col min="13" max="13" width="10.28515625" style="74" customWidth="1"/>
    <col min="14" max="14" width="10.7109375" style="74" customWidth="1"/>
    <col min="15" max="15" width="11.5703125" style="74" customWidth="1"/>
    <col min="16" max="17" width="8.7109375" style="74" customWidth="1"/>
    <col min="18" max="18" width="14.7109375" style="74" customWidth="1"/>
    <col min="19" max="28" width="9.28515625" style="73"/>
    <col min="29" max="264" width="9.28515625" style="74"/>
    <col min="265" max="265" width="13" style="74" customWidth="1"/>
    <col min="266" max="273" width="8.7109375" style="74" customWidth="1"/>
    <col min="274" max="274" width="6" style="74" customWidth="1"/>
    <col min="275" max="282" width="8.7109375" style="74" customWidth="1"/>
    <col min="283" max="283" width="6" style="74" customWidth="1"/>
    <col min="284" max="520" width="9.28515625" style="74"/>
    <col min="521" max="521" width="13" style="74" customWidth="1"/>
    <col min="522" max="529" width="8.7109375" style="74" customWidth="1"/>
    <col min="530" max="530" width="6" style="74" customWidth="1"/>
    <col min="531" max="538" width="8.7109375" style="74" customWidth="1"/>
    <col min="539" max="539" width="6" style="74" customWidth="1"/>
    <col min="540" max="776" width="9.28515625" style="74"/>
    <col min="777" max="777" width="13" style="74" customWidth="1"/>
    <col min="778" max="785" width="8.7109375" style="74" customWidth="1"/>
    <col min="786" max="786" width="6" style="74" customWidth="1"/>
    <col min="787" max="794" width="8.7109375" style="74" customWidth="1"/>
    <col min="795" max="795" width="6" style="74" customWidth="1"/>
    <col min="796" max="1032" width="9.28515625" style="74"/>
    <col min="1033" max="1033" width="13" style="74" customWidth="1"/>
    <col min="1034" max="1041" width="8.7109375" style="74" customWidth="1"/>
    <col min="1042" max="1042" width="6" style="74" customWidth="1"/>
    <col min="1043" max="1050" width="8.7109375" style="74" customWidth="1"/>
    <col min="1051" max="1051" width="6" style="74" customWidth="1"/>
    <col min="1052" max="1288" width="9.28515625" style="74"/>
    <col min="1289" max="1289" width="13" style="74" customWidth="1"/>
    <col min="1290" max="1297" width="8.7109375" style="74" customWidth="1"/>
    <col min="1298" max="1298" width="6" style="74" customWidth="1"/>
    <col min="1299" max="1306" width="8.7109375" style="74" customWidth="1"/>
    <col min="1307" max="1307" width="6" style="74" customWidth="1"/>
    <col min="1308" max="1544" width="9.28515625" style="74"/>
    <col min="1545" max="1545" width="13" style="74" customWidth="1"/>
    <col min="1546" max="1553" width="8.7109375" style="74" customWidth="1"/>
    <col min="1554" max="1554" width="6" style="74" customWidth="1"/>
    <col min="1555" max="1562" width="8.7109375" style="74" customWidth="1"/>
    <col min="1563" max="1563" width="6" style="74" customWidth="1"/>
    <col min="1564" max="1800" width="9.28515625" style="74"/>
    <col min="1801" max="1801" width="13" style="74" customWidth="1"/>
    <col min="1802" max="1809" width="8.7109375" style="74" customWidth="1"/>
    <col min="1810" max="1810" width="6" style="74" customWidth="1"/>
    <col min="1811" max="1818" width="8.7109375" style="74" customWidth="1"/>
    <col min="1819" max="1819" width="6" style="74" customWidth="1"/>
    <col min="1820" max="2056" width="9.28515625" style="74"/>
    <col min="2057" max="2057" width="13" style="74" customWidth="1"/>
    <col min="2058" max="2065" width="8.7109375" style="74" customWidth="1"/>
    <col min="2066" max="2066" width="6" style="74" customWidth="1"/>
    <col min="2067" max="2074" width="8.7109375" style="74" customWidth="1"/>
    <col min="2075" max="2075" width="6" style="74" customWidth="1"/>
    <col min="2076" max="2312" width="9.28515625" style="74"/>
    <col min="2313" max="2313" width="13" style="74" customWidth="1"/>
    <col min="2314" max="2321" width="8.7109375" style="74" customWidth="1"/>
    <col min="2322" max="2322" width="6" style="74" customWidth="1"/>
    <col min="2323" max="2330" width="8.7109375" style="74" customWidth="1"/>
    <col min="2331" max="2331" width="6" style="74" customWidth="1"/>
    <col min="2332" max="2568" width="9.28515625" style="74"/>
    <col min="2569" max="2569" width="13" style="74" customWidth="1"/>
    <col min="2570" max="2577" width="8.7109375" style="74" customWidth="1"/>
    <col min="2578" max="2578" width="6" style="74" customWidth="1"/>
    <col min="2579" max="2586" width="8.7109375" style="74" customWidth="1"/>
    <col min="2587" max="2587" width="6" style="74" customWidth="1"/>
    <col min="2588" max="2824" width="9.28515625" style="74"/>
    <col min="2825" max="2825" width="13" style="74" customWidth="1"/>
    <col min="2826" max="2833" width="8.7109375" style="74" customWidth="1"/>
    <col min="2834" max="2834" width="6" style="74" customWidth="1"/>
    <col min="2835" max="2842" width="8.7109375" style="74" customWidth="1"/>
    <col min="2843" max="2843" width="6" style="74" customWidth="1"/>
    <col min="2844" max="3080" width="9.28515625" style="74"/>
    <col min="3081" max="3081" width="13" style="74" customWidth="1"/>
    <col min="3082" max="3089" width="8.7109375" style="74" customWidth="1"/>
    <col min="3090" max="3090" width="6" style="74" customWidth="1"/>
    <col min="3091" max="3098" width="8.7109375" style="74" customWidth="1"/>
    <col min="3099" max="3099" width="6" style="74" customWidth="1"/>
    <col min="3100" max="3336" width="9.28515625" style="74"/>
    <col min="3337" max="3337" width="13" style="74" customWidth="1"/>
    <col min="3338" max="3345" width="8.7109375" style="74" customWidth="1"/>
    <col min="3346" max="3346" width="6" style="74" customWidth="1"/>
    <col min="3347" max="3354" width="8.7109375" style="74" customWidth="1"/>
    <col min="3355" max="3355" width="6" style="74" customWidth="1"/>
    <col min="3356" max="3592" width="9.28515625" style="74"/>
    <col min="3593" max="3593" width="13" style="74" customWidth="1"/>
    <col min="3594" max="3601" width="8.7109375" style="74" customWidth="1"/>
    <col min="3602" max="3602" width="6" style="74" customWidth="1"/>
    <col min="3603" max="3610" width="8.7109375" style="74" customWidth="1"/>
    <col min="3611" max="3611" width="6" style="74" customWidth="1"/>
    <col min="3612" max="3848" width="9.28515625" style="74"/>
    <col min="3849" max="3849" width="13" style="74" customWidth="1"/>
    <col min="3850" max="3857" width="8.7109375" style="74" customWidth="1"/>
    <col min="3858" max="3858" width="6" style="74" customWidth="1"/>
    <col min="3859" max="3866" width="8.7109375" style="74" customWidth="1"/>
    <col min="3867" max="3867" width="6" style="74" customWidth="1"/>
    <col min="3868" max="4104" width="9.28515625" style="74"/>
    <col min="4105" max="4105" width="13" style="74" customWidth="1"/>
    <col min="4106" max="4113" width="8.7109375" style="74" customWidth="1"/>
    <col min="4114" max="4114" width="6" style="74" customWidth="1"/>
    <col min="4115" max="4122" width="8.7109375" style="74" customWidth="1"/>
    <col min="4123" max="4123" width="6" style="74" customWidth="1"/>
    <col min="4124" max="4360" width="9.28515625" style="74"/>
    <col min="4361" max="4361" width="13" style="74" customWidth="1"/>
    <col min="4362" max="4369" width="8.7109375" style="74" customWidth="1"/>
    <col min="4370" max="4370" width="6" style="74" customWidth="1"/>
    <col min="4371" max="4378" width="8.7109375" style="74" customWidth="1"/>
    <col min="4379" max="4379" width="6" style="74" customWidth="1"/>
    <col min="4380" max="4616" width="9.28515625" style="74"/>
    <col min="4617" max="4617" width="13" style="74" customWidth="1"/>
    <col min="4618" max="4625" width="8.7109375" style="74" customWidth="1"/>
    <col min="4626" max="4626" width="6" style="74" customWidth="1"/>
    <col min="4627" max="4634" width="8.7109375" style="74" customWidth="1"/>
    <col min="4635" max="4635" width="6" style="74" customWidth="1"/>
    <col min="4636" max="4872" width="9.28515625" style="74"/>
    <col min="4873" max="4873" width="13" style="74" customWidth="1"/>
    <col min="4874" max="4881" width="8.7109375" style="74" customWidth="1"/>
    <col min="4882" max="4882" width="6" style="74" customWidth="1"/>
    <col min="4883" max="4890" width="8.7109375" style="74" customWidth="1"/>
    <col min="4891" max="4891" width="6" style="74" customWidth="1"/>
    <col min="4892" max="5128" width="9.28515625" style="74"/>
    <col min="5129" max="5129" width="13" style="74" customWidth="1"/>
    <col min="5130" max="5137" width="8.7109375" style="74" customWidth="1"/>
    <col min="5138" max="5138" width="6" style="74" customWidth="1"/>
    <col min="5139" max="5146" width="8.7109375" style="74" customWidth="1"/>
    <col min="5147" max="5147" width="6" style="74" customWidth="1"/>
    <col min="5148" max="5384" width="9.28515625" style="74"/>
    <col min="5385" max="5385" width="13" style="74" customWidth="1"/>
    <col min="5386" max="5393" width="8.7109375" style="74" customWidth="1"/>
    <col min="5394" max="5394" width="6" style="74" customWidth="1"/>
    <col min="5395" max="5402" width="8.7109375" style="74" customWidth="1"/>
    <col min="5403" max="5403" width="6" style="74" customWidth="1"/>
    <col min="5404" max="5640" width="9.28515625" style="74"/>
    <col min="5641" max="5641" width="13" style="74" customWidth="1"/>
    <col min="5642" max="5649" width="8.7109375" style="74" customWidth="1"/>
    <col min="5650" max="5650" width="6" style="74" customWidth="1"/>
    <col min="5651" max="5658" width="8.7109375" style="74" customWidth="1"/>
    <col min="5659" max="5659" width="6" style="74" customWidth="1"/>
    <col min="5660" max="5896" width="9.28515625" style="74"/>
    <col min="5897" max="5897" width="13" style="74" customWidth="1"/>
    <col min="5898" max="5905" width="8.7109375" style="74" customWidth="1"/>
    <col min="5906" max="5906" width="6" style="74" customWidth="1"/>
    <col min="5907" max="5914" width="8.7109375" style="74" customWidth="1"/>
    <col min="5915" max="5915" width="6" style="74" customWidth="1"/>
    <col min="5916" max="6152" width="9.28515625" style="74"/>
    <col min="6153" max="6153" width="13" style="74" customWidth="1"/>
    <col min="6154" max="6161" width="8.7109375" style="74" customWidth="1"/>
    <col min="6162" max="6162" width="6" style="74" customWidth="1"/>
    <col min="6163" max="6170" width="8.7109375" style="74" customWidth="1"/>
    <col min="6171" max="6171" width="6" style="74" customWidth="1"/>
    <col min="6172" max="6408" width="9.28515625" style="74"/>
    <col min="6409" max="6409" width="13" style="74" customWidth="1"/>
    <col min="6410" max="6417" width="8.7109375" style="74" customWidth="1"/>
    <col min="6418" max="6418" width="6" style="74" customWidth="1"/>
    <col min="6419" max="6426" width="8.7109375" style="74" customWidth="1"/>
    <col min="6427" max="6427" width="6" style="74" customWidth="1"/>
    <col min="6428" max="6664" width="9.28515625" style="74"/>
    <col min="6665" max="6665" width="13" style="74" customWidth="1"/>
    <col min="6666" max="6673" width="8.7109375" style="74" customWidth="1"/>
    <col min="6674" max="6674" width="6" style="74" customWidth="1"/>
    <col min="6675" max="6682" width="8.7109375" style="74" customWidth="1"/>
    <col min="6683" max="6683" width="6" style="74" customWidth="1"/>
    <col min="6684" max="6920" width="9.28515625" style="74"/>
    <col min="6921" max="6921" width="13" style="74" customWidth="1"/>
    <col min="6922" max="6929" width="8.7109375" style="74" customWidth="1"/>
    <col min="6930" max="6930" width="6" style="74" customWidth="1"/>
    <col min="6931" max="6938" width="8.7109375" style="74" customWidth="1"/>
    <col min="6939" max="6939" width="6" style="74" customWidth="1"/>
    <col min="6940" max="7176" width="9.28515625" style="74"/>
    <col min="7177" max="7177" width="13" style="74" customWidth="1"/>
    <col min="7178" max="7185" width="8.7109375" style="74" customWidth="1"/>
    <col min="7186" max="7186" width="6" style="74" customWidth="1"/>
    <col min="7187" max="7194" width="8.7109375" style="74" customWidth="1"/>
    <col min="7195" max="7195" width="6" style="74" customWidth="1"/>
    <col min="7196" max="7432" width="9.28515625" style="74"/>
    <col min="7433" max="7433" width="13" style="74" customWidth="1"/>
    <col min="7434" max="7441" width="8.7109375" style="74" customWidth="1"/>
    <col min="7442" max="7442" width="6" style="74" customWidth="1"/>
    <col min="7443" max="7450" width="8.7109375" style="74" customWidth="1"/>
    <col min="7451" max="7451" width="6" style="74" customWidth="1"/>
    <col min="7452" max="7688" width="9.28515625" style="74"/>
    <col min="7689" max="7689" width="13" style="74" customWidth="1"/>
    <col min="7690" max="7697" width="8.7109375" style="74" customWidth="1"/>
    <col min="7698" max="7698" width="6" style="74" customWidth="1"/>
    <col min="7699" max="7706" width="8.7109375" style="74" customWidth="1"/>
    <col min="7707" max="7707" width="6" style="74" customWidth="1"/>
    <col min="7708" max="7944" width="9.28515625" style="74"/>
    <col min="7945" max="7945" width="13" style="74" customWidth="1"/>
    <col min="7946" max="7953" width="8.7109375" style="74" customWidth="1"/>
    <col min="7954" max="7954" width="6" style="74" customWidth="1"/>
    <col min="7955" max="7962" width="8.7109375" style="74" customWidth="1"/>
    <col min="7963" max="7963" width="6" style="74" customWidth="1"/>
    <col min="7964" max="8200" width="9.28515625" style="74"/>
    <col min="8201" max="8201" width="13" style="74" customWidth="1"/>
    <col min="8202" max="8209" width="8.7109375" style="74" customWidth="1"/>
    <col min="8210" max="8210" width="6" style="74" customWidth="1"/>
    <col min="8211" max="8218" width="8.7109375" style="74" customWidth="1"/>
    <col min="8219" max="8219" width="6" style="74" customWidth="1"/>
    <col min="8220" max="8456" width="9.28515625" style="74"/>
    <col min="8457" max="8457" width="13" style="74" customWidth="1"/>
    <col min="8458" max="8465" width="8.7109375" style="74" customWidth="1"/>
    <col min="8466" max="8466" width="6" style="74" customWidth="1"/>
    <col min="8467" max="8474" width="8.7109375" style="74" customWidth="1"/>
    <col min="8475" max="8475" width="6" style="74" customWidth="1"/>
    <col min="8476" max="8712" width="9.28515625" style="74"/>
    <col min="8713" max="8713" width="13" style="74" customWidth="1"/>
    <col min="8714" max="8721" width="8.7109375" style="74" customWidth="1"/>
    <col min="8722" max="8722" width="6" style="74" customWidth="1"/>
    <col min="8723" max="8730" width="8.7109375" style="74" customWidth="1"/>
    <col min="8731" max="8731" width="6" style="74" customWidth="1"/>
    <col min="8732" max="8968" width="9.28515625" style="74"/>
    <col min="8969" max="8969" width="13" style="74" customWidth="1"/>
    <col min="8970" max="8977" width="8.7109375" style="74" customWidth="1"/>
    <col min="8978" max="8978" width="6" style="74" customWidth="1"/>
    <col min="8979" max="8986" width="8.7109375" style="74" customWidth="1"/>
    <col min="8987" max="8987" width="6" style="74" customWidth="1"/>
    <col min="8988" max="9224" width="9.28515625" style="74"/>
    <col min="9225" max="9225" width="13" style="74" customWidth="1"/>
    <col min="9226" max="9233" width="8.7109375" style="74" customWidth="1"/>
    <col min="9234" max="9234" width="6" style="74" customWidth="1"/>
    <col min="9235" max="9242" width="8.7109375" style="74" customWidth="1"/>
    <col min="9243" max="9243" width="6" style="74" customWidth="1"/>
    <col min="9244" max="9480" width="9.28515625" style="74"/>
    <col min="9481" max="9481" width="13" style="74" customWidth="1"/>
    <col min="9482" max="9489" width="8.7109375" style="74" customWidth="1"/>
    <col min="9490" max="9490" width="6" style="74" customWidth="1"/>
    <col min="9491" max="9498" width="8.7109375" style="74" customWidth="1"/>
    <col min="9499" max="9499" width="6" style="74" customWidth="1"/>
    <col min="9500" max="9736" width="9.28515625" style="74"/>
    <col min="9737" max="9737" width="13" style="74" customWidth="1"/>
    <col min="9738" max="9745" width="8.7109375" style="74" customWidth="1"/>
    <col min="9746" max="9746" width="6" style="74" customWidth="1"/>
    <col min="9747" max="9754" width="8.7109375" style="74" customWidth="1"/>
    <col min="9755" max="9755" width="6" style="74" customWidth="1"/>
    <col min="9756" max="9992" width="9.28515625" style="74"/>
    <col min="9993" max="9993" width="13" style="74" customWidth="1"/>
    <col min="9994" max="10001" width="8.7109375" style="74" customWidth="1"/>
    <col min="10002" max="10002" width="6" style="74" customWidth="1"/>
    <col min="10003" max="10010" width="8.7109375" style="74" customWidth="1"/>
    <col min="10011" max="10011" width="6" style="74" customWidth="1"/>
    <col min="10012" max="10248" width="9.28515625" style="74"/>
    <col min="10249" max="10249" width="13" style="74" customWidth="1"/>
    <col min="10250" max="10257" width="8.7109375" style="74" customWidth="1"/>
    <col min="10258" max="10258" width="6" style="74" customWidth="1"/>
    <col min="10259" max="10266" width="8.7109375" style="74" customWidth="1"/>
    <col min="10267" max="10267" width="6" style="74" customWidth="1"/>
    <col min="10268" max="10504" width="9.28515625" style="74"/>
    <col min="10505" max="10505" width="13" style="74" customWidth="1"/>
    <col min="10506" max="10513" width="8.7109375" style="74" customWidth="1"/>
    <col min="10514" max="10514" width="6" style="74" customWidth="1"/>
    <col min="10515" max="10522" width="8.7109375" style="74" customWidth="1"/>
    <col min="10523" max="10523" width="6" style="74" customWidth="1"/>
    <col min="10524" max="10760" width="9.28515625" style="74"/>
    <col min="10761" max="10761" width="13" style="74" customWidth="1"/>
    <col min="10762" max="10769" width="8.7109375" style="74" customWidth="1"/>
    <col min="10770" max="10770" width="6" style="74" customWidth="1"/>
    <col min="10771" max="10778" width="8.7109375" style="74" customWidth="1"/>
    <col min="10779" max="10779" width="6" style="74" customWidth="1"/>
    <col min="10780" max="11016" width="9.28515625" style="74"/>
    <col min="11017" max="11017" width="13" style="74" customWidth="1"/>
    <col min="11018" max="11025" width="8.7109375" style="74" customWidth="1"/>
    <col min="11026" max="11026" width="6" style="74" customWidth="1"/>
    <col min="11027" max="11034" width="8.7109375" style="74" customWidth="1"/>
    <col min="11035" max="11035" width="6" style="74" customWidth="1"/>
    <col min="11036" max="11272" width="9.28515625" style="74"/>
    <col min="11273" max="11273" width="13" style="74" customWidth="1"/>
    <col min="11274" max="11281" width="8.7109375" style="74" customWidth="1"/>
    <col min="11282" max="11282" width="6" style="74" customWidth="1"/>
    <col min="11283" max="11290" width="8.7109375" style="74" customWidth="1"/>
    <col min="11291" max="11291" width="6" style="74" customWidth="1"/>
    <col min="11292" max="11528" width="9.28515625" style="74"/>
    <col min="11529" max="11529" width="13" style="74" customWidth="1"/>
    <col min="11530" max="11537" width="8.7109375" style="74" customWidth="1"/>
    <col min="11538" max="11538" width="6" style="74" customWidth="1"/>
    <col min="11539" max="11546" width="8.7109375" style="74" customWidth="1"/>
    <col min="11547" max="11547" width="6" style="74" customWidth="1"/>
    <col min="11548" max="11784" width="9.28515625" style="74"/>
    <col min="11785" max="11785" width="13" style="74" customWidth="1"/>
    <col min="11786" max="11793" width="8.7109375" style="74" customWidth="1"/>
    <col min="11794" max="11794" width="6" style="74" customWidth="1"/>
    <col min="11795" max="11802" width="8.7109375" style="74" customWidth="1"/>
    <col min="11803" max="11803" width="6" style="74" customWidth="1"/>
    <col min="11804" max="12040" width="9.28515625" style="74"/>
    <col min="12041" max="12041" width="13" style="74" customWidth="1"/>
    <col min="12042" max="12049" width="8.7109375" style="74" customWidth="1"/>
    <col min="12050" max="12050" width="6" style="74" customWidth="1"/>
    <col min="12051" max="12058" width="8.7109375" style="74" customWidth="1"/>
    <col min="12059" max="12059" width="6" style="74" customWidth="1"/>
    <col min="12060" max="12296" width="9.28515625" style="74"/>
    <col min="12297" max="12297" width="13" style="74" customWidth="1"/>
    <col min="12298" max="12305" width="8.7109375" style="74" customWidth="1"/>
    <col min="12306" max="12306" width="6" style="74" customWidth="1"/>
    <col min="12307" max="12314" width="8.7109375" style="74" customWidth="1"/>
    <col min="12315" max="12315" width="6" style="74" customWidth="1"/>
    <col min="12316" max="12552" width="9.28515625" style="74"/>
    <col min="12553" max="12553" width="13" style="74" customWidth="1"/>
    <col min="12554" max="12561" width="8.7109375" style="74" customWidth="1"/>
    <col min="12562" max="12562" width="6" style="74" customWidth="1"/>
    <col min="12563" max="12570" width="8.7109375" style="74" customWidth="1"/>
    <col min="12571" max="12571" width="6" style="74" customWidth="1"/>
    <col min="12572" max="12808" width="9.28515625" style="74"/>
    <col min="12809" max="12809" width="13" style="74" customWidth="1"/>
    <col min="12810" max="12817" width="8.7109375" style="74" customWidth="1"/>
    <col min="12818" max="12818" width="6" style="74" customWidth="1"/>
    <col min="12819" max="12826" width="8.7109375" style="74" customWidth="1"/>
    <col min="12827" max="12827" width="6" style="74" customWidth="1"/>
    <col min="12828" max="13064" width="9.28515625" style="74"/>
    <col min="13065" max="13065" width="13" style="74" customWidth="1"/>
    <col min="13066" max="13073" width="8.7109375" style="74" customWidth="1"/>
    <col min="13074" max="13074" width="6" style="74" customWidth="1"/>
    <col min="13075" max="13082" width="8.7109375" style="74" customWidth="1"/>
    <col min="13083" max="13083" width="6" style="74" customWidth="1"/>
    <col min="13084" max="13320" width="9.28515625" style="74"/>
    <col min="13321" max="13321" width="13" style="74" customWidth="1"/>
    <col min="13322" max="13329" width="8.7109375" style="74" customWidth="1"/>
    <col min="13330" max="13330" width="6" style="74" customWidth="1"/>
    <col min="13331" max="13338" width="8.7109375" style="74" customWidth="1"/>
    <col min="13339" max="13339" width="6" style="74" customWidth="1"/>
    <col min="13340" max="13576" width="9.28515625" style="74"/>
    <col min="13577" max="13577" width="13" style="74" customWidth="1"/>
    <col min="13578" max="13585" width="8.7109375" style="74" customWidth="1"/>
    <col min="13586" max="13586" width="6" style="74" customWidth="1"/>
    <col min="13587" max="13594" width="8.7109375" style="74" customWidth="1"/>
    <col min="13595" max="13595" width="6" style="74" customWidth="1"/>
    <col min="13596" max="13832" width="9.28515625" style="74"/>
    <col min="13833" max="13833" width="13" style="74" customWidth="1"/>
    <col min="13834" max="13841" width="8.7109375" style="74" customWidth="1"/>
    <col min="13842" max="13842" width="6" style="74" customWidth="1"/>
    <col min="13843" max="13850" width="8.7109375" style="74" customWidth="1"/>
    <col min="13851" max="13851" width="6" style="74" customWidth="1"/>
    <col min="13852" max="14088" width="9.28515625" style="74"/>
    <col min="14089" max="14089" width="13" style="74" customWidth="1"/>
    <col min="14090" max="14097" width="8.7109375" style="74" customWidth="1"/>
    <col min="14098" max="14098" width="6" style="74" customWidth="1"/>
    <col min="14099" max="14106" width="8.7109375" style="74" customWidth="1"/>
    <col min="14107" max="14107" width="6" style="74" customWidth="1"/>
    <col min="14108" max="14344" width="9.28515625" style="74"/>
    <col min="14345" max="14345" width="13" style="74" customWidth="1"/>
    <col min="14346" max="14353" width="8.7109375" style="74" customWidth="1"/>
    <col min="14354" max="14354" width="6" style="74" customWidth="1"/>
    <col min="14355" max="14362" width="8.7109375" style="74" customWidth="1"/>
    <col min="14363" max="14363" width="6" style="74" customWidth="1"/>
    <col min="14364" max="14600" width="9.28515625" style="74"/>
    <col min="14601" max="14601" width="13" style="74" customWidth="1"/>
    <col min="14602" max="14609" width="8.7109375" style="74" customWidth="1"/>
    <col min="14610" max="14610" width="6" style="74" customWidth="1"/>
    <col min="14611" max="14618" width="8.7109375" style="74" customWidth="1"/>
    <col min="14619" max="14619" width="6" style="74" customWidth="1"/>
    <col min="14620" max="14856" width="9.28515625" style="74"/>
    <col min="14857" max="14857" width="13" style="74" customWidth="1"/>
    <col min="14858" max="14865" width="8.7109375" style="74" customWidth="1"/>
    <col min="14866" max="14866" width="6" style="74" customWidth="1"/>
    <col min="14867" max="14874" width="8.7109375" style="74" customWidth="1"/>
    <col min="14875" max="14875" width="6" style="74" customWidth="1"/>
    <col min="14876" max="15112" width="9.28515625" style="74"/>
    <col min="15113" max="15113" width="13" style="74" customWidth="1"/>
    <col min="15114" max="15121" width="8.7109375" style="74" customWidth="1"/>
    <col min="15122" max="15122" width="6" style="74" customWidth="1"/>
    <col min="15123" max="15130" width="8.7109375" style="74" customWidth="1"/>
    <col min="15131" max="15131" width="6" style="74" customWidth="1"/>
    <col min="15132" max="15368" width="9.28515625" style="74"/>
    <col min="15369" max="15369" width="13" style="74" customWidth="1"/>
    <col min="15370" max="15377" width="8.7109375" style="74" customWidth="1"/>
    <col min="15378" max="15378" width="6" style="74" customWidth="1"/>
    <col min="15379" max="15386" width="8.7109375" style="74" customWidth="1"/>
    <col min="15387" max="15387" width="6" style="74" customWidth="1"/>
    <col min="15388" max="15624" width="9.28515625" style="74"/>
    <col min="15625" max="15625" width="13" style="74" customWidth="1"/>
    <col min="15626" max="15633" width="8.7109375" style="74" customWidth="1"/>
    <col min="15634" max="15634" width="6" style="74" customWidth="1"/>
    <col min="15635" max="15642" width="8.7109375" style="74" customWidth="1"/>
    <col min="15643" max="15643" width="6" style="74" customWidth="1"/>
    <col min="15644" max="15880" width="9.28515625" style="74"/>
    <col min="15881" max="15881" width="13" style="74" customWidth="1"/>
    <col min="15882" max="15889" width="8.7109375" style="74" customWidth="1"/>
    <col min="15890" max="15890" width="6" style="74" customWidth="1"/>
    <col min="15891" max="15898" width="8.7109375" style="74" customWidth="1"/>
    <col min="15899" max="15899" width="6" style="74" customWidth="1"/>
    <col min="15900" max="16136" width="9.28515625" style="74"/>
    <col min="16137" max="16137" width="13" style="74" customWidth="1"/>
    <col min="16138" max="16145" width="8.7109375" style="74" customWidth="1"/>
    <col min="16146" max="16146" width="6" style="74" customWidth="1"/>
    <col min="16147" max="16154" width="8.7109375" style="74" customWidth="1"/>
    <col min="16155" max="16155" width="6" style="74" customWidth="1"/>
    <col min="16156" max="16384" width="9.28515625" style="74"/>
  </cols>
  <sheetData>
    <row r="1" spans="1:28" ht="50.1" customHeight="1" thickTop="1" thickBot="1">
      <c r="A1" s="1032" t="s">
        <v>136</v>
      </c>
      <c r="B1" s="388" t="s">
        <v>541</v>
      </c>
      <c r="C1" s="389"/>
      <c r="D1" s="389"/>
      <c r="E1" s="389"/>
      <c r="F1" s="389"/>
      <c r="G1" s="389"/>
      <c r="H1" s="389"/>
      <c r="I1" s="390"/>
      <c r="J1" s="68"/>
      <c r="K1" s="1201" t="str">
        <f>B1</f>
        <v>CUADRO 33:    COSTE LABORAL UNITARIO</v>
      </c>
      <c r="L1" s="1150"/>
      <c r="M1" s="1150"/>
      <c r="N1" s="1150"/>
      <c r="O1" s="1150"/>
      <c r="P1" s="1150"/>
      <c r="Q1" s="1150"/>
      <c r="R1" s="1151"/>
    </row>
    <row r="2" spans="1:28" ht="16.5" thickTop="1" thickBot="1">
      <c r="A2" s="21"/>
      <c r="B2" s="1202" t="s">
        <v>175</v>
      </c>
      <c r="C2" s="1203"/>
      <c r="D2" s="1203"/>
      <c r="E2" s="1203"/>
      <c r="F2" s="1203"/>
      <c r="G2" s="1203"/>
      <c r="H2" s="1203"/>
      <c r="I2" s="1204"/>
      <c r="J2" s="68"/>
      <c r="K2" s="1201" t="s">
        <v>137</v>
      </c>
      <c r="L2" s="1150"/>
      <c r="M2" s="1150"/>
      <c r="N2" s="1150"/>
      <c r="O2" s="1150"/>
      <c r="P2" s="1150"/>
      <c r="Q2" s="1150"/>
      <c r="R2" s="1151"/>
    </row>
    <row r="3" spans="1:28" ht="14.25" thickTop="1" thickBot="1">
      <c r="A3" s="21"/>
      <c r="B3" s="21"/>
      <c r="C3" s="21"/>
      <c r="D3" s="21"/>
      <c r="E3" s="21"/>
      <c r="F3" s="21"/>
      <c r="G3" s="21"/>
      <c r="H3" s="21"/>
      <c r="I3" s="21"/>
      <c r="J3" s="1033"/>
      <c r="K3" s="21"/>
      <c r="L3" s="21"/>
      <c r="M3" s="21"/>
      <c r="N3" s="21"/>
      <c r="O3" s="21"/>
      <c r="P3" s="21"/>
      <c r="Q3" s="21"/>
      <c r="R3" s="21"/>
    </row>
    <row r="4" spans="1:28" ht="50.1" customHeight="1" thickBot="1">
      <c r="A4" s="21"/>
      <c r="B4" s="1034" t="s">
        <v>134</v>
      </c>
      <c r="C4" s="1035" t="s">
        <v>233</v>
      </c>
      <c r="D4" s="1035" t="s">
        <v>240</v>
      </c>
      <c r="E4" s="1035" t="s">
        <v>241</v>
      </c>
      <c r="F4" s="1035" t="s">
        <v>234</v>
      </c>
      <c r="G4" s="1035" t="s">
        <v>242</v>
      </c>
      <c r="H4" s="1035" t="s">
        <v>235</v>
      </c>
      <c r="I4" s="1036" t="s">
        <v>236</v>
      </c>
      <c r="J4" s="1033"/>
      <c r="K4" s="1037" t="s">
        <v>134</v>
      </c>
      <c r="L4" s="1038" t="s">
        <v>233</v>
      </c>
      <c r="M4" s="1038" t="s">
        <v>240</v>
      </c>
      <c r="N4" s="1038" t="s">
        <v>241</v>
      </c>
      <c r="O4" s="1038" t="s">
        <v>234</v>
      </c>
      <c r="P4" s="1038" t="s">
        <v>242</v>
      </c>
      <c r="Q4" s="1038" t="s">
        <v>235</v>
      </c>
      <c r="R4" s="1039" t="s">
        <v>236</v>
      </c>
    </row>
    <row r="5" spans="1:28" ht="40.15" customHeight="1" thickTop="1" thickBot="1">
      <c r="A5" s="72"/>
      <c r="B5" s="513" t="s">
        <v>133</v>
      </c>
      <c r="C5" s="514" t="s">
        <v>800</v>
      </c>
      <c r="D5" s="514" t="s">
        <v>801</v>
      </c>
      <c r="E5" s="514" t="s">
        <v>802</v>
      </c>
      <c r="F5" s="514" t="s">
        <v>803</v>
      </c>
      <c r="G5" s="514" t="s">
        <v>804</v>
      </c>
      <c r="H5" s="514" t="s">
        <v>805</v>
      </c>
      <c r="I5" s="414" t="s">
        <v>806</v>
      </c>
      <c r="J5" s="68"/>
      <c r="K5" s="513" t="s">
        <v>133</v>
      </c>
      <c r="L5" s="514" t="s">
        <v>800</v>
      </c>
      <c r="M5" s="514" t="s">
        <v>801</v>
      </c>
      <c r="N5" s="514" t="s">
        <v>802</v>
      </c>
      <c r="O5" s="514" t="s">
        <v>803</v>
      </c>
      <c r="P5" s="514" t="s">
        <v>804</v>
      </c>
      <c r="Q5" s="514" t="s">
        <v>805</v>
      </c>
      <c r="R5" s="414" t="s">
        <v>806</v>
      </c>
    </row>
    <row r="6" spans="1:28" ht="14.25" customHeight="1" thickTop="1">
      <c r="A6" s="43">
        <v>1954</v>
      </c>
      <c r="B6" s="1040"/>
      <c r="C6" s="60"/>
      <c r="D6" s="60"/>
      <c r="E6" s="60"/>
      <c r="F6" s="60"/>
      <c r="G6" s="60"/>
      <c r="H6" s="60"/>
      <c r="I6" s="1041"/>
      <c r="J6" s="29"/>
      <c r="K6" s="1040"/>
      <c r="L6" s="60"/>
      <c r="M6" s="60"/>
      <c r="N6" s="60"/>
      <c r="O6" s="60"/>
      <c r="P6" s="60"/>
      <c r="Q6" s="60"/>
      <c r="R6" s="1041"/>
    </row>
    <row r="7" spans="1:28" ht="14.25" customHeight="1">
      <c r="A7" s="43">
        <v>1955</v>
      </c>
      <c r="B7" s="1042"/>
      <c r="C7" s="60"/>
      <c r="D7" s="60"/>
      <c r="E7" s="60"/>
      <c r="F7" s="60"/>
      <c r="G7" s="60"/>
      <c r="H7" s="60"/>
      <c r="I7" s="1041"/>
      <c r="J7" s="29"/>
      <c r="K7" s="1042"/>
      <c r="L7" s="60"/>
      <c r="M7" s="60"/>
      <c r="N7" s="60"/>
      <c r="O7" s="60"/>
      <c r="P7" s="60"/>
      <c r="Q7" s="60"/>
      <c r="R7" s="1041"/>
    </row>
    <row r="8" spans="1:28" ht="14.25" customHeight="1">
      <c r="A8" s="43">
        <v>1956</v>
      </c>
      <c r="B8" s="1042"/>
      <c r="C8" s="60"/>
      <c r="D8" s="60"/>
      <c r="E8" s="60"/>
      <c r="F8" s="60"/>
      <c r="G8" s="60"/>
      <c r="H8" s="60"/>
      <c r="I8" s="1041"/>
      <c r="J8" s="29"/>
      <c r="K8" s="1042"/>
      <c r="L8" s="60"/>
      <c r="M8" s="60"/>
      <c r="N8" s="60"/>
      <c r="O8" s="60"/>
      <c r="P8" s="60"/>
      <c r="Q8" s="60"/>
      <c r="R8" s="1041"/>
    </row>
    <row r="9" spans="1:28" ht="14.25" customHeight="1">
      <c r="A9" s="43">
        <v>1957</v>
      </c>
      <c r="B9" s="1042"/>
      <c r="C9" s="60"/>
      <c r="D9" s="60"/>
      <c r="E9" s="60"/>
      <c r="F9" s="60"/>
      <c r="G9" s="60"/>
      <c r="H9" s="60"/>
      <c r="I9" s="1041"/>
      <c r="J9" s="29"/>
      <c r="K9" s="1042"/>
      <c r="L9" s="60"/>
      <c r="M9" s="60"/>
      <c r="N9" s="60"/>
      <c r="O9" s="60"/>
      <c r="P9" s="60"/>
      <c r="Q9" s="60"/>
      <c r="R9" s="1041"/>
    </row>
    <row r="10" spans="1:28" ht="14.25" customHeight="1">
      <c r="A10" s="43">
        <v>1958</v>
      </c>
      <c r="B10" s="1042"/>
      <c r="C10" s="60"/>
      <c r="D10" s="60"/>
      <c r="E10" s="60"/>
      <c r="F10" s="60"/>
      <c r="G10" s="60"/>
      <c r="H10" s="60"/>
      <c r="I10" s="1041"/>
      <c r="J10" s="29"/>
      <c r="K10" s="1042"/>
      <c r="L10" s="60"/>
      <c r="M10" s="60"/>
      <c r="N10" s="60"/>
      <c r="O10" s="60"/>
      <c r="P10" s="60"/>
      <c r="Q10" s="60"/>
      <c r="R10" s="1041"/>
    </row>
    <row r="11" spans="1:28" ht="14.25" customHeight="1">
      <c r="A11" s="43">
        <v>1959</v>
      </c>
      <c r="B11" s="1042"/>
      <c r="C11" s="60"/>
      <c r="D11" s="60"/>
      <c r="E11" s="60"/>
      <c r="F11" s="60"/>
      <c r="G11" s="60"/>
      <c r="H11" s="60"/>
      <c r="I11" s="1041"/>
      <c r="J11" s="29"/>
      <c r="K11" s="1042"/>
      <c r="L11" s="60"/>
      <c r="M11" s="60"/>
      <c r="N11" s="60"/>
      <c r="O11" s="60"/>
      <c r="P11" s="60"/>
      <c r="Q11" s="60"/>
      <c r="R11" s="1041"/>
    </row>
    <row r="12" spans="1:28" ht="14.25" customHeight="1">
      <c r="A12" s="43">
        <v>1960</v>
      </c>
      <c r="B12" s="1042"/>
      <c r="C12" s="60"/>
      <c r="D12" s="60"/>
      <c r="E12" s="60"/>
      <c r="F12" s="60"/>
      <c r="G12" s="60"/>
      <c r="H12" s="60"/>
      <c r="I12" s="1041"/>
      <c r="J12" s="29"/>
      <c r="K12" s="1042"/>
      <c r="L12" s="60"/>
      <c r="M12" s="60"/>
      <c r="N12" s="60"/>
      <c r="O12" s="60"/>
      <c r="P12" s="60"/>
      <c r="Q12" s="60"/>
      <c r="R12" s="1041"/>
    </row>
    <row r="13" spans="1:28" ht="14.25" customHeight="1">
      <c r="A13" s="43">
        <v>1961</v>
      </c>
      <c r="B13" s="1042"/>
      <c r="C13" s="60"/>
      <c r="D13" s="60"/>
      <c r="E13" s="60"/>
      <c r="F13" s="60"/>
      <c r="G13" s="60"/>
      <c r="H13" s="60"/>
      <c r="I13" s="1041"/>
      <c r="J13" s="29"/>
      <c r="K13" s="1042"/>
      <c r="L13" s="60"/>
      <c r="M13" s="60"/>
      <c r="N13" s="60"/>
      <c r="O13" s="60"/>
      <c r="P13" s="60"/>
      <c r="Q13" s="60"/>
      <c r="R13" s="1041"/>
    </row>
    <row r="14" spans="1:28" ht="14.25" customHeight="1">
      <c r="A14" s="43">
        <v>1962</v>
      </c>
      <c r="B14" s="1042"/>
      <c r="C14" s="60"/>
      <c r="D14" s="60"/>
      <c r="E14" s="60"/>
      <c r="F14" s="60"/>
      <c r="G14" s="60"/>
      <c r="H14" s="60"/>
      <c r="I14" s="1041"/>
      <c r="J14" s="29"/>
      <c r="K14" s="1042"/>
      <c r="L14" s="60"/>
      <c r="M14" s="60"/>
      <c r="N14" s="60"/>
      <c r="O14" s="60"/>
      <c r="P14" s="60"/>
      <c r="Q14" s="60"/>
      <c r="R14" s="1041"/>
    </row>
    <row r="15" spans="1:28" ht="14.25" customHeight="1">
      <c r="A15" s="43">
        <v>1963</v>
      </c>
      <c r="B15" s="1042"/>
      <c r="C15" s="60"/>
      <c r="D15" s="60"/>
      <c r="E15" s="60"/>
      <c r="F15" s="60"/>
      <c r="G15" s="60"/>
      <c r="H15" s="60"/>
      <c r="I15" s="1041"/>
      <c r="J15" s="29"/>
      <c r="K15" s="1042"/>
      <c r="L15" s="60"/>
      <c r="M15" s="60"/>
      <c r="N15" s="60"/>
      <c r="O15" s="60"/>
      <c r="P15" s="60"/>
      <c r="Q15" s="60"/>
      <c r="R15" s="1041"/>
    </row>
    <row r="16" spans="1:28" s="28" customFormat="1" ht="14.25" customHeight="1" thickBot="1">
      <c r="A16" s="1055">
        <v>1964</v>
      </c>
      <c r="B16" s="1056">
        <v>0.46043693294674454</v>
      </c>
      <c r="C16" s="1057">
        <v>0.32384805168092196</v>
      </c>
      <c r="D16" s="1057">
        <v>0.45900190021862325</v>
      </c>
      <c r="E16" s="1057">
        <v>0.47875693102955247</v>
      </c>
      <c r="F16" s="1057">
        <v>0.62500607284432319</v>
      </c>
      <c r="G16" s="1057">
        <v>0.4662558624868024</v>
      </c>
      <c r="H16" s="1057">
        <v>0.39759691714703921</v>
      </c>
      <c r="I16" s="1058">
        <v>0.7641355753428839</v>
      </c>
      <c r="J16" s="1059"/>
      <c r="K16" s="1056"/>
      <c r="L16" s="1060"/>
      <c r="M16" s="1060"/>
      <c r="N16" s="1060"/>
      <c r="O16" s="1060"/>
      <c r="P16" s="1060"/>
      <c r="Q16" s="1060"/>
      <c r="R16" s="1058"/>
      <c r="S16" s="1054"/>
      <c r="T16" s="1054"/>
      <c r="U16" s="1054"/>
      <c r="V16" s="1054"/>
      <c r="W16" s="1054"/>
      <c r="X16" s="1054"/>
      <c r="Y16" s="1054"/>
      <c r="Z16" s="1054"/>
      <c r="AA16" s="1054"/>
      <c r="AB16" s="1054"/>
    </row>
    <row r="17" spans="1:18" ht="14.25" customHeight="1">
      <c r="A17" s="51">
        <v>1965</v>
      </c>
      <c r="B17" s="1042">
        <v>0.42433156741992573</v>
      </c>
      <c r="C17" s="1043">
        <v>0.30058596331587362</v>
      </c>
      <c r="D17" s="1043">
        <v>0.4150588667116818</v>
      </c>
      <c r="E17" s="1043">
        <v>0.44612160858856575</v>
      </c>
      <c r="F17" s="1043">
        <v>0.54822656134751224</v>
      </c>
      <c r="G17" s="1043">
        <v>0.42764735954172906</v>
      </c>
      <c r="H17" s="1043">
        <v>0.36002341780504216</v>
      </c>
      <c r="I17" s="1041">
        <v>0.71818192342533216</v>
      </c>
      <c r="J17" s="29"/>
      <c r="K17" s="1042">
        <v>-7.8415441819031599</v>
      </c>
      <c r="L17" s="1044">
        <v>-7.1830255715009788</v>
      </c>
      <c r="M17" s="1044">
        <v>-9.573606010347957</v>
      </c>
      <c r="N17" s="1044">
        <v>-6.8166788459449457</v>
      </c>
      <c r="O17" s="1044">
        <v>-12.284602475524299</v>
      </c>
      <c r="P17" s="1044">
        <v>-8.2805399462760008</v>
      </c>
      <c r="Q17" s="1044">
        <v>-9.4501485604078788</v>
      </c>
      <c r="R17" s="1041">
        <v>-6.0138087271923375</v>
      </c>
    </row>
    <row r="18" spans="1:18" ht="14.25" customHeight="1">
      <c r="A18" s="51">
        <v>1966</v>
      </c>
      <c r="B18" s="1042">
        <v>0.43018669153842498</v>
      </c>
      <c r="C18" s="1043">
        <v>0.28876345888947041</v>
      </c>
      <c r="D18" s="1043">
        <v>0.41663997873409536</v>
      </c>
      <c r="E18" s="1043">
        <v>0.45454476091650381</v>
      </c>
      <c r="F18" s="1043">
        <v>0.52312764405113776</v>
      </c>
      <c r="G18" s="1043">
        <v>0.44251255100905917</v>
      </c>
      <c r="H18" s="1043">
        <v>0.36838486543707072</v>
      </c>
      <c r="I18" s="1041">
        <v>0.73943609771465257</v>
      </c>
      <c r="J18" s="29"/>
      <c r="K18" s="1042">
        <v>1.3798464616008532</v>
      </c>
      <c r="L18" s="1044">
        <v>-3.9331525318031635</v>
      </c>
      <c r="M18" s="1044">
        <v>0.38093681384039346</v>
      </c>
      <c r="N18" s="1044">
        <v>1.8880843621511989</v>
      </c>
      <c r="O18" s="1044">
        <v>-4.5782016169889079</v>
      </c>
      <c r="P18" s="1044">
        <v>3.4760395769214636</v>
      </c>
      <c r="Q18" s="1044">
        <v>2.3224732666018877</v>
      </c>
      <c r="R18" s="1041">
        <v>2.9594415559708986</v>
      </c>
    </row>
    <row r="19" spans="1:18" ht="14.25" customHeight="1">
      <c r="A19" s="51">
        <v>1967</v>
      </c>
      <c r="B19" s="1042">
        <v>0.45007189532769798</v>
      </c>
      <c r="C19" s="1043">
        <v>0.31017374823232524</v>
      </c>
      <c r="D19" s="1043">
        <v>0.45491317885545407</v>
      </c>
      <c r="E19" s="1043">
        <v>0.48560063581538365</v>
      </c>
      <c r="F19" s="1043">
        <v>0.50576194912905403</v>
      </c>
      <c r="G19" s="1043">
        <v>0.45717506103787797</v>
      </c>
      <c r="H19" s="1043">
        <v>0.37942350031134281</v>
      </c>
      <c r="I19" s="1041">
        <v>0.74633889062894554</v>
      </c>
      <c r="J19" s="29"/>
      <c r="K19" s="1042">
        <v>4.6224590812328215</v>
      </c>
      <c r="L19" s="1044">
        <v>7.4144732249692424</v>
      </c>
      <c r="M19" s="1044">
        <v>9.1861564119810843</v>
      </c>
      <c r="N19" s="1044">
        <v>6.8323029037363758</v>
      </c>
      <c r="O19" s="1044">
        <v>-3.3195903752289868</v>
      </c>
      <c r="P19" s="1044">
        <v>3.3134676056947976</v>
      </c>
      <c r="Q19" s="1044">
        <v>2.9964952173524573</v>
      </c>
      <c r="R19" s="1041">
        <v>0.93352122456926701</v>
      </c>
    </row>
    <row r="20" spans="1:18" ht="14.25" customHeight="1">
      <c r="A20" s="51">
        <v>1968</v>
      </c>
      <c r="B20" s="1042">
        <v>0.46763198082176038</v>
      </c>
      <c r="C20" s="1043">
        <v>0.31554076059845432</v>
      </c>
      <c r="D20" s="1043">
        <v>0.44809441270830946</v>
      </c>
      <c r="E20" s="1043">
        <v>0.5083344693495262</v>
      </c>
      <c r="F20" s="1043">
        <v>0.48586608705211842</v>
      </c>
      <c r="G20" s="1043">
        <v>0.48255788473119071</v>
      </c>
      <c r="H20" s="1043">
        <v>0.39480538831085826</v>
      </c>
      <c r="I20" s="1041">
        <v>0.8171848547154984</v>
      </c>
      <c r="J20" s="29"/>
      <c r="K20" s="1042">
        <v>3.9016178695798986</v>
      </c>
      <c r="L20" s="1044">
        <v>1.7303245025459324</v>
      </c>
      <c r="M20" s="1044">
        <v>-1.4989159391469831</v>
      </c>
      <c r="N20" s="1044">
        <v>4.681590561752369</v>
      </c>
      <c r="O20" s="1044">
        <v>-3.9338392520823717</v>
      </c>
      <c r="P20" s="1044">
        <v>5.5521015594526713</v>
      </c>
      <c r="Q20" s="1044">
        <v>4.0540156281552386</v>
      </c>
      <c r="R20" s="1041">
        <v>9.4924658189593281</v>
      </c>
    </row>
    <row r="21" spans="1:18" ht="14.25" customHeight="1">
      <c r="A21" s="51">
        <v>1969</v>
      </c>
      <c r="B21" s="1042">
        <v>0.45259209704171893</v>
      </c>
      <c r="C21" s="1043">
        <v>0.30668279870602178</v>
      </c>
      <c r="D21" s="1043">
        <v>0.39172464541113794</v>
      </c>
      <c r="E21" s="1043">
        <v>0.47493049341453769</v>
      </c>
      <c r="F21" s="1043">
        <v>0.46872999913050367</v>
      </c>
      <c r="G21" s="1043">
        <v>0.47661275453345459</v>
      </c>
      <c r="H21" s="1043">
        <v>0.3911211551646841</v>
      </c>
      <c r="I21" s="1041">
        <v>0.7877649657868413</v>
      </c>
      <c r="J21" s="29"/>
      <c r="K21" s="1042">
        <v>-3.2161794737845306</v>
      </c>
      <c r="L21" s="1044">
        <v>-2.80723221799698</v>
      </c>
      <c r="M21" s="1044">
        <v>-12.579886224527836</v>
      </c>
      <c r="N21" s="1044">
        <v>-6.5712592690660543</v>
      </c>
      <c r="O21" s="1044">
        <v>-3.5269158268658063</v>
      </c>
      <c r="P21" s="1044">
        <v>-1.2320035348811764</v>
      </c>
      <c r="Q21" s="1044">
        <v>-0.93317701714681345</v>
      </c>
      <c r="R21" s="1041">
        <v>-3.6001510256696512</v>
      </c>
    </row>
    <row r="22" spans="1:18" ht="14.25" customHeight="1">
      <c r="A22" s="51">
        <v>1970</v>
      </c>
      <c r="B22" s="1042">
        <v>0.4619658701612061</v>
      </c>
      <c r="C22" s="1043">
        <v>0.3459410600892992</v>
      </c>
      <c r="D22" s="1043">
        <v>0.3780146007408306</v>
      </c>
      <c r="E22" s="1043">
        <v>0.48070679464990074</v>
      </c>
      <c r="F22" s="1043">
        <v>0.48240425057227532</v>
      </c>
      <c r="G22" s="1043">
        <v>0.4768875515309523</v>
      </c>
      <c r="H22" s="1043">
        <v>0.39487072230489367</v>
      </c>
      <c r="I22" s="1041">
        <v>0.78270345061997959</v>
      </c>
      <c r="J22" s="29"/>
      <c r="K22" s="1042">
        <v>2.0711305347037801</v>
      </c>
      <c r="L22" s="1044">
        <v>12.80093358640222</v>
      </c>
      <c r="M22" s="1044">
        <v>-3.4999188411844351</v>
      </c>
      <c r="N22" s="1044">
        <v>1.2162413901524838</v>
      </c>
      <c r="O22" s="1044">
        <v>2.9172981177089996</v>
      </c>
      <c r="P22" s="1044">
        <v>5.7656240812664628E-2</v>
      </c>
      <c r="Q22" s="1044">
        <v>0.95867152433388725</v>
      </c>
      <c r="R22" s="1041">
        <v>-0.64251590089514643</v>
      </c>
    </row>
    <row r="23" spans="1:18" ht="14.25" customHeight="1">
      <c r="A23" s="51">
        <v>1971</v>
      </c>
      <c r="B23" s="1042">
        <v>0.46983032990313373</v>
      </c>
      <c r="C23" s="1043">
        <v>0.32711186705756284</v>
      </c>
      <c r="D23" s="1043">
        <v>0.37030761727601669</v>
      </c>
      <c r="E23" s="1043">
        <v>0.49943179753993178</v>
      </c>
      <c r="F23" s="1043">
        <v>0.52011569393225499</v>
      </c>
      <c r="G23" s="1043">
        <v>0.48081054684279045</v>
      </c>
      <c r="H23" s="1043">
        <v>0.40149006980213059</v>
      </c>
      <c r="I23" s="1041">
        <v>0.77949479427600665</v>
      </c>
      <c r="J23" s="29"/>
      <c r="K23" s="1042">
        <v>1.7023897759337103</v>
      </c>
      <c r="L23" s="1044">
        <v>-5.4428904816548496</v>
      </c>
      <c r="M23" s="1044">
        <v>-2.0388057629810663</v>
      </c>
      <c r="N23" s="1044">
        <v>3.8953064733916465</v>
      </c>
      <c r="O23" s="1044">
        <v>7.8173945016534629</v>
      </c>
      <c r="P23" s="1044">
        <v>0.82262480940091809</v>
      </c>
      <c r="Q23" s="1044">
        <v>1.676332815610948</v>
      </c>
      <c r="R23" s="1041">
        <v>-0.40994534282828843</v>
      </c>
    </row>
    <row r="24" spans="1:18" ht="14.25" customHeight="1">
      <c r="A24" s="51">
        <v>1972</v>
      </c>
      <c r="B24" s="1042">
        <v>0.48676013972522014</v>
      </c>
      <c r="C24" s="1043">
        <v>0.33903998170925315</v>
      </c>
      <c r="D24" s="1043">
        <v>0.37679379407024916</v>
      </c>
      <c r="E24" s="1043">
        <v>0.49046084992348749</v>
      </c>
      <c r="F24" s="1043">
        <v>0.59625727918479554</v>
      </c>
      <c r="G24" s="1043">
        <v>0.49959361433518729</v>
      </c>
      <c r="H24" s="1043">
        <v>0.41683282264801852</v>
      </c>
      <c r="I24" s="1041">
        <v>0.81771179129945604</v>
      </c>
      <c r="J24" s="29"/>
      <c r="K24" s="1042">
        <v>3.6033880200064816</v>
      </c>
      <c r="L24" s="1044">
        <v>3.6464940141077928</v>
      </c>
      <c r="M24" s="1044">
        <v>1.7515645078933995</v>
      </c>
      <c r="N24" s="1044">
        <v>-1.796230768772189</v>
      </c>
      <c r="O24" s="1044">
        <v>14.639355462797866</v>
      </c>
      <c r="P24" s="1044">
        <v>3.9065423201996241</v>
      </c>
      <c r="Q24" s="1044">
        <v>3.8214526335481835</v>
      </c>
      <c r="R24" s="1041">
        <v>4.9027905387033721</v>
      </c>
    </row>
    <row r="25" spans="1:18" ht="14.25" customHeight="1">
      <c r="A25" s="51">
        <v>1973</v>
      </c>
      <c r="B25" s="1042">
        <v>0.49232419849761605</v>
      </c>
      <c r="C25" s="1043">
        <v>0.3382663227148805</v>
      </c>
      <c r="D25" s="1043">
        <v>0.42003485158425852</v>
      </c>
      <c r="E25" s="1043">
        <v>0.48585385884950344</v>
      </c>
      <c r="F25" s="1043">
        <v>0.60012252377932096</v>
      </c>
      <c r="G25" s="1043">
        <v>0.50765136170159098</v>
      </c>
      <c r="H25" s="1043">
        <v>0.42508712031270091</v>
      </c>
      <c r="I25" s="1041">
        <v>0.82310821742145934</v>
      </c>
      <c r="J25" s="29"/>
      <c r="K25" s="1042">
        <v>1.1430801987066586</v>
      </c>
      <c r="L25" s="1044">
        <v>-0.22819107955123208</v>
      </c>
      <c r="M25" s="1044">
        <v>11.476053532332742</v>
      </c>
      <c r="N25" s="1044">
        <v>-0.93931882120718013</v>
      </c>
      <c r="O25" s="1044">
        <v>0.64825113746367347</v>
      </c>
      <c r="P25" s="1044">
        <v>1.6128603599399938</v>
      </c>
      <c r="Q25" s="1044">
        <v>1.9802417698887576</v>
      </c>
      <c r="R25" s="1041">
        <v>0.65994231456876218</v>
      </c>
    </row>
    <row r="26" spans="1:18" ht="14.25" customHeight="1">
      <c r="A26" s="51">
        <v>1974</v>
      </c>
      <c r="B26" s="1042">
        <v>0.49847206896783591</v>
      </c>
      <c r="C26" s="1043">
        <v>0.33833579324896712</v>
      </c>
      <c r="D26" s="1043">
        <v>0.40052815555367194</v>
      </c>
      <c r="E26" s="1043">
        <v>0.49569586070926985</v>
      </c>
      <c r="F26" s="1043">
        <v>0.59960824747606212</v>
      </c>
      <c r="G26" s="1043">
        <v>0.512259770160996</v>
      </c>
      <c r="H26" s="1043">
        <v>0.42844608713200111</v>
      </c>
      <c r="I26" s="1041">
        <v>0.82999200533396011</v>
      </c>
      <c r="J26" s="29"/>
      <c r="K26" s="1042">
        <v>1.248744321116213</v>
      </c>
      <c r="L26" s="1044">
        <v>2.0537230407402518E-2</v>
      </c>
      <c r="M26" s="1044">
        <v>-4.6440660714254012</v>
      </c>
      <c r="N26" s="1044">
        <v>2.0257123990065962</v>
      </c>
      <c r="O26" s="1044">
        <v>-8.5695217706571736E-2</v>
      </c>
      <c r="P26" s="1044">
        <v>0.90779003211143294</v>
      </c>
      <c r="Q26" s="1044">
        <v>0.7901831551210714</v>
      </c>
      <c r="R26" s="1041">
        <v>0.83631626641580414</v>
      </c>
    </row>
    <row r="27" spans="1:18" ht="14.25" customHeight="1">
      <c r="A27" s="51">
        <v>1975</v>
      </c>
      <c r="B27" s="1042">
        <v>0.51708876054789921</v>
      </c>
      <c r="C27" s="1043">
        <v>0.33759524198934798</v>
      </c>
      <c r="D27" s="1043">
        <v>0.3610606687686102</v>
      </c>
      <c r="E27" s="1043">
        <v>0.54169889380611258</v>
      </c>
      <c r="F27" s="1043">
        <v>0.65362575078719787</v>
      </c>
      <c r="G27" s="1043">
        <v>0.51507594990676331</v>
      </c>
      <c r="H27" s="1043">
        <v>0.43149539708966028</v>
      </c>
      <c r="I27" s="1041">
        <v>0.82680289281705333</v>
      </c>
      <c r="J27" s="29"/>
      <c r="K27" s="1042">
        <v>3.734751200526043</v>
      </c>
      <c r="L27" s="1044">
        <v>-0.21888055428832542</v>
      </c>
      <c r="M27" s="1044">
        <v>-9.8538607680410557</v>
      </c>
      <c r="N27" s="1044">
        <v>9.280495711830028</v>
      </c>
      <c r="O27" s="1044">
        <v>9.0087992515967219</v>
      </c>
      <c r="P27" s="1044">
        <v>0.54975618032278017</v>
      </c>
      <c r="Q27" s="1044">
        <v>0.71171380699754927</v>
      </c>
      <c r="R27" s="1041">
        <v>-0.38423412471588758</v>
      </c>
    </row>
    <row r="28" spans="1:18" ht="14.25" customHeight="1">
      <c r="A28" s="51">
        <v>1976</v>
      </c>
      <c r="B28" s="1042">
        <v>0.52873187561706403</v>
      </c>
      <c r="C28" s="1043">
        <v>0.33499951547580914</v>
      </c>
      <c r="D28" s="1043">
        <v>0.38226136631094082</v>
      </c>
      <c r="E28" s="1043">
        <v>0.54574975623455457</v>
      </c>
      <c r="F28" s="1043">
        <v>0.71565150328175553</v>
      </c>
      <c r="G28" s="1043">
        <v>0.52203795720164603</v>
      </c>
      <c r="H28" s="1043">
        <v>0.43361948787621801</v>
      </c>
      <c r="I28" s="1041">
        <v>0.83033122471055487</v>
      </c>
      <c r="J28" s="29"/>
      <c r="K28" s="1042">
        <v>2.2516666300826049</v>
      </c>
      <c r="L28" s="1044">
        <v>-0.76888717336269785</v>
      </c>
      <c r="M28" s="1044">
        <v>5.8717826050217914</v>
      </c>
      <c r="N28" s="1044">
        <v>0.74780703353105604</v>
      </c>
      <c r="O28" s="1044">
        <v>9.4894903421195664</v>
      </c>
      <c r="P28" s="1044">
        <v>1.351646741833501</v>
      </c>
      <c r="Q28" s="1044">
        <v>0.49226267554283165</v>
      </c>
      <c r="R28" s="1041">
        <v>0.426744018937808</v>
      </c>
    </row>
    <row r="29" spans="1:18" ht="14.25" customHeight="1">
      <c r="A29" s="51">
        <v>1977</v>
      </c>
      <c r="B29" s="1042">
        <v>0.53030999236291942</v>
      </c>
      <c r="C29" s="1043">
        <v>0.32417500053185033</v>
      </c>
      <c r="D29" s="1043">
        <v>0.36001999827980891</v>
      </c>
      <c r="E29" s="1043">
        <v>0.55868909192195582</v>
      </c>
      <c r="F29" s="1043">
        <v>0.74377875020076012</v>
      </c>
      <c r="G29" s="1043">
        <v>0.51754850029760613</v>
      </c>
      <c r="H29" s="1043">
        <v>0.42523672762296194</v>
      </c>
      <c r="I29" s="1041">
        <v>0.83411071647476864</v>
      </c>
      <c r="J29" s="29"/>
      <c r="K29" s="1042">
        <v>0.29847202686874574</v>
      </c>
      <c r="L29" s="1044">
        <v>-3.2312031641551608</v>
      </c>
      <c r="M29" s="1044">
        <v>-5.8183666965288428</v>
      </c>
      <c r="N29" s="1044">
        <v>2.3709283494100397</v>
      </c>
      <c r="O29" s="1044">
        <v>3.93029942507237</v>
      </c>
      <c r="P29" s="1044">
        <v>-0.859986681448488</v>
      </c>
      <c r="Q29" s="1044">
        <v>-1.9332065296034484</v>
      </c>
      <c r="R29" s="1041">
        <v>0.45517880717196313</v>
      </c>
    </row>
    <row r="30" spans="1:18" ht="14.25" customHeight="1">
      <c r="A30" s="51">
        <v>1978</v>
      </c>
      <c r="B30" s="1042">
        <v>0.53338899228696335</v>
      </c>
      <c r="C30" s="1043">
        <v>0.307112208616242</v>
      </c>
      <c r="D30" s="1043">
        <v>0.39908208752956725</v>
      </c>
      <c r="E30" s="1043">
        <v>0.57369265252643098</v>
      </c>
      <c r="F30" s="1043">
        <v>0.73331200294268439</v>
      </c>
      <c r="G30" s="1043">
        <v>0.51899361820998202</v>
      </c>
      <c r="H30" s="1043">
        <v>0.43226651502452262</v>
      </c>
      <c r="I30" s="1041">
        <v>0.81643966259345646</v>
      </c>
      <c r="J30" s="29"/>
      <c r="K30" s="1042">
        <v>0.58060379181708033</v>
      </c>
      <c r="L30" s="1044">
        <v>-5.2634508791901453</v>
      </c>
      <c r="M30" s="1044">
        <v>10.849977622465046</v>
      </c>
      <c r="N30" s="1044">
        <v>2.6854937426576742</v>
      </c>
      <c r="O30" s="1044">
        <v>-1.4072393511175951</v>
      </c>
      <c r="P30" s="1044">
        <v>0.2792236691913752</v>
      </c>
      <c r="Q30" s="1044">
        <v>1.6531468109202585</v>
      </c>
      <c r="R30" s="1041">
        <v>-2.1185501555472164</v>
      </c>
    </row>
    <row r="31" spans="1:18" ht="14.25" customHeight="1">
      <c r="A31" s="51">
        <v>1979</v>
      </c>
      <c r="B31" s="1042">
        <v>0.53178150857140338</v>
      </c>
      <c r="C31" s="1043">
        <v>0.32601815511632398</v>
      </c>
      <c r="D31" s="1043">
        <v>0.40262985655679867</v>
      </c>
      <c r="E31" s="1043">
        <v>0.58301901987684679</v>
      </c>
      <c r="F31" s="1043">
        <v>0.7047888765981245</v>
      </c>
      <c r="G31" s="1043">
        <v>0.51110443013606643</v>
      </c>
      <c r="H31" s="1043">
        <v>0.43121505233800606</v>
      </c>
      <c r="I31" s="1041">
        <v>0.7803925211939452</v>
      </c>
      <c r="J31" s="29"/>
      <c r="K31" s="1042">
        <v>-0.30137174534999867</v>
      </c>
      <c r="L31" s="1044">
        <v>6.156038727755786</v>
      </c>
      <c r="M31" s="1044">
        <v>0.8889822766020794</v>
      </c>
      <c r="N31" s="1044">
        <v>1.625673138629935</v>
      </c>
      <c r="O31" s="1044">
        <v>-3.8896303660788778</v>
      </c>
      <c r="P31" s="1044">
        <v>-1.5200934649496345</v>
      </c>
      <c r="Q31" s="1044">
        <v>-0.24324407511808754</v>
      </c>
      <c r="R31" s="1041">
        <v>-4.4151629386801172</v>
      </c>
    </row>
    <row r="32" spans="1:18" ht="14.25" customHeight="1">
      <c r="A32" s="51">
        <v>1980</v>
      </c>
      <c r="B32" s="1042">
        <v>0.52381730564506435</v>
      </c>
      <c r="C32" s="1043">
        <v>0.21352546921457982</v>
      </c>
      <c r="D32" s="1043">
        <v>0.42340405279144483</v>
      </c>
      <c r="E32" s="1043">
        <v>0.61511655602336768</v>
      </c>
      <c r="F32" s="1043">
        <v>0.5535748968895241</v>
      </c>
      <c r="G32" s="1043">
        <v>0.52205663248359546</v>
      </c>
      <c r="H32" s="1043">
        <v>0.43701950647695631</v>
      </c>
      <c r="I32" s="1041">
        <v>0.79975866861816269</v>
      </c>
      <c r="J32" s="29"/>
      <c r="K32" s="1042">
        <v>-1.4976457056083747</v>
      </c>
      <c r="L32" s="1044">
        <v>-34.505037261377822</v>
      </c>
      <c r="M32" s="1044">
        <v>5.1596263655910857</v>
      </c>
      <c r="N32" s="1044">
        <v>5.5054012051443779</v>
      </c>
      <c r="O32" s="1044">
        <v>-21.455216552009183</v>
      </c>
      <c r="P32" s="1044">
        <v>2.1428502086380474</v>
      </c>
      <c r="Q32" s="1044">
        <v>1.3460694629000347</v>
      </c>
      <c r="R32" s="1041">
        <v>2.4815905968176954</v>
      </c>
    </row>
    <row r="33" spans="1:18" ht="14.25" customHeight="1">
      <c r="A33" s="51">
        <v>1981</v>
      </c>
      <c r="B33" s="1042">
        <v>0.52888180317014688</v>
      </c>
      <c r="C33" s="1043">
        <v>0.23235647951527658</v>
      </c>
      <c r="D33" s="1043">
        <v>0.42648591301803956</v>
      </c>
      <c r="E33" s="1043">
        <v>0.61516512672541024</v>
      </c>
      <c r="F33" s="1043">
        <v>0.55838725255215926</v>
      </c>
      <c r="G33" s="1043">
        <v>0.52458556361550801</v>
      </c>
      <c r="H33" s="1043">
        <v>0.43740801056075207</v>
      </c>
      <c r="I33" s="1041">
        <v>0.80344422940018134</v>
      </c>
      <c r="J33" s="29"/>
      <c r="K33" s="1042">
        <v>0.96684425476278868</v>
      </c>
      <c r="L33" s="1044">
        <v>8.8190932772393325</v>
      </c>
      <c r="M33" s="1044">
        <v>0.72787688409603479</v>
      </c>
      <c r="N33" s="1044">
        <v>7.8961786293962888E-3</v>
      </c>
      <c r="O33" s="1044">
        <v>0.86932331824929321</v>
      </c>
      <c r="P33" s="1044">
        <v>0.48441701044608099</v>
      </c>
      <c r="Q33" s="1044">
        <v>8.8898568150352908E-2</v>
      </c>
      <c r="R33" s="1041">
        <v>0.4608341149195283</v>
      </c>
    </row>
    <row r="34" spans="1:18" ht="14.25" customHeight="1">
      <c r="A34" s="51">
        <v>1982</v>
      </c>
      <c r="B34" s="1042">
        <v>0.52029526056859343</v>
      </c>
      <c r="C34" s="1043">
        <v>0.21820028695172822</v>
      </c>
      <c r="D34" s="1043">
        <v>0.37201345702659838</v>
      </c>
      <c r="E34" s="1043">
        <v>0.61756925923733041</v>
      </c>
      <c r="F34" s="1043">
        <v>0.53477974393659256</v>
      </c>
      <c r="G34" s="1043">
        <v>0.52146226057829403</v>
      </c>
      <c r="H34" s="1043">
        <v>0.43505361341086463</v>
      </c>
      <c r="I34" s="1041">
        <v>0.80234972790886971</v>
      </c>
      <c r="J34" s="29"/>
      <c r="K34" s="1042">
        <v>-1.6235277050723362</v>
      </c>
      <c r="L34" s="1044">
        <v>-6.0924457941004544</v>
      </c>
      <c r="M34" s="1044">
        <v>-12.772392786895425</v>
      </c>
      <c r="N34" s="1044">
        <v>0.39081092335608858</v>
      </c>
      <c r="O34" s="1044">
        <v>-4.2278022121147067</v>
      </c>
      <c r="P34" s="1044">
        <v>-0.59538486261188073</v>
      </c>
      <c r="Q34" s="1044">
        <v>-0.53826109560022317</v>
      </c>
      <c r="R34" s="1041">
        <v>-0.13622619358766297</v>
      </c>
    </row>
    <row r="35" spans="1:18" ht="14.25" customHeight="1">
      <c r="A35" s="51">
        <v>1983</v>
      </c>
      <c r="B35" s="1042">
        <v>0.52094337449544947</v>
      </c>
      <c r="C35" s="1043">
        <v>0.22414670926172189</v>
      </c>
      <c r="D35" s="1043">
        <v>0.36361555116771205</v>
      </c>
      <c r="E35" s="1043">
        <v>0.59921547576515111</v>
      </c>
      <c r="F35" s="1043">
        <v>0.53085850570572302</v>
      </c>
      <c r="G35" s="1043">
        <v>0.53042740343839023</v>
      </c>
      <c r="H35" s="1043">
        <v>0.44198166663613531</v>
      </c>
      <c r="I35" s="1041">
        <v>0.80510459218868702</v>
      </c>
      <c r="J35" s="29"/>
      <c r="K35" s="1042">
        <v>0.12456656363690755</v>
      </c>
      <c r="L35" s="1044">
        <v>2.7252128734868153</v>
      </c>
      <c r="M35" s="1044">
        <v>-2.2574199132495032</v>
      </c>
      <c r="N35" s="1044">
        <v>-2.9719392922577414</v>
      </c>
      <c r="O35" s="1044">
        <v>-0.73324359707507281</v>
      </c>
      <c r="P35" s="1044">
        <v>1.719231387934772</v>
      </c>
      <c r="Q35" s="1044">
        <v>1.5924596444456762</v>
      </c>
      <c r="R35" s="1041">
        <v>0.34334956241552916</v>
      </c>
    </row>
    <row r="36" spans="1:18" ht="14.25" customHeight="1">
      <c r="A36" s="51">
        <v>1984</v>
      </c>
      <c r="B36" s="1042">
        <v>0.49431467723517603</v>
      </c>
      <c r="C36" s="1043">
        <v>0.20413673899677548</v>
      </c>
      <c r="D36" s="1043">
        <v>0.34339954304456716</v>
      </c>
      <c r="E36" s="1043">
        <v>0.5628969683871442</v>
      </c>
      <c r="F36" s="1043">
        <v>0.4860921754752876</v>
      </c>
      <c r="G36" s="1043">
        <v>0.51022422543242962</v>
      </c>
      <c r="H36" s="1043">
        <v>0.41919172246353609</v>
      </c>
      <c r="I36" s="1041">
        <v>0.79846701799609543</v>
      </c>
      <c r="J36" s="29"/>
      <c r="K36" s="1042">
        <v>-5.1116298937603721</v>
      </c>
      <c r="L36" s="1044">
        <v>-8.9271755676689537</v>
      </c>
      <c r="M36" s="1044">
        <v>-5.5597204405101408</v>
      </c>
      <c r="N36" s="1044">
        <v>-6.0610095778369288</v>
      </c>
      <c r="O36" s="1044">
        <v>-8.4328177375481808</v>
      </c>
      <c r="P36" s="1044">
        <v>-3.8088488405760179</v>
      </c>
      <c r="Q36" s="1044">
        <v>-5.156309841096018</v>
      </c>
      <c r="R36" s="1041">
        <v>-0.82443626045496377</v>
      </c>
    </row>
    <row r="37" spans="1:18" ht="14.25" customHeight="1">
      <c r="A37" s="51">
        <v>1985</v>
      </c>
      <c r="B37" s="1042">
        <v>0.48769575255240527</v>
      </c>
      <c r="C37" s="1043">
        <v>0.2172940376708819</v>
      </c>
      <c r="D37" s="1043">
        <v>0.33471075216146284</v>
      </c>
      <c r="E37" s="1043">
        <v>0.54868107102008223</v>
      </c>
      <c r="F37" s="1043">
        <v>0.42081334178680474</v>
      </c>
      <c r="G37" s="1043">
        <v>0.51142585443966282</v>
      </c>
      <c r="H37" s="1043">
        <v>0.41732137817197357</v>
      </c>
      <c r="I37" s="1041">
        <v>0.8007521987281655</v>
      </c>
      <c r="J37" s="29"/>
      <c r="K37" s="1042">
        <v>-1.3390103485884763</v>
      </c>
      <c r="L37" s="1044">
        <v>6.4453359737044913</v>
      </c>
      <c r="M37" s="1044">
        <v>-2.5302278523931077</v>
      </c>
      <c r="N37" s="1044">
        <v>-2.5254883514108206</v>
      </c>
      <c r="O37" s="1044">
        <v>-13.429311760604868</v>
      </c>
      <c r="P37" s="1044">
        <v>0.23550998704828796</v>
      </c>
      <c r="Q37" s="1044">
        <v>-0.44617872713963447</v>
      </c>
      <c r="R37" s="1041">
        <v>0.28619600817141322</v>
      </c>
    </row>
    <row r="38" spans="1:18" ht="14.25" customHeight="1">
      <c r="A38" s="51">
        <v>1986</v>
      </c>
      <c r="B38" s="1042">
        <v>0.48964106369432719</v>
      </c>
      <c r="C38" s="1043">
        <v>0.22403016000316184</v>
      </c>
      <c r="D38" s="1043">
        <v>0.2886843685416311</v>
      </c>
      <c r="E38" s="1043">
        <v>0.56011586678740155</v>
      </c>
      <c r="F38" s="1043">
        <v>0.41865082958033872</v>
      </c>
      <c r="G38" s="1043">
        <v>0.51591266566226135</v>
      </c>
      <c r="H38" s="1043">
        <v>0.42133101209084317</v>
      </c>
      <c r="I38" s="1041">
        <v>0.80571518325160896</v>
      </c>
      <c r="J38" s="29"/>
      <c r="K38" s="1042">
        <v>0.39887801600504424</v>
      </c>
      <c r="L38" s="1044">
        <v>3.1000032971372216</v>
      </c>
      <c r="M38" s="1044">
        <v>-13.751092046672241</v>
      </c>
      <c r="N38" s="1044">
        <v>2.0840514410421118</v>
      </c>
      <c r="O38" s="1044">
        <v>-0.51388869879548382</v>
      </c>
      <c r="P38" s="1044">
        <v>0.87731411770615164</v>
      </c>
      <c r="Q38" s="1044">
        <v>0.96080242436495933</v>
      </c>
      <c r="R38" s="1041">
        <v>0.61979030857812756</v>
      </c>
    </row>
    <row r="39" spans="1:18" ht="14.25" customHeight="1">
      <c r="A39" s="51">
        <v>1987</v>
      </c>
      <c r="B39" s="1042">
        <v>0.49111198974722609</v>
      </c>
      <c r="C39" s="1043">
        <v>0.22227481511652239</v>
      </c>
      <c r="D39" s="1043">
        <v>0.30979214221918105</v>
      </c>
      <c r="E39" s="1043">
        <v>0.561887711538679</v>
      </c>
      <c r="F39" s="1043">
        <v>0.4341203570106229</v>
      </c>
      <c r="G39" s="1043">
        <v>0.51219348480905291</v>
      </c>
      <c r="H39" s="1043">
        <v>0.41544431820297534</v>
      </c>
      <c r="I39" s="1041">
        <v>0.81258289624549451</v>
      </c>
      <c r="J39" s="29"/>
      <c r="K39" s="1042">
        <v>0.30040904694570436</v>
      </c>
      <c r="L39" s="1044">
        <v>-0.7835306132954023</v>
      </c>
      <c r="M39" s="1044">
        <v>7.3117134066460476</v>
      </c>
      <c r="N39" s="1044">
        <v>0.31633539707418556</v>
      </c>
      <c r="O39" s="1044">
        <v>3.6950905951365298</v>
      </c>
      <c r="P39" s="1044">
        <v>-0.72089349627310062</v>
      </c>
      <c r="Q39" s="1044">
        <v>-1.3971660568386057</v>
      </c>
      <c r="R39" s="1041">
        <v>0.85237477667601258</v>
      </c>
    </row>
    <row r="40" spans="1:18" ht="14.25" customHeight="1">
      <c r="A40" s="51">
        <v>1988</v>
      </c>
      <c r="B40" s="1042">
        <v>0.49261626343536075</v>
      </c>
      <c r="C40" s="1043">
        <v>0.19938159117522072</v>
      </c>
      <c r="D40" s="1043">
        <v>0.30097839293468281</v>
      </c>
      <c r="E40" s="1043">
        <v>0.56245283007794922</v>
      </c>
      <c r="F40" s="1043">
        <v>0.43394985761901428</v>
      </c>
      <c r="G40" s="1043">
        <v>0.51893884512894617</v>
      </c>
      <c r="H40" s="1043">
        <v>0.42361258717470451</v>
      </c>
      <c r="I40" s="1041">
        <v>0.81325191744568825</v>
      </c>
      <c r="J40" s="29"/>
      <c r="K40" s="1042">
        <v>0.30629952425085261</v>
      </c>
      <c r="L40" s="1044">
        <v>-10.299513208143008</v>
      </c>
      <c r="M40" s="1044">
        <v>-2.8450525637485069</v>
      </c>
      <c r="N40" s="1044">
        <v>0.10057499526421321</v>
      </c>
      <c r="O40" s="1044">
        <v>-3.927468243661858E-2</v>
      </c>
      <c r="P40" s="1044">
        <v>1.3169555099686425</v>
      </c>
      <c r="Q40" s="1044">
        <v>1.9661525296726712</v>
      </c>
      <c r="R40" s="1041">
        <v>8.2332670707807587E-2</v>
      </c>
    </row>
    <row r="41" spans="1:18" ht="14.25" customHeight="1">
      <c r="A41" s="51">
        <v>1989</v>
      </c>
      <c r="B41" s="1042">
        <v>0.49985570269671742</v>
      </c>
      <c r="C41" s="1043">
        <v>0.19725983252525325</v>
      </c>
      <c r="D41" s="1043">
        <v>0.31201342682970773</v>
      </c>
      <c r="E41" s="1043">
        <v>0.56928669979566437</v>
      </c>
      <c r="F41" s="1043">
        <v>0.4427950387565977</v>
      </c>
      <c r="G41" s="1043">
        <v>0.52492011394250826</v>
      </c>
      <c r="H41" s="1043">
        <v>0.42793961401017838</v>
      </c>
      <c r="I41" s="1041">
        <v>0.81614363592524708</v>
      </c>
      <c r="J41" s="29"/>
      <c r="K41" s="1042">
        <v>1.4695899828541803</v>
      </c>
      <c r="L41" s="1044">
        <v>-1.0641697849140042</v>
      </c>
      <c r="M41" s="1044">
        <v>3.6663874065603341</v>
      </c>
      <c r="N41" s="1044">
        <v>1.2150120600812109</v>
      </c>
      <c r="O41" s="1044">
        <v>2.0382956653367534</v>
      </c>
      <c r="P41" s="1044">
        <v>1.1525960852045714</v>
      </c>
      <c r="Q41" s="1044">
        <v>1.0214585133867526</v>
      </c>
      <c r="R41" s="1041">
        <v>0.3555747508891649</v>
      </c>
    </row>
    <row r="42" spans="1:18" ht="14.25" customHeight="1">
      <c r="A42" s="51">
        <v>1990</v>
      </c>
      <c r="B42" s="1042">
        <v>0.51738460585057577</v>
      </c>
      <c r="C42" s="1043">
        <v>0.19729104092393754</v>
      </c>
      <c r="D42" s="1043">
        <v>0.32233580384277227</v>
      </c>
      <c r="E42" s="1043">
        <v>0.61607413604160377</v>
      </c>
      <c r="F42" s="1043">
        <v>0.45664171057974795</v>
      </c>
      <c r="G42" s="1043">
        <v>0.53567400491355333</v>
      </c>
      <c r="H42" s="1043">
        <v>0.43851789529312879</v>
      </c>
      <c r="I42" s="1041">
        <v>0.81855758678673507</v>
      </c>
      <c r="J42" s="29"/>
      <c r="K42" s="1042">
        <v>3.5067926722232245</v>
      </c>
      <c r="L42" s="1044">
        <v>1.5820959738621632E-2</v>
      </c>
      <c r="M42" s="1044">
        <v>3.3083117986131949</v>
      </c>
      <c r="N42" s="1044">
        <v>8.2186069449247547</v>
      </c>
      <c r="O42" s="1044">
        <v>3.1271063610000649</v>
      </c>
      <c r="P42" s="1044">
        <v>2.0486719189089619</v>
      </c>
      <c r="Q42" s="1044">
        <v>2.471909806110828</v>
      </c>
      <c r="R42" s="1041">
        <v>0.29577524779096365</v>
      </c>
    </row>
    <row r="43" spans="1:18" ht="14.25" customHeight="1">
      <c r="A43" s="51">
        <v>1991</v>
      </c>
      <c r="B43" s="1042">
        <v>0.53070201429922947</v>
      </c>
      <c r="C43" s="1043">
        <v>0.21679045024805677</v>
      </c>
      <c r="D43" s="1043">
        <v>0.31168998893028999</v>
      </c>
      <c r="E43" s="1043">
        <v>0.63977984303746249</v>
      </c>
      <c r="F43" s="1043">
        <v>0.47647554457739388</v>
      </c>
      <c r="G43" s="1043">
        <v>0.5454741602456108</v>
      </c>
      <c r="H43" s="1043">
        <v>0.44928032956914182</v>
      </c>
      <c r="I43" s="1041">
        <v>0.81973711679401051</v>
      </c>
      <c r="J43" s="29"/>
      <c r="K43" s="1042">
        <v>2.5739862180012008</v>
      </c>
      <c r="L43" s="1044">
        <v>9.8835756721649126</v>
      </c>
      <c r="M43" s="1044">
        <v>-3.3027094060190332</v>
      </c>
      <c r="N43" s="1044">
        <v>3.8478659643419677</v>
      </c>
      <c r="O43" s="1044">
        <v>4.3434126883558521</v>
      </c>
      <c r="P43" s="1044">
        <v>1.8294998902623538</v>
      </c>
      <c r="Q43" s="1044">
        <v>2.4542748178654872</v>
      </c>
      <c r="R43" s="1041">
        <v>0.1440985981091103</v>
      </c>
    </row>
    <row r="44" spans="1:18" ht="14.25" customHeight="1">
      <c r="A44" s="51">
        <v>1992</v>
      </c>
      <c r="B44" s="1042">
        <v>0.54005661626581802</v>
      </c>
      <c r="C44" s="1043">
        <v>0.22164081604295255</v>
      </c>
      <c r="D44" s="1043">
        <v>0.30742134562415541</v>
      </c>
      <c r="E44" s="1043">
        <v>0.67157523670857122</v>
      </c>
      <c r="F44" s="1043">
        <v>0.50021283802791772</v>
      </c>
      <c r="G44" s="1043">
        <v>0.54419951072033901</v>
      </c>
      <c r="H44" s="1043">
        <v>0.4439668403657322</v>
      </c>
      <c r="I44" s="1041">
        <v>0.82076029121615857</v>
      </c>
      <c r="J44" s="29"/>
      <c r="K44" s="1042">
        <v>1.7626844659598628</v>
      </c>
      <c r="L44" s="1044">
        <v>2.2373521478210368</v>
      </c>
      <c r="M44" s="1044">
        <v>-1.3695156911469719</v>
      </c>
      <c r="N44" s="1044">
        <v>4.9697398280250216</v>
      </c>
      <c r="O44" s="1044">
        <v>4.9818492723645358</v>
      </c>
      <c r="P44" s="1044">
        <v>-0.23367734315734578</v>
      </c>
      <c r="Q44" s="1044">
        <v>-1.1826667792256162</v>
      </c>
      <c r="R44" s="1041">
        <v>0.12481738366925121</v>
      </c>
    </row>
    <row r="45" spans="1:18" ht="14.25" customHeight="1">
      <c r="A45" s="51">
        <v>1993</v>
      </c>
      <c r="B45" s="1042">
        <v>0.53836873102204386</v>
      </c>
      <c r="C45" s="1043">
        <v>0.18619813722053502</v>
      </c>
      <c r="D45" s="1043">
        <v>0.30567488280139976</v>
      </c>
      <c r="E45" s="1043">
        <v>0.6998279041967721</v>
      </c>
      <c r="F45" s="1043">
        <v>0.50884839007012406</v>
      </c>
      <c r="G45" s="1043">
        <v>0.53795158970739643</v>
      </c>
      <c r="H45" s="1043">
        <v>0.441306038612027</v>
      </c>
      <c r="I45" s="1041">
        <v>0.81157930910745735</v>
      </c>
      <c r="J45" s="29"/>
      <c r="K45" s="1042">
        <v>-0.3125385733527164</v>
      </c>
      <c r="L45" s="1044">
        <v>-15.991043281283069</v>
      </c>
      <c r="M45" s="1044">
        <v>-0.5681007020543194</v>
      </c>
      <c r="N45" s="1044">
        <v>4.2069251431408938</v>
      </c>
      <c r="O45" s="1044">
        <v>1.7263755317140417</v>
      </c>
      <c r="P45" s="1044">
        <v>-1.1480938313730538</v>
      </c>
      <c r="Q45" s="1044">
        <v>-0.59932443412064051</v>
      </c>
      <c r="R45" s="1041">
        <v>-1.1185948207968699</v>
      </c>
    </row>
    <row r="46" spans="1:18" ht="14.25" customHeight="1">
      <c r="A46" s="51">
        <v>1994</v>
      </c>
      <c r="B46" s="1042">
        <v>0.5245216274172233</v>
      </c>
      <c r="C46" s="1043">
        <v>0.18195334723048723</v>
      </c>
      <c r="D46" s="1043">
        <v>0.30000601345927791</v>
      </c>
      <c r="E46" s="1043">
        <v>0.68032643525976455</v>
      </c>
      <c r="F46" s="1043">
        <v>0.49710366278405699</v>
      </c>
      <c r="G46" s="1043">
        <v>0.52414700444651696</v>
      </c>
      <c r="H46" s="1043">
        <v>0.43050601963967128</v>
      </c>
      <c r="I46" s="1041">
        <v>0.79994706518910808</v>
      </c>
      <c r="J46" s="29"/>
      <c r="K46" s="1042">
        <v>-2.5720482648635801</v>
      </c>
      <c r="L46" s="1044">
        <v>-2.2797166789161882</v>
      </c>
      <c r="M46" s="1044">
        <v>-1.8545420841152294</v>
      </c>
      <c r="N46" s="1044">
        <v>-2.7866092249337227</v>
      </c>
      <c r="O46" s="1044">
        <v>-2.308099527336327</v>
      </c>
      <c r="P46" s="1044">
        <v>-2.5661389472588225</v>
      </c>
      <c r="Q46" s="1044">
        <v>-2.4472855631713974</v>
      </c>
      <c r="R46" s="1041">
        <v>-1.4332849282643667</v>
      </c>
    </row>
    <row r="47" spans="1:18" ht="14.25" customHeight="1">
      <c r="A47" s="51">
        <v>1995</v>
      </c>
      <c r="B47" s="1042">
        <v>0.5154746997218822</v>
      </c>
      <c r="C47" s="1043">
        <v>0.13547954393024816</v>
      </c>
      <c r="D47" s="1043">
        <v>0.30078416728902163</v>
      </c>
      <c r="E47" s="1043">
        <v>0.63646312979646313</v>
      </c>
      <c r="F47" s="1043">
        <v>0.49714010933387326</v>
      </c>
      <c r="G47" s="1043">
        <v>0.52233663380580564</v>
      </c>
      <c r="H47" s="1043">
        <v>0.4259808976743738</v>
      </c>
      <c r="I47" s="1041">
        <v>0.80584740595800186</v>
      </c>
      <c r="J47" s="29"/>
      <c r="K47" s="1042">
        <v>-1.7247959326079143</v>
      </c>
      <c r="L47" s="1044">
        <v>-25.541603937282296</v>
      </c>
      <c r="M47" s="1044">
        <v>0.25937941068949755</v>
      </c>
      <c r="N47" s="1044">
        <v>-6.4473910155429142</v>
      </c>
      <c r="O47" s="1044">
        <v>7.3317805811656811E-3</v>
      </c>
      <c r="P47" s="1044">
        <v>-0.34539368256487624</v>
      </c>
      <c r="Q47" s="1044">
        <v>-1.0511170015891858</v>
      </c>
      <c r="R47" s="1041">
        <v>0.73759140143840884</v>
      </c>
    </row>
    <row r="48" spans="1:18" ht="14.25" customHeight="1">
      <c r="A48" s="51">
        <v>1996</v>
      </c>
      <c r="B48" s="1042">
        <v>0.51355950581659093</v>
      </c>
      <c r="C48" s="1043">
        <v>0.11783335662055797</v>
      </c>
      <c r="D48" s="1043">
        <v>0.29686568942915026</v>
      </c>
      <c r="E48" s="1043">
        <v>0.62575336984519969</v>
      </c>
      <c r="F48" s="1043">
        <v>0.51046591804570529</v>
      </c>
      <c r="G48" s="1043">
        <v>0.52477291494632539</v>
      </c>
      <c r="H48" s="1043">
        <v>0.42896302611916354</v>
      </c>
      <c r="I48" s="1041">
        <v>0.80379932717466762</v>
      </c>
      <c r="J48" s="29"/>
      <c r="K48" s="1042">
        <v>-0.37153984595647005</v>
      </c>
      <c r="L48" s="1044">
        <v>-13.024982811261431</v>
      </c>
      <c r="M48" s="1044">
        <v>-1.3027540296381757</v>
      </c>
      <c r="N48" s="1044">
        <v>-1.6826991933827085</v>
      </c>
      <c r="O48" s="1044">
        <v>2.6804935795036844</v>
      </c>
      <c r="P48" s="1044">
        <v>0.46641973448591223</v>
      </c>
      <c r="Q48" s="1044">
        <v>0.70006154291673006</v>
      </c>
      <c r="R48" s="1041">
        <v>-0.25415218417181862</v>
      </c>
    </row>
    <row r="49" spans="1:18" ht="14.25" customHeight="1">
      <c r="A49" s="51">
        <v>1997</v>
      </c>
      <c r="B49" s="1042">
        <v>0.52715503069116376</v>
      </c>
      <c r="C49" s="1043">
        <v>0.13021486123545212</v>
      </c>
      <c r="D49" s="1043">
        <v>0.30899010373196611</v>
      </c>
      <c r="E49" s="1043">
        <v>0.63188985480440207</v>
      </c>
      <c r="F49" s="1043">
        <v>0.5436600475820319</v>
      </c>
      <c r="G49" s="1043">
        <v>0.53609563452564091</v>
      </c>
      <c r="H49" s="1043">
        <v>0.44628477622256785</v>
      </c>
      <c r="I49" s="1041">
        <v>0.80280443372504751</v>
      </c>
      <c r="J49" s="29"/>
      <c r="K49" s="1042">
        <v>2.647312477052699</v>
      </c>
      <c r="L49" s="1044">
        <v>10.507639746497709</v>
      </c>
      <c r="M49" s="1044">
        <v>4.0841413253684511</v>
      </c>
      <c r="N49" s="1044">
        <v>0.98065551939743312</v>
      </c>
      <c r="O49" s="1044">
        <v>6.5027122013177285</v>
      </c>
      <c r="P49" s="1044">
        <v>2.1576417640521095</v>
      </c>
      <c r="Q49" s="1044">
        <v>4.0380520111755303</v>
      </c>
      <c r="R49" s="1041">
        <v>-0.12377385946777952</v>
      </c>
    </row>
    <row r="50" spans="1:18" ht="14.25" customHeight="1">
      <c r="A50" s="51">
        <v>1998</v>
      </c>
      <c r="B50" s="1042">
        <v>0.53212729209869691</v>
      </c>
      <c r="C50" s="1043">
        <v>0.13789218235396083</v>
      </c>
      <c r="D50" s="1043">
        <v>0.32422620146452524</v>
      </c>
      <c r="E50" s="1043">
        <v>0.62544142734513375</v>
      </c>
      <c r="F50" s="1043">
        <v>0.54479247228667183</v>
      </c>
      <c r="G50" s="1043">
        <v>0.54212707391677351</v>
      </c>
      <c r="H50" s="1043">
        <v>0.45499808038149891</v>
      </c>
      <c r="I50" s="1041">
        <v>0.80369058306844932</v>
      </c>
      <c r="J50" s="29"/>
      <c r="K50" s="1042">
        <v>0.94322563914717161</v>
      </c>
      <c r="L50" s="1044">
        <v>5.8958870329145707</v>
      </c>
      <c r="M50" s="1044">
        <v>4.930933887052813</v>
      </c>
      <c r="N50" s="1044">
        <v>-1.0204986534028793</v>
      </c>
      <c r="O50" s="1044">
        <v>0.20829647307660792</v>
      </c>
      <c r="P50" s="1044">
        <v>1.1250678055734431</v>
      </c>
      <c r="Q50" s="1044">
        <v>1.95240900500393</v>
      </c>
      <c r="R50" s="1041">
        <v>0.11038172015194192</v>
      </c>
    </row>
    <row r="51" spans="1:18" ht="14.25" customHeight="1">
      <c r="A51" s="51">
        <v>1999</v>
      </c>
      <c r="B51" s="1042">
        <v>0.53633499189190192</v>
      </c>
      <c r="C51" s="1043">
        <v>0.14326546765753484</v>
      </c>
      <c r="D51" s="1043">
        <v>0.32779610194902548</v>
      </c>
      <c r="E51" s="1043">
        <v>0.61498851711104929</v>
      </c>
      <c r="F51" s="1043">
        <v>0.53962710635293221</v>
      </c>
      <c r="G51" s="1043">
        <v>0.54940201295827706</v>
      </c>
      <c r="H51" s="1043">
        <v>0.46552908754577371</v>
      </c>
      <c r="I51" s="1041">
        <v>0.80294661401867029</v>
      </c>
      <c r="J51" s="29"/>
      <c r="K51" s="1042">
        <v>0.79073181467725906</v>
      </c>
      <c r="L51" s="1044">
        <v>3.8967294677961561</v>
      </c>
      <c r="M51" s="1044">
        <v>1.1010524344963635</v>
      </c>
      <c r="N51" s="1044">
        <v>-1.6712852358461205</v>
      </c>
      <c r="O51" s="1044">
        <v>-0.94813460106357716</v>
      </c>
      <c r="P51" s="1044">
        <v>1.3419250562314522</v>
      </c>
      <c r="Q51" s="1044">
        <v>2.3145168338831068</v>
      </c>
      <c r="R51" s="1041">
        <v>-9.2569088832494817E-2</v>
      </c>
    </row>
    <row r="52" spans="1:18" ht="14.25" customHeight="1">
      <c r="A52" s="51">
        <v>2000</v>
      </c>
      <c r="B52" s="1042">
        <v>0.53689379070541332</v>
      </c>
      <c r="C52" s="1043">
        <v>0.14309264754368611</v>
      </c>
      <c r="D52" s="1043">
        <v>0.35409338993329292</v>
      </c>
      <c r="E52" s="1043">
        <v>0.6020083109078288</v>
      </c>
      <c r="F52" s="1043">
        <v>0.53269741040540086</v>
      </c>
      <c r="G52" s="1043">
        <v>0.55246463724659411</v>
      </c>
      <c r="H52" s="1043">
        <v>0.47175109048146957</v>
      </c>
      <c r="I52" s="1041">
        <v>0.80115776704194774</v>
      </c>
      <c r="J52" s="29"/>
      <c r="K52" s="1042">
        <v>0.10418839381340916</v>
      </c>
      <c r="L52" s="1044">
        <v>-0.12062928818397101</v>
      </c>
      <c r="M52" s="1044">
        <v>8.0224529297047162</v>
      </c>
      <c r="N52" s="1044">
        <v>-2.1106420432361772</v>
      </c>
      <c r="O52" s="1044">
        <v>-1.2841637986582333</v>
      </c>
      <c r="P52" s="1044">
        <v>0.5574468633316787</v>
      </c>
      <c r="Q52" s="1044">
        <v>1.3365443969350466</v>
      </c>
      <c r="R52" s="1041">
        <v>-0.22278529425132643</v>
      </c>
    </row>
    <row r="53" spans="1:18" ht="14.25" customHeight="1">
      <c r="A53" s="51">
        <v>2001</v>
      </c>
      <c r="B53" s="1042">
        <v>0.52712331682099389</v>
      </c>
      <c r="C53" s="1043">
        <v>0.14255236617532971</v>
      </c>
      <c r="D53" s="1043">
        <v>0.344938676312666</v>
      </c>
      <c r="E53" s="1043">
        <v>0.59513447763211247</v>
      </c>
      <c r="F53" s="1043">
        <v>0.52337004176141011</v>
      </c>
      <c r="G53" s="1043">
        <v>0.54112029287951069</v>
      </c>
      <c r="H53" s="1043">
        <v>0.45968276201472619</v>
      </c>
      <c r="I53" s="1041">
        <v>0.79827069242033333</v>
      </c>
      <c r="J53" s="29"/>
      <c r="K53" s="1042">
        <v>-1.8198150273971758</v>
      </c>
      <c r="L53" s="1044">
        <v>-0.3775745138767217</v>
      </c>
      <c r="M53" s="1044">
        <v>-2.5853952321311491</v>
      </c>
      <c r="N53" s="1044">
        <v>-1.1418170067038713</v>
      </c>
      <c r="O53" s="1044">
        <v>-1.7509693987234343</v>
      </c>
      <c r="P53" s="1044">
        <v>-2.0534064268116881</v>
      </c>
      <c r="Q53" s="1044">
        <v>-2.5581983190386293</v>
      </c>
      <c r="R53" s="1041">
        <v>-0.36036280747475669</v>
      </c>
    </row>
    <row r="54" spans="1:18" ht="14.25" customHeight="1">
      <c r="A54" s="51">
        <v>2002</v>
      </c>
      <c r="B54" s="1042">
        <v>0.52490914918559906</v>
      </c>
      <c r="C54" s="1043">
        <v>0.14304833282349341</v>
      </c>
      <c r="D54" s="1043">
        <v>0.33367854183927093</v>
      </c>
      <c r="E54" s="1043">
        <v>0.59050761998967083</v>
      </c>
      <c r="F54" s="1043">
        <v>0.51412292724878395</v>
      </c>
      <c r="G54" s="1043">
        <v>0.54046827061374803</v>
      </c>
      <c r="H54" s="1043">
        <v>0.45999345209211501</v>
      </c>
      <c r="I54" s="1041">
        <v>0.79764217920932667</v>
      </c>
      <c r="J54" s="29"/>
      <c r="K54" s="1042">
        <v>-0.42004737122011138</v>
      </c>
      <c r="L54" s="1044">
        <v>0.34791891672545372</v>
      </c>
      <c r="M54" s="1044">
        <v>-3.2643873379940902</v>
      </c>
      <c r="N54" s="1044">
        <v>-0.77744742009414614</v>
      </c>
      <c r="O54" s="1044">
        <v>-1.7668406241795664</v>
      </c>
      <c r="P54" s="1044">
        <v>-0.12049488336373093</v>
      </c>
      <c r="Q54" s="1044">
        <v>6.7587933040402781E-2</v>
      </c>
      <c r="R54" s="1041">
        <v>-7.8734346253028775E-2</v>
      </c>
    </row>
    <row r="55" spans="1:18" ht="14.25" customHeight="1">
      <c r="A55" s="51">
        <v>2003</v>
      </c>
      <c r="B55" s="1042">
        <v>0.5218366138514019</v>
      </c>
      <c r="C55" s="1043">
        <v>0.13739237839212409</v>
      </c>
      <c r="D55" s="1043">
        <v>0.32602401632730554</v>
      </c>
      <c r="E55" s="1043">
        <v>0.58971620384498014</v>
      </c>
      <c r="F55" s="1043">
        <v>0.50563310685608398</v>
      </c>
      <c r="G55" s="1043">
        <v>0.53851550383562496</v>
      </c>
      <c r="H55" s="1043">
        <v>0.45619579859367843</v>
      </c>
      <c r="I55" s="1041">
        <v>0.79747643870611384</v>
      </c>
      <c r="J55" s="29"/>
      <c r="K55" s="1042">
        <v>-0.58534611922163027</v>
      </c>
      <c r="L55" s="1044">
        <v>-3.9538765113384278</v>
      </c>
      <c r="M55" s="1044">
        <v>-2.2939819473475342</v>
      </c>
      <c r="N55" s="1044">
        <v>-0.13402301983919118</v>
      </c>
      <c r="O55" s="1044">
        <v>-1.6513211029376529</v>
      </c>
      <c r="P55" s="1044">
        <v>-0.36131016089169243</v>
      </c>
      <c r="Q55" s="1044">
        <v>-0.82558859939512175</v>
      </c>
      <c r="R55" s="1041">
        <v>-2.0778803771026588E-2</v>
      </c>
    </row>
    <row r="56" spans="1:18" ht="14.25" customHeight="1">
      <c r="A56" s="51">
        <v>2004</v>
      </c>
      <c r="B56" s="1042">
        <v>0.5227960664194744</v>
      </c>
      <c r="C56" s="1043">
        <v>0.14862753849587146</v>
      </c>
      <c r="D56" s="1043">
        <v>0.31481399761705131</v>
      </c>
      <c r="E56" s="1043">
        <v>0.58757020396098136</v>
      </c>
      <c r="F56" s="1043">
        <v>0.52360446388796877</v>
      </c>
      <c r="G56" s="1043">
        <v>0.5359879030306316</v>
      </c>
      <c r="H56" s="1043">
        <v>0.45267846886287927</v>
      </c>
      <c r="I56" s="1041">
        <v>0.79757610734381768</v>
      </c>
      <c r="J56" s="29"/>
      <c r="K56" s="1042">
        <v>0.18386072241871609</v>
      </c>
      <c r="L56" s="1044">
        <v>8.1774260226296533</v>
      </c>
      <c r="M56" s="1044">
        <v>-3.4384027399380734</v>
      </c>
      <c r="N56" s="1044">
        <v>-0.36390383543927207</v>
      </c>
      <c r="O56" s="1044">
        <v>3.5542287061910871</v>
      </c>
      <c r="P56" s="1044">
        <v>-0.46936453769488296</v>
      </c>
      <c r="Q56" s="1044">
        <v>-0.77101317935019953</v>
      </c>
      <c r="R56" s="1041">
        <v>1.2498004062111434E-2</v>
      </c>
    </row>
    <row r="57" spans="1:18" ht="14.25" customHeight="1">
      <c r="A57" s="51">
        <v>2005</v>
      </c>
      <c r="B57" s="1042">
        <v>0.52261866147691638</v>
      </c>
      <c r="C57" s="1043">
        <v>0.16235055882238406</v>
      </c>
      <c r="D57" s="1043">
        <v>0.29304199597086628</v>
      </c>
      <c r="E57" s="1043">
        <v>0.58303508923725544</v>
      </c>
      <c r="F57" s="1043">
        <v>0.51806924692954104</v>
      </c>
      <c r="G57" s="1043">
        <v>0.53694270500993191</v>
      </c>
      <c r="H57" s="1043">
        <v>0.45351512731283394</v>
      </c>
      <c r="I57" s="1041">
        <v>0.79870526990945834</v>
      </c>
      <c r="J57" s="29"/>
      <c r="K57" s="1042">
        <v>-3.3933870959101942E-2</v>
      </c>
      <c r="L57" s="1044">
        <v>9.2331612737391886</v>
      </c>
      <c r="M57" s="1044">
        <v>-6.9158302397560822</v>
      </c>
      <c r="N57" s="1044">
        <v>-0.77184218892540901</v>
      </c>
      <c r="O57" s="1044">
        <v>-1.0571370834630778</v>
      </c>
      <c r="P57" s="1044">
        <v>0.17813871803851189</v>
      </c>
      <c r="Q57" s="1044">
        <v>0.18482399926296189</v>
      </c>
      <c r="R57" s="1041">
        <v>0.14157427175209847</v>
      </c>
    </row>
    <row r="58" spans="1:18" ht="14.25" customHeight="1">
      <c r="A58" s="51">
        <v>2006</v>
      </c>
      <c r="B58" s="1042">
        <v>0.52543585617052857</v>
      </c>
      <c r="C58" s="1043">
        <v>0.18067660787310505</v>
      </c>
      <c r="D58" s="1043">
        <v>0.2918096752050291</v>
      </c>
      <c r="E58" s="1043">
        <v>0.57809535192959915</v>
      </c>
      <c r="F58" s="1043">
        <v>0.52700939217380116</v>
      </c>
      <c r="G58" s="1043">
        <v>0.53803345982116935</v>
      </c>
      <c r="H58" s="1043">
        <v>0.45471792856519083</v>
      </c>
      <c r="I58" s="1041">
        <v>0.80184994434958146</v>
      </c>
      <c r="J58" s="29"/>
      <c r="K58" s="1042">
        <v>0.53905359706267753</v>
      </c>
      <c r="L58" s="1044">
        <v>11.287949474057669</v>
      </c>
      <c r="M58" s="1044">
        <v>-0.42052701755406208</v>
      </c>
      <c r="N58" s="1044">
        <v>-0.84724528572004409</v>
      </c>
      <c r="O58" s="1044">
        <v>1.725666075963006</v>
      </c>
      <c r="P58" s="1044">
        <v>0.20314175070452745</v>
      </c>
      <c r="Q58" s="1044">
        <v>0.265217449191546</v>
      </c>
      <c r="R58" s="1041">
        <v>0.39372150887142521</v>
      </c>
    </row>
    <row r="59" spans="1:18" ht="14.25" customHeight="1">
      <c r="A59" s="51">
        <v>2007</v>
      </c>
      <c r="B59" s="1042">
        <v>0.52459571201426369</v>
      </c>
      <c r="C59" s="1043">
        <v>0.17168384370134204</v>
      </c>
      <c r="D59" s="1043">
        <v>0.27831933854518548</v>
      </c>
      <c r="E59" s="1043">
        <v>0.57782823368292069</v>
      </c>
      <c r="F59" s="1043">
        <v>0.54412492925863043</v>
      </c>
      <c r="G59" s="1043">
        <v>0.53609396732560488</v>
      </c>
      <c r="H59" s="1043">
        <v>0.45133760346709367</v>
      </c>
      <c r="I59" s="1041">
        <v>0.80680148345112312</v>
      </c>
      <c r="J59" s="29"/>
      <c r="K59" s="1042">
        <v>-0.15989471338860861</v>
      </c>
      <c r="L59" s="1044">
        <v>-4.9772708695521413</v>
      </c>
      <c r="M59" s="1044">
        <v>-4.6229915613199335</v>
      </c>
      <c r="N59" s="1044">
        <v>-4.6206606883603119E-2</v>
      </c>
      <c r="O59" s="1044">
        <v>3.2476721172333134</v>
      </c>
      <c r="P59" s="1044">
        <v>-0.36047804465713096</v>
      </c>
      <c r="Q59" s="1044">
        <v>-0.74338944777554428</v>
      </c>
      <c r="R59" s="1041">
        <v>0.61751442853290595</v>
      </c>
    </row>
    <row r="60" spans="1:18" ht="15">
      <c r="A60" s="51">
        <v>2008</v>
      </c>
      <c r="B60" s="1042">
        <v>0.53212550559775929</v>
      </c>
      <c r="C60" s="1043">
        <v>0.17599604246736938</v>
      </c>
      <c r="D60" s="1043">
        <v>0.25255015300918054</v>
      </c>
      <c r="E60" s="1043">
        <v>0.58945634734704888</v>
      </c>
      <c r="F60" s="1043">
        <v>0.53162727500887075</v>
      </c>
      <c r="G60" s="1043">
        <v>0.5480321330740735</v>
      </c>
      <c r="H60" s="1043">
        <v>0.46515451597022051</v>
      </c>
      <c r="I60" s="1041">
        <v>0.80387721007935398</v>
      </c>
      <c r="J60" s="29"/>
      <c r="K60" s="1042">
        <v>1.4353517215350164</v>
      </c>
      <c r="L60" s="1044">
        <v>2.5117091236195543</v>
      </c>
      <c r="M60" s="1044">
        <v>-9.2588555544519835</v>
      </c>
      <c r="N60" s="1044">
        <v>2.0123823977955757</v>
      </c>
      <c r="O60" s="1044">
        <v>-2.2968354467397312</v>
      </c>
      <c r="P60" s="1044">
        <v>2.2268793301338796</v>
      </c>
      <c r="Q60" s="1044">
        <v>3.061325357556699</v>
      </c>
      <c r="R60" s="1041">
        <v>-0.3624526518296034</v>
      </c>
    </row>
    <row r="61" spans="1:18" ht="15">
      <c r="A61" s="51">
        <v>2009</v>
      </c>
      <c r="B61" s="1042">
        <v>0.52896327011261968</v>
      </c>
      <c r="C61" s="1043">
        <v>0.1900515995872033</v>
      </c>
      <c r="D61" s="1043">
        <v>0.26545998676297083</v>
      </c>
      <c r="E61" s="1043">
        <v>0.59186489365135719</v>
      </c>
      <c r="F61" s="1043">
        <v>0.48102254241227049</v>
      </c>
      <c r="G61" s="1043">
        <v>0.54966257332460133</v>
      </c>
      <c r="H61" s="1043">
        <v>0.46065661067133967</v>
      </c>
      <c r="I61" s="1041">
        <v>0.80865303251755549</v>
      </c>
      <c r="J61" s="29"/>
      <c r="K61" s="1042">
        <v>-0.59426497167943682</v>
      </c>
      <c r="L61" s="1044">
        <v>7.9862915795051892</v>
      </c>
      <c r="M61" s="1044">
        <v>5.111790113752579</v>
      </c>
      <c r="N61" s="1044">
        <v>0.4086046939944632</v>
      </c>
      <c r="O61" s="1044">
        <v>-9.5188367819833637</v>
      </c>
      <c r="P61" s="1044">
        <v>0.29750814817777194</v>
      </c>
      <c r="Q61" s="1044">
        <v>-0.96697014528582814</v>
      </c>
      <c r="R61" s="1041">
        <v>0.59409849891502997</v>
      </c>
    </row>
    <row r="62" spans="1:18" ht="15">
      <c r="A62" s="51">
        <v>2010</v>
      </c>
      <c r="B62" s="1042">
        <v>0.53457557187925875</v>
      </c>
      <c r="C62" s="1043">
        <v>0.19356570420644964</v>
      </c>
      <c r="D62" s="1043">
        <v>0.26329828559589785</v>
      </c>
      <c r="E62" s="1043">
        <v>0.59124183113452145</v>
      </c>
      <c r="F62" s="1043">
        <v>0.5157606212882595</v>
      </c>
      <c r="G62" s="1043">
        <v>0.55439031285734985</v>
      </c>
      <c r="H62" s="1043">
        <v>0.46655960684904757</v>
      </c>
      <c r="I62" s="1041">
        <v>0.80679663491925113</v>
      </c>
      <c r="J62" s="28"/>
      <c r="K62" s="1042">
        <v>1.0610002780427896</v>
      </c>
      <c r="L62" s="1044">
        <v>1.8490265942928463</v>
      </c>
      <c r="M62" s="1044">
        <v>-0.81432278869325581</v>
      </c>
      <c r="N62" s="1044">
        <v>-0.10527107174610473</v>
      </c>
      <c r="O62" s="1044">
        <v>7.2217153694672298</v>
      </c>
      <c r="P62" s="1044">
        <v>0.86011669016377024</v>
      </c>
      <c r="Q62" s="1044">
        <v>1.2814309055730666</v>
      </c>
      <c r="R62" s="1041">
        <v>-0.22956664028389584</v>
      </c>
    </row>
    <row r="63" spans="1:18" ht="15">
      <c r="A63" s="51">
        <v>2011</v>
      </c>
      <c r="B63" s="1042">
        <v>0.52367636872232182</v>
      </c>
      <c r="C63" s="1043">
        <v>0.20177453854075894</v>
      </c>
      <c r="D63" s="1043">
        <v>0.25082017633791265</v>
      </c>
      <c r="E63" s="1043">
        <v>0.57223793718013705</v>
      </c>
      <c r="F63" s="1043">
        <v>0.50899302581671357</v>
      </c>
      <c r="G63" s="1043">
        <v>0.54299668658051226</v>
      </c>
      <c r="H63" s="1043">
        <v>0.4558222119542637</v>
      </c>
      <c r="I63" s="1041">
        <v>0.7981545810997257</v>
      </c>
      <c r="J63" s="28"/>
      <c r="K63" s="1042">
        <v>-2.0388517040952014</v>
      </c>
      <c r="L63" s="1044">
        <v>4.2408516363797943</v>
      </c>
      <c r="M63" s="1044">
        <v>-4.7391532496099176</v>
      </c>
      <c r="N63" s="1044">
        <v>-3.214233661024668</v>
      </c>
      <c r="O63" s="1044">
        <v>-1.3121582362457085</v>
      </c>
      <c r="P63" s="1044">
        <v>-2.0551633050935547</v>
      </c>
      <c r="Q63" s="1044">
        <v>-2.3013983073459476</v>
      </c>
      <c r="R63" s="1041">
        <v>-1.0711564036692267</v>
      </c>
    </row>
    <row r="64" spans="1:18" ht="15">
      <c r="A64" s="51">
        <v>2012</v>
      </c>
      <c r="B64" s="1042">
        <v>0.50762170689117025</v>
      </c>
      <c r="C64" s="1043">
        <v>0.17992912371134021</v>
      </c>
      <c r="D64" s="1043">
        <v>0.25096261019353533</v>
      </c>
      <c r="E64" s="1043">
        <v>0.56965015822646869</v>
      </c>
      <c r="F64" s="1043">
        <v>0.4804395323987688</v>
      </c>
      <c r="G64" s="1043">
        <v>0.52581853998731998</v>
      </c>
      <c r="H64" s="1043">
        <v>0.44023309882772316</v>
      </c>
      <c r="I64" s="1041">
        <v>0.78412050357666807</v>
      </c>
      <c r="J64" s="28"/>
      <c r="K64" s="1042">
        <v>-3.0657602271269346</v>
      </c>
      <c r="L64" s="1044">
        <v>-10.826645912514831</v>
      </c>
      <c r="M64" s="1044">
        <v>5.6787240046740628E-2</v>
      </c>
      <c r="N64" s="1044">
        <v>-0.45222079584942287</v>
      </c>
      <c r="O64" s="1044">
        <v>-5.6098005217515068</v>
      </c>
      <c r="P64" s="1044">
        <v>-3.1635822128806335</v>
      </c>
      <c r="Q64" s="1044">
        <v>-3.4199985691142021</v>
      </c>
      <c r="R64" s="1041">
        <v>-1.7583157267256455</v>
      </c>
    </row>
    <row r="65" spans="1:18" ht="15">
      <c r="A65" s="51">
        <v>2013</v>
      </c>
      <c r="B65" s="1042">
        <v>0.50121411655733361</v>
      </c>
      <c r="C65" s="1043">
        <v>0.16818028927009754</v>
      </c>
      <c r="D65" s="1043">
        <v>0.25003856635984983</v>
      </c>
      <c r="E65" s="1043">
        <v>0.5484354063214314</v>
      </c>
      <c r="F65" s="1043">
        <v>0.47977233413313991</v>
      </c>
      <c r="G65" s="1043">
        <v>0.52186847449869844</v>
      </c>
      <c r="H65" s="1043">
        <v>0.43255990987458565</v>
      </c>
      <c r="I65" s="1041">
        <v>0.78663816322943192</v>
      </c>
      <c r="J65" s="28"/>
      <c r="K65" s="1042">
        <v>-1.262276661311168</v>
      </c>
      <c r="L65" s="1044">
        <v>-6.5297013617935935</v>
      </c>
      <c r="M65" s="1044">
        <v>-0.36819980194375823</v>
      </c>
      <c r="N65" s="1044">
        <v>-3.7241720376391507</v>
      </c>
      <c r="O65" s="1044">
        <v>-0.13887247418996607</v>
      </c>
      <c r="P65" s="1044">
        <v>-0.75122217803822444</v>
      </c>
      <c r="Q65" s="1044">
        <v>-1.7429831999388745</v>
      </c>
      <c r="R65" s="1041">
        <v>0.32108070650873621</v>
      </c>
    </row>
    <row r="66" spans="1:18" ht="15">
      <c r="A66" s="51">
        <v>2014</v>
      </c>
      <c r="B66" s="1042">
        <v>0.5035426451963475</v>
      </c>
      <c r="C66" s="1043">
        <v>0.17651552771305246</v>
      </c>
      <c r="D66" s="1043">
        <v>0.2608450249959684</v>
      </c>
      <c r="E66" s="1043">
        <v>0.52966980242978801</v>
      </c>
      <c r="F66" s="1043">
        <v>0.4711758741127427</v>
      </c>
      <c r="G66" s="1043">
        <v>0.52654722067430226</v>
      </c>
      <c r="H66" s="1043">
        <v>0.43613097804293516</v>
      </c>
      <c r="I66" s="1041">
        <v>0.79962926951310354</v>
      </c>
      <c r="J66" s="28"/>
      <c r="K66" s="1042">
        <v>0.46457762502933875</v>
      </c>
      <c r="L66" s="1044">
        <v>4.9561327781809883</v>
      </c>
      <c r="M66" s="1044">
        <v>4.321916732063702</v>
      </c>
      <c r="N66" s="1044">
        <v>-3.4216616351434248</v>
      </c>
      <c r="O66" s="1044">
        <v>-1.7917790186733895</v>
      </c>
      <c r="P66" s="1044">
        <v>0.89653742355257915</v>
      </c>
      <c r="Q66" s="1044">
        <v>0.82556614397872874</v>
      </c>
      <c r="R66" s="1041">
        <v>1.6514716537954888</v>
      </c>
    </row>
    <row r="67" spans="1:18" ht="15">
      <c r="A67" s="51">
        <v>2015</v>
      </c>
      <c r="B67" s="1042">
        <v>0.50347967406593253</v>
      </c>
      <c r="C67" s="1043">
        <v>0.16891708508617181</v>
      </c>
      <c r="D67" s="1043">
        <v>0.25911587758304994</v>
      </c>
      <c r="E67" s="1043">
        <v>0.51604796320630753</v>
      </c>
      <c r="F67" s="1043">
        <v>0.46827478643082487</v>
      </c>
      <c r="G67" s="1043">
        <v>0.53029738788104486</v>
      </c>
      <c r="H67" s="1043">
        <v>0.43986441685115202</v>
      </c>
      <c r="I67" s="1041">
        <v>0.80593825408482744</v>
      </c>
      <c r="J67" s="28"/>
      <c r="K67" s="1042">
        <v>-1.2505620132818862E-2</v>
      </c>
      <c r="L67" s="1044">
        <v>-4.3046879361417041</v>
      </c>
      <c r="M67" s="1044">
        <v>-0.66290220139149092</v>
      </c>
      <c r="N67" s="1044">
        <v>-2.5717605876325544</v>
      </c>
      <c r="O67" s="1044">
        <v>-0.61571227248864435</v>
      </c>
      <c r="P67" s="1044">
        <v>0.71221859303332025</v>
      </c>
      <c r="Q67" s="1044">
        <v>0.85603614422669061</v>
      </c>
      <c r="R67" s="1041">
        <v>0.7889886991712336</v>
      </c>
    </row>
    <row r="68" spans="1:18" ht="15">
      <c r="A68" s="51">
        <v>2016</v>
      </c>
      <c r="B68" s="1042">
        <v>0.49811128207359473</v>
      </c>
      <c r="C68" s="1043">
        <v>0.16407193238863824</v>
      </c>
      <c r="D68" s="1043">
        <v>0.26414248021108178</v>
      </c>
      <c r="E68" s="1043">
        <v>0.51772755876659837</v>
      </c>
      <c r="F68" s="1043">
        <v>0.45455004885280148</v>
      </c>
      <c r="G68" s="1043">
        <v>0.52387670691802968</v>
      </c>
      <c r="H68" s="1043">
        <v>0.43226103456001791</v>
      </c>
      <c r="I68" s="1041">
        <v>0.80573191812468703</v>
      </c>
      <c r="J68" s="28"/>
      <c r="K68" s="1042">
        <v>-1.0662579382767268</v>
      </c>
      <c r="L68" s="1044">
        <v>-2.8683615367041559</v>
      </c>
      <c r="M68" s="1044">
        <v>1.9399052944645501</v>
      </c>
      <c r="N68" s="1044">
        <v>0.32547276223224841</v>
      </c>
      <c r="O68" s="1044">
        <v>-2.9309153462292681</v>
      </c>
      <c r="P68" s="1044">
        <v>-1.2107698641833475</v>
      </c>
      <c r="Q68" s="1044">
        <v>-1.7285740787045922</v>
      </c>
      <c r="R68" s="1041">
        <v>-2.5601956365095546E-2</v>
      </c>
    </row>
    <row r="69" spans="1:18" ht="15">
      <c r="A69" s="51">
        <v>2017</v>
      </c>
      <c r="B69" s="1042">
        <v>0.49692779973524515</v>
      </c>
      <c r="C69" s="1043">
        <v>0.16670267600851929</v>
      </c>
      <c r="D69" s="1043">
        <v>0.26738117665028893</v>
      </c>
      <c r="E69" s="1043">
        <v>0.51656579616818665</v>
      </c>
      <c r="F69" s="1043">
        <v>0.4585327339230757</v>
      </c>
      <c r="G69" s="1043">
        <v>0.52167808041076791</v>
      </c>
      <c r="H69" s="1043">
        <v>0.43258836959396352</v>
      </c>
      <c r="I69" s="1041">
        <v>0.80042735266545517</v>
      </c>
      <c r="J69" s="28"/>
      <c r="K69" s="1042">
        <v>-0.23759396362652563</v>
      </c>
      <c r="L69" s="1044">
        <v>1.6034086888484955</v>
      </c>
      <c r="M69" s="1044">
        <v>1.2261172215158433</v>
      </c>
      <c r="N69" s="1044">
        <v>-0.22439651487347057</v>
      </c>
      <c r="O69" s="1044">
        <v>0.87618185947306859</v>
      </c>
      <c r="P69" s="1044">
        <v>-0.41968395964697702</v>
      </c>
      <c r="Q69" s="1044">
        <v>7.572624126965799E-2</v>
      </c>
      <c r="R69" s="1041">
        <v>-0.65835364590968171</v>
      </c>
    </row>
    <row r="70" spans="1:18" ht="15">
      <c r="A70" s="51">
        <v>2018</v>
      </c>
      <c r="B70" s="1042">
        <v>0.5012502065319161</v>
      </c>
      <c r="C70" s="1043">
        <v>0.17760163949248065</v>
      </c>
      <c r="D70" s="1043">
        <v>0.25622750351600676</v>
      </c>
      <c r="E70" s="1043">
        <v>0.52953716816825869</v>
      </c>
      <c r="F70" s="1043">
        <v>0.488667214818722</v>
      </c>
      <c r="G70" s="1043">
        <v>0.52337038800314784</v>
      </c>
      <c r="H70" s="1043">
        <v>0.43466857223049365</v>
      </c>
      <c r="I70" s="1041">
        <v>0.80230493755769949</v>
      </c>
      <c r="J70" s="28"/>
      <c r="K70" s="1042">
        <v>0.8698259181663559</v>
      </c>
      <c r="L70" s="1044">
        <v>6.5379655233634981</v>
      </c>
      <c r="M70" s="1044">
        <v>-4.1714503892958055</v>
      </c>
      <c r="N70" s="1044">
        <v>2.5110783749702215</v>
      </c>
      <c r="O70" s="1044">
        <v>6.5719366723994366</v>
      </c>
      <c r="P70" s="1044">
        <v>0.32439691371495272</v>
      </c>
      <c r="Q70" s="1044">
        <v>0.48087345447651586</v>
      </c>
      <c r="R70" s="1041">
        <v>0.23457280488876631</v>
      </c>
    </row>
    <row r="71" spans="1:18" ht="15">
      <c r="A71" s="51">
        <v>2019</v>
      </c>
      <c r="B71" s="1042">
        <v>0.5136200789823826</v>
      </c>
      <c r="C71" s="1043">
        <v>0.20519657897304153</v>
      </c>
      <c r="D71" s="1043">
        <v>0.26192642358924112</v>
      </c>
      <c r="E71" s="1043">
        <v>0.53452803954889538</v>
      </c>
      <c r="F71" s="1043">
        <v>0.50829556205080417</v>
      </c>
      <c r="G71" s="1043">
        <v>0.53459005448356012</v>
      </c>
      <c r="H71" s="1043">
        <v>0.44648479141220604</v>
      </c>
      <c r="I71" s="1041">
        <v>0.81018232723631578</v>
      </c>
      <c r="J71" s="1042"/>
      <c r="K71" s="1042">
        <v>2.4678039608306612</v>
      </c>
      <c r="L71" s="1044">
        <v>15.537547716010369</v>
      </c>
      <c r="M71" s="1044">
        <v>2.2241640710043198</v>
      </c>
      <c r="N71" s="1044">
        <v>0.94249689741341403</v>
      </c>
      <c r="O71" s="1044">
        <v>4.0167104804367915</v>
      </c>
      <c r="P71" s="1044">
        <v>2.1437335274583358</v>
      </c>
      <c r="Q71" s="1044">
        <v>2.7184434156529047</v>
      </c>
      <c r="R71" s="1041">
        <v>0.98184484600030153</v>
      </c>
    </row>
    <row r="72" spans="1:18" ht="15">
      <c r="A72" s="51">
        <v>2020</v>
      </c>
      <c r="B72" s="1042">
        <v>0.54911731235175099</v>
      </c>
      <c r="C72" s="1043">
        <v>0.21642668700931311</v>
      </c>
      <c r="D72" s="1043">
        <v>0.25804095347081885</v>
      </c>
      <c r="E72" s="1043">
        <v>0.57934320397427452</v>
      </c>
      <c r="F72" s="1043">
        <v>0.58596376693324626</v>
      </c>
      <c r="G72" s="1043">
        <v>0.57063586870480298</v>
      </c>
      <c r="H72" s="1043">
        <v>0.48043824079570585</v>
      </c>
      <c r="I72" s="1041">
        <v>0.81395258829221095</v>
      </c>
      <c r="J72" s="1042"/>
      <c r="K72" s="1042">
        <v>6.9111849053288266</v>
      </c>
      <c r="L72" s="1044">
        <v>5.472853442525949</v>
      </c>
      <c r="M72" s="1044">
        <v>-1.4834204450161037</v>
      </c>
      <c r="N72" s="1044">
        <v>8.3840624082508484</v>
      </c>
      <c r="O72" s="1044">
        <v>15.28012650141517</v>
      </c>
      <c r="P72" s="1044">
        <v>6.7427019861162396</v>
      </c>
      <c r="Q72" s="1044">
        <v>7.6046149917239125</v>
      </c>
      <c r="R72" s="1041">
        <v>0.46535957760966973</v>
      </c>
    </row>
    <row r="73" spans="1:18" ht="15">
      <c r="A73" s="51" t="s">
        <v>934</v>
      </c>
      <c r="B73" s="1042">
        <v>0.54199156669105208</v>
      </c>
      <c r="C73" s="1043">
        <v>0.22065432320690276</v>
      </c>
      <c r="D73" s="1043">
        <v>0.23683653601963939</v>
      </c>
      <c r="E73" s="1043">
        <v>0.53452156105044546</v>
      </c>
      <c r="F73" s="1043">
        <v>0.61699323573311315</v>
      </c>
      <c r="G73" s="1043">
        <v>0.56802571669886515</v>
      </c>
      <c r="H73" s="1043">
        <v>0.46944283534719788</v>
      </c>
      <c r="I73" s="1041">
        <v>0.85405333749958579</v>
      </c>
      <c r="J73" s="1042"/>
      <c r="K73" s="1042">
        <v>-1.2976727377581376</v>
      </c>
      <c r="L73" s="1044">
        <v>1.9533802674749356</v>
      </c>
      <c r="M73" s="1044">
        <v>-8.2174620601754285</v>
      </c>
      <c r="N73" s="1044">
        <v>-7.7366304836846478</v>
      </c>
      <c r="O73" s="1044">
        <v>5.2954586189288833</v>
      </c>
      <c r="P73" s="1044">
        <v>-0.4574111353816912</v>
      </c>
      <c r="Q73" s="1044">
        <v>-2.2886199546266917</v>
      </c>
      <c r="R73" s="1041">
        <v>4.9266689220206272</v>
      </c>
    </row>
    <row r="74" spans="1:18" ht="15">
      <c r="A74" s="51" t="s">
        <v>933</v>
      </c>
      <c r="B74" s="1042">
        <v>0.52466564188924569</v>
      </c>
      <c r="C74" s="1043">
        <v>0.23120414191786043</v>
      </c>
      <c r="D74" s="1043">
        <v>0.20038567676297503</v>
      </c>
      <c r="E74" s="1043">
        <v>0.50464989059080967</v>
      </c>
      <c r="F74" s="1043">
        <v>0.61910726142331141</v>
      </c>
      <c r="G74" s="1043">
        <v>0.55262613832143737</v>
      </c>
      <c r="H74" s="1043">
        <v>0.44999138327205884</v>
      </c>
      <c r="I74" s="1041">
        <v>0.88067292465171787</v>
      </c>
      <c r="J74" s="1042"/>
      <c r="K74" s="1042">
        <v>-3.1967148322222139</v>
      </c>
      <c r="L74" s="1044">
        <v>4.7811520561350296</v>
      </c>
      <c r="M74" s="1044">
        <v>-15.390724703743219</v>
      </c>
      <c r="N74" s="1044">
        <v>-5.5884874692298192</v>
      </c>
      <c r="O74" s="1044">
        <v>0.34263352785162127</v>
      </c>
      <c r="P74" s="1044">
        <v>-2.7110706302038379</v>
      </c>
      <c r="Q74" s="1044">
        <v>-4.1435187866383894</v>
      </c>
      <c r="R74" s="1041">
        <v>3.1168530094462632</v>
      </c>
    </row>
  </sheetData>
  <mergeCells count="3">
    <mergeCell ref="K1:R1"/>
    <mergeCell ref="B2:I2"/>
    <mergeCell ref="K2:R2"/>
  </mergeCells>
  <hyperlinks>
    <hyperlink ref="A1" location="'INDICE DE CUADROS'!A1" display="Índice"/>
  </hyperlinks>
  <pageMargins left="0.75" right="0.75" top="1" bottom="1" header="0" footer="0"/>
  <pageSetup paperSize="9" scale="50" orientation="landscape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tabColor rgb="FFFF9999"/>
  </sheetPr>
  <dimension ref="A1:B74"/>
  <sheetViews>
    <sheetView showGridLines="0" zoomScaleNormal="100" workbookViewId="0">
      <pane xSplit="1" ySplit="5" topLeftCell="B18" activePane="bottomRight" state="frozen"/>
      <selection activeCell="AU54" sqref="AU54"/>
      <selection pane="topRight" activeCell="AU54" sqref="AU54"/>
      <selection pane="bottomLeft" activeCell="AU54" sqref="AU54"/>
      <selection pane="bottomRight"/>
    </sheetView>
  </sheetViews>
  <sheetFormatPr baseColWidth="10" defaultColWidth="11.42578125" defaultRowHeight="12.75"/>
  <cols>
    <col min="1" max="1" width="11.42578125" style="12"/>
    <col min="2" max="2" width="28.28515625" style="12" customWidth="1"/>
    <col min="3" max="16384" width="11.42578125" style="12"/>
  </cols>
  <sheetData>
    <row r="1" spans="1:2" ht="101.25" customHeight="1" thickTop="1" thickBot="1">
      <c r="A1" s="170" t="s">
        <v>136</v>
      </c>
      <c r="B1" s="67" t="s">
        <v>817</v>
      </c>
    </row>
    <row r="2" spans="1:2" ht="28.5" customHeight="1" thickTop="1" thickBot="1">
      <c r="B2" s="67" t="s">
        <v>195</v>
      </c>
    </row>
    <row r="3" spans="1:2" ht="14.25" thickTop="1" thickBot="1">
      <c r="B3" s="946"/>
    </row>
    <row r="4" spans="1:2" ht="39" customHeight="1" thickTop="1" thickBot="1">
      <c r="B4" s="564" t="s">
        <v>172</v>
      </c>
    </row>
    <row r="5" spans="1:2" ht="14.25" thickTop="1" thickBot="1">
      <c r="B5" s="937" t="s">
        <v>547</v>
      </c>
    </row>
    <row r="6" spans="1:2" ht="15.75" thickTop="1">
      <c r="A6" s="50">
        <v>1954</v>
      </c>
      <c r="B6" s="937"/>
    </row>
    <row r="7" spans="1:2" ht="15">
      <c r="A7" s="50">
        <v>1955</v>
      </c>
      <c r="B7" s="938"/>
    </row>
    <row r="8" spans="1:2" ht="15">
      <c r="A8" s="50">
        <v>1956</v>
      </c>
      <c r="B8" s="938"/>
    </row>
    <row r="9" spans="1:2" ht="15">
      <c r="A9" s="50">
        <v>1957</v>
      </c>
      <c r="B9" s="938"/>
    </row>
    <row r="10" spans="1:2" ht="15">
      <c r="A10" s="50">
        <v>1958</v>
      </c>
      <c r="B10" s="938"/>
    </row>
    <row r="11" spans="1:2" ht="15">
      <c r="A11" s="50">
        <v>1959</v>
      </c>
      <c r="B11" s="938"/>
    </row>
    <row r="12" spans="1:2" ht="15">
      <c r="A12" s="50">
        <v>1960</v>
      </c>
      <c r="B12" s="938"/>
    </row>
    <row r="13" spans="1:2" ht="15">
      <c r="A13" s="50">
        <v>1961</v>
      </c>
      <c r="B13" s="938"/>
    </row>
    <row r="14" spans="1:2" ht="15">
      <c r="A14" s="50">
        <v>1962</v>
      </c>
      <c r="B14" s="938"/>
    </row>
    <row r="15" spans="1:2" ht="15">
      <c r="A15" s="50">
        <v>1963</v>
      </c>
      <c r="B15" s="938"/>
    </row>
    <row r="16" spans="1:2" ht="15">
      <c r="A16" s="50">
        <v>1964</v>
      </c>
      <c r="B16" s="940"/>
    </row>
    <row r="17" spans="1:2" ht="15.75" thickBot="1">
      <c r="A17" s="50">
        <v>1965</v>
      </c>
      <c r="B17" s="941">
        <v>83.780042098311384</v>
      </c>
    </row>
    <row r="18" spans="1:2" ht="15">
      <c r="A18" s="50">
        <v>1966</v>
      </c>
      <c r="B18" s="942">
        <v>83.278365199519101</v>
      </c>
    </row>
    <row r="19" spans="1:2" ht="15">
      <c r="A19" s="50">
        <v>1967</v>
      </c>
      <c r="B19" s="942">
        <v>80.268303806765388</v>
      </c>
    </row>
    <row r="20" spans="1:2" ht="15">
      <c r="A20" s="50">
        <v>1968</v>
      </c>
      <c r="B20" s="942">
        <v>80.769980705557671</v>
      </c>
    </row>
    <row r="21" spans="1:2" ht="15">
      <c r="A21" s="50">
        <v>1969</v>
      </c>
      <c r="B21" s="942">
        <v>83.027526750122945</v>
      </c>
    </row>
    <row r="22" spans="1:2" ht="15">
      <c r="A22" s="50">
        <v>1970</v>
      </c>
      <c r="B22" s="942">
        <v>84.030880547707511</v>
      </c>
    </row>
    <row r="23" spans="1:2" ht="15">
      <c r="A23" s="50">
        <v>1971</v>
      </c>
      <c r="B23" s="942">
        <v>82.525849851330662</v>
      </c>
    </row>
    <row r="24" spans="1:2" ht="15">
      <c r="A24" s="50">
        <v>1972</v>
      </c>
      <c r="B24" s="942">
        <v>87.040941940461209</v>
      </c>
    </row>
    <row r="25" spans="1:2" ht="15">
      <c r="A25" s="50">
        <v>1973</v>
      </c>
      <c r="B25" s="942">
        <v>89.047649535630342</v>
      </c>
    </row>
    <row r="26" spans="1:2" ht="15">
      <c r="A26" s="50">
        <v>1974</v>
      </c>
      <c r="B26" s="942">
        <v>83.529203648915214</v>
      </c>
    </row>
    <row r="27" spans="1:2" ht="15">
      <c r="A27" s="50">
        <v>1975</v>
      </c>
      <c r="B27" s="942">
        <v>79.766626907973077</v>
      </c>
    </row>
    <row r="28" spans="1:2" ht="15">
      <c r="A28" s="50">
        <v>1976</v>
      </c>
      <c r="B28" s="942">
        <v>81.773334503142209</v>
      </c>
    </row>
    <row r="29" spans="1:2" ht="15">
      <c r="A29" s="50">
        <v>1977</v>
      </c>
      <c r="B29" s="942">
        <v>83.027526750122917</v>
      </c>
    </row>
    <row r="30" spans="1:2" ht="15">
      <c r="A30" s="50">
        <v>1978</v>
      </c>
      <c r="B30" s="942">
        <v>80.26830380676536</v>
      </c>
    </row>
    <row r="31" spans="1:2" ht="15">
      <c r="A31" s="50">
        <v>1979</v>
      </c>
      <c r="B31" s="942">
        <v>80.017465357369232</v>
      </c>
    </row>
    <row r="32" spans="1:2" s="13" customFormat="1" ht="15">
      <c r="A32" s="50">
        <v>1980</v>
      </c>
      <c r="B32" s="942">
        <v>79.014111559784666</v>
      </c>
    </row>
    <row r="33" spans="1:2" s="13" customFormat="1" ht="15">
      <c r="A33" s="50">
        <v>1981</v>
      </c>
      <c r="B33" s="942">
        <v>79.014111559784666</v>
      </c>
    </row>
    <row r="34" spans="1:2" s="13" customFormat="1" ht="15">
      <c r="A34" s="50">
        <v>1982</v>
      </c>
      <c r="B34" s="942">
        <v>79.766626907973091</v>
      </c>
    </row>
    <row r="35" spans="1:2" s="13" customFormat="1" ht="15">
      <c r="A35" s="50">
        <v>1983</v>
      </c>
      <c r="B35" s="942">
        <v>79.014111559784666</v>
      </c>
    </row>
    <row r="36" spans="1:2" s="13" customFormat="1" ht="15">
      <c r="A36" s="50">
        <v>1984</v>
      </c>
      <c r="B36" s="942">
        <v>78.763273110388511</v>
      </c>
    </row>
    <row r="37" spans="1:2" ht="15">
      <c r="A37" s="50">
        <v>1985</v>
      </c>
      <c r="B37" s="942">
        <v>78.010757762200086</v>
      </c>
    </row>
    <row r="38" spans="1:2" ht="15">
      <c r="A38" s="50">
        <v>1986</v>
      </c>
      <c r="B38" s="942">
        <v>79.014111559784652</v>
      </c>
    </row>
    <row r="39" spans="1:2" ht="15.75" thickBot="1">
      <c r="A39" s="50">
        <v>1987</v>
      </c>
      <c r="B39" s="939">
        <v>78.261596211596228</v>
      </c>
    </row>
    <row r="40" spans="1:2" ht="15">
      <c r="A40" s="50">
        <v>1988</v>
      </c>
      <c r="B40" s="942">
        <v>79.143204150896452</v>
      </c>
    </row>
    <row r="41" spans="1:2" ht="15">
      <c r="A41" s="50">
        <v>1989</v>
      </c>
      <c r="B41" s="942">
        <v>81.586517582671419</v>
      </c>
    </row>
    <row r="42" spans="1:2" ht="15">
      <c r="A42" s="50">
        <v>1990</v>
      </c>
      <c r="B42" s="942">
        <v>80.150756081525302</v>
      </c>
    </row>
    <row r="43" spans="1:2" ht="15">
      <c r="A43" s="50">
        <v>1991</v>
      </c>
      <c r="B43" s="942">
        <v>77.254044280967364</v>
      </c>
    </row>
    <row r="44" spans="1:2" s="74" customFormat="1" ht="15">
      <c r="A44" s="50">
        <v>1992</v>
      </c>
      <c r="B44" s="942">
        <v>74.004689304689293</v>
      </c>
    </row>
    <row r="45" spans="1:2" ht="15.75" thickBot="1">
      <c r="A45" s="50">
        <v>1993</v>
      </c>
      <c r="B45" s="939">
        <v>70.877499999999998</v>
      </c>
    </row>
    <row r="46" spans="1:2" ht="15">
      <c r="A46" s="50">
        <v>1994</v>
      </c>
      <c r="B46" s="940">
        <v>75.915000000000006</v>
      </c>
    </row>
    <row r="47" spans="1:2" s="13" customFormat="1" ht="15">
      <c r="A47" s="50">
        <v>1995</v>
      </c>
      <c r="B47" s="940">
        <v>78.852499999999992</v>
      </c>
    </row>
    <row r="48" spans="1:2" ht="15">
      <c r="A48" s="50">
        <v>1996</v>
      </c>
      <c r="B48" s="940">
        <v>77.37</v>
      </c>
    </row>
    <row r="49" spans="1:2" ht="15">
      <c r="A49" s="50">
        <v>1997</v>
      </c>
      <c r="B49" s="940">
        <v>79.920000000000016</v>
      </c>
    </row>
    <row r="50" spans="1:2" ht="15">
      <c r="A50" s="50">
        <v>1998</v>
      </c>
      <c r="B50" s="940">
        <v>81.287499999999994</v>
      </c>
    </row>
    <row r="51" spans="1:2" ht="15">
      <c r="A51" s="50">
        <v>1999</v>
      </c>
      <c r="B51" s="940">
        <v>80.507499999999993</v>
      </c>
    </row>
    <row r="52" spans="1:2" ht="15">
      <c r="A52" s="50">
        <v>2000</v>
      </c>
      <c r="B52" s="940">
        <v>81.25</v>
      </c>
    </row>
    <row r="53" spans="1:2" ht="15">
      <c r="A53" s="50">
        <v>2001</v>
      </c>
      <c r="B53" s="940">
        <v>79.837500000000006</v>
      </c>
    </row>
    <row r="54" spans="1:2" ht="15">
      <c r="A54" s="50">
        <v>2002</v>
      </c>
      <c r="B54" s="940">
        <v>79.41</v>
      </c>
    </row>
    <row r="55" spans="1:2" ht="15">
      <c r="A55" s="50">
        <v>2003</v>
      </c>
      <c r="B55" s="940">
        <v>79.717500000000001</v>
      </c>
    </row>
    <row r="56" spans="1:2" ht="15">
      <c r="A56" s="50">
        <v>2004</v>
      </c>
      <c r="B56" s="940">
        <v>80.570000000000007</v>
      </c>
    </row>
    <row r="57" spans="1:2" ht="15">
      <c r="A57" s="50">
        <v>2005</v>
      </c>
      <c r="B57" s="940">
        <v>81.057500000000005</v>
      </c>
    </row>
    <row r="58" spans="1:2" ht="15">
      <c r="A58" s="50">
        <v>2006</v>
      </c>
      <c r="B58" s="940">
        <v>81.56</v>
      </c>
    </row>
    <row r="59" spans="1:2" ht="15">
      <c r="A59" s="50">
        <v>2007</v>
      </c>
      <c r="B59" s="940">
        <v>82.094999999999999</v>
      </c>
    </row>
    <row r="60" spans="1:2" ht="15">
      <c r="A60" s="50">
        <v>2008</v>
      </c>
      <c r="B60" s="940">
        <v>80.080000000000013</v>
      </c>
    </row>
    <row r="61" spans="1:2" ht="15">
      <c r="A61" s="50">
        <v>2009</v>
      </c>
      <c r="B61" s="940">
        <v>71.150000000000006</v>
      </c>
    </row>
    <row r="62" spans="1:2" ht="15">
      <c r="A62" s="50">
        <v>2010</v>
      </c>
      <c r="B62" s="940">
        <v>72.022499999999994</v>
      </c>
    </row>
    <row r="63" spans="1:2" ht="15">
      <c r="A63" s="50">
        <v>2011</v>
      </c>
      <c r="B63" s="940">
        <v>73.292500000000004</v>
      </c>
    </row>
    <row r="64" spans="1:2" ht="15">
      <c r="A64" s="50">
        <v>2012</v>
      </c>
      <c r="B64" s="940">
        <v>72.89500000000001</v>
      </c>
    </row>
    <row r="65" spans="1:2" ht="15">
      <c r="A65" s="50">
        <v>2013</v>
      </c>
      <c r="B65" s="940">
        <v>72.497500000000002</v>
      </c>
    </row>
    <row r="66" spans="1:2" ht="15">
      <c r="A66" s="50">
        <v>2014</v>
      </c>
      <c r="B66" s="940">
        <v>75.914999999999992</v>
      </c>
    </row>
    <row r="67" spans="1:2" s="230" customFormat="1" ht="15">
      <c r="A67" s="50">
        <v>2015</v>
      </c>
      <c r="B67" s="947">
        <v>77.510000000000005</v>
      </c>
    </row>
    <row r="68" spans="1:2" ht="15">
      <c r="A68" s="50">
        <v>2016</v>
      </c>
      <c r="B68" s="940">
        <v>78.492499999999993</v>
      </c>
    </row>
    <row r="69" spans="1:2" ht="15">
      <c r="A69" s="50">
        <v>2017</v>
      </c>
      <c r="B69" s="940">
        <v>78.752499999999998</v>
      </c>
    </row>
    <row r="70" spans="1:2" ht="15">
      <c r="A70" s="50">
        <v>2018</v>
      </c>
      <c r="B70" s="940">
        <v>79.522499999999994</v>
      </c>
    </row>
    <row r="71" spans="1:2" ht="15">
      <c r="A71" s="50">
        <v>2019</v>
      </c>
      <c r="B71" s="940">
        <v>80.257500000000007</v>
      </c>
    </row>
    <row r="72" spans="1:2" ht="15">
      <c r="A72" s="50">
        <v>2020</v>
      </c>
      <c r="B72" s="940">
        <v>74.3</v>
      </c>
    </row>
    <row r="73" spans="1:2" ht="15">
      <c r="A73" s="50" t="s">
        <v>934</v>
      </c>
      <c r="B73" s="940">
        <v>77.787499999999994</v>
      </c>
    </row>
    <row r="74" spans="1:2" ht="15">
      <c r="A74" s="50" t="s">
        <v>933</v>
      </c>
      <c r="B74" s="940">
        <v>78.732500000000002</v>
      </c>
    </row>
  </sheetData>
  <hyperlinks>
    <hyperlink ref="A1" location="'INDICE DE CUADROS'!A1" display="Índice"/>
  </hyperlinks>
  <pageMargins left="0.75" right="0.75" top="1" bottom="1" header="0" footer="0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9999"/>
    <pageSetUpPr fitToPage="1"/>
  </sheetPr>
  <dimension ref="A1:AI74"/>
  <sheetViews>
    <sheetView showGridLines="0" zoomScale="106" zoomScaleNormal="106" workbookViewId="0">
      <pane ySplit="5" topLeftCell="A66" activePane="bottomLeft" state="frozen"/>
      <selection activeCell="AU54" sqref="AU54"/>
      <selection pane="bottomLeft" activeCell="B74" sqref="B74"/>
    </sheetView>
  </sheetViews>
  <sheetFormatPr baseColWidth="10" defaultColWidth="11.42578125" defaultRowHeight="12.75"/>
  <cols>
    <col min="1" max="1" width="13" style="74" customWidth="1"/>
    <col min="2" max="2" width="12.85546875" style="74" customWidth="1"/>
    <col min="3" max="3" width="11.140625" style="74" customWidth="1"/>
    <col min="4" max="4" width="10" style="74" customWidth="1"/>
    <col min="5" max="5" width="11.7109375" style="74" customWidth="1"/>
    <col min="6" max="6" width="10.7109375" style="74" customWidth="1"/>
    <col min="7" max="8" width="11.7109375" style="74" customWidth="1"/>
    <col min="9" max="9" width="12" style="74" customWidth="1"/>
    <col min="10" max="11" width="11.7109375" style="74" customWidth="1"/>
    <col min="12" max="12" width="11.5703125" style="74" customWidth="1"/>
    <col min="13" max="13" width="11.85546875" style="74" customWidth="1"/>
    <col min="14" max="14" width="10.85546875" style="74" customWidth="1"/>
    <col min="15" max="15" width="12.7109375" style="74" customWidth="1"/>
    <col min="16" max="16" width="12.85546875" style="552" customWidth="1"/>
    <col min="17" max="17" width="10.7109375" style="74" customWidth="1"/>
    <col min="18" max="18" width="12.140625" style="74" customWidth="1"/>
    <col min="19" max="19" width="11.28515625" style="74" customWidth="1"/>
    <col min="20" max="20" width="10.42578125" style="74" customWidth="1"/>
    <col min="21" max="21" width="11" style="74" customWidth="1"/>
    <col min="22" max="22" width="11.7109375" style="74" customWidth="1"/>
    <col min="23" max="23" width="9.7109375" style="74" customWidth="1"/>
    <col min="24" max="24" width="13" style="74" customWidth="1"/>
    <col min="25" max="27" width="11" style="74" customWidth="1"/>
    <col min="28" max="30" width="9.7109375" style="74" customWidth="1"/>
    <col min="31" max="31" width="11.7109375" style="74" customWidth="1"/>
    <col min="32" max="34" width="9.7109375" style="74" customWidth="1"/>
    <col min="35" max="35" width="16.7109375" style="74" customWidth="1"/>
    <col min="36" max="16384" width="11.42578125" style="74"/>
  </cols>
  <sheetData>
    <row r="1" spans="1:35" ht="50.1" customHeight="1" thickTop="1" thickBot="1">
      <c r="A1" s="1018" t="s">
        <v>136</v>
      </c>
      <c r="B1" s="1019" t="s">
        <v>860</v>
      </c>
      <c r="C1" s="1020"/>
      <c r="D1" s="1020"/>
      <c r="E1" s="1020"/>
      <c r="F1" s="1020"/>
      <c r="G1" s="1020"/>
      <c r="H1" s="1020"/>
      <c r="I1" s="1020"/>
      <c r="J1" s="1020"/>
      <c r="K1" s="1020"/>
      <c r="L1" s="1020"/>
      <c r="M1" s="1020"/>
      <c r="N1" s="1020"/>
      <c r="O1" s="1020"/>
      <c r="P1" s="1011"/>
      <c r="Q1" s="1020"/>
      <c r="R1" s="1020"/>
      <c r="S1" s="1020"/>
      <c r="T1" s="1020"/>
      <c r="U1" s="1020"/>
      <c r="V1" s="1021"/>
      <c r="W1" s="401"/>
      <c r="X1" s="1146" t="str">
        <f>B1</f>
        <v>CUADRO 35:    MERCADO DE TRABAJO (EPA)</v>
      </c>
      <c r="Y1" s="1147"/>
      <c r="Z1" s="1147"/>
      <c r="AA1" s="1147"/>
      <c r="AB1" s="1147"/>
      <c r="AC1" s="1147"/>
      <c r="AD1" s="1147"/>
      <c r="AE1" s="1147"/>
      <c r="AF1" s="1147"/>
      <c r="AG1" s="1147"/>
      <c r="AH1" s="1147"/>
      <c r="AI1" s="1148"/>
    </row>
    <row r="2" spans="1:35" ht="16.5" thickTop="1" thickBot="1">
      <c r="B2" s="1019" t="s">
        <v>166</v>
      </c>
      <c r="C2" s="1020"/>
      <c r="D2" s="1020"/>
      <c r="E2" s="1020"/>
      <c r="F2" s="1020"/>
      <c r="G2" s="1020"/>
      <c r="H2" s="1020"/>
      <c r="I2" s="1020"/>
      <c r="J2" s="1020"/>
      <c r="K2" s="1020"/>
      <c r="L2" s="1020"/>
      <c r="M2" s="1020"/>
      <c r="N2" s="1020"/>
      <c r="O2" s="1020"/>
      <c r="P2" s="1011"/>
      <c r="Q2" s="1020"/>
      <c r="R2" s="1020"/>
      <c r="S2" s="1020"/>
      <c r="T2" s="1020"/>
      <c r="U2" s="1020"/>
      <c r="V2" s="1021"/>
      <c r="W2" s="401"/>
      <c r="X2" s="17" t="s">
        <v>145</v>
      </c>
      <c r="Y2" s="686"/>
      <c r="Z2" s="686"/>
      <c r="AA2" s="686"/>
      <c r="AB2" s="686"/>
      <c r="AC2" s="686"/>
      <c r="AD2" s="686"/>
      <c r="AE2" s="686"/>
      <c r="AF2" s="686"/>
      <c r="AG2" s="686"/>
      <c r="AH2" s="686"/>
      <c r="AI2" s="1022"/>
    </row>
    <row r="3" spans="1:35" ht="25.5" customHeight="1" thickTop="1" thickBot="1"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Q3" s="69"/>
      <c r="R3" s="69"/>
      <c r="S3" s="69"/>
      <c r="T3" s="69"/>
      <c r="U3" s="69"/>
      <c r="V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</row>
    <row r="4" spans="1:35" ht="57" customHeight="1" thickTop="1" thickBot="1">
      <c r="A4" s="69"/>
      <c r="B4" s="948" t="s">
        <v>819</v>
      </c>
      <c r="C4" s="753" t="s">
        <v>820</v>
      </c>
      <c r="D4" s="753" t="s">
        <v>838</v>
      </c>
      <c r="E4" s="753" t="s">
        <v>821</v>
      </c>
      <c r="F4" s="753" t="s">
        <v>822</v>
      </c>
      <c r="G4" s="753" t="s">
        <v>823</v>
      </c>
      <c r="H4" s="753" t="s">
        <v>845</v>
      </c>
      <c r="I4" s="753" t="s">
        <v>852</v>
      </c>
      <c r="J4" s="753" t="s">
        <v>853</v>
      </c>
      <c r="K4" s="753" t="s">
        <v>824</v>
      </c>
      <c r="L4" s="753" t="s">
        <v>825</v>
      </c>
      <c r="M4" s="753" t="s">
        <v>826</v>
      </c>
      <c r="N4" s="753" t="s">
        <v>830</v>
      </c>
      <c r="O4" s="753" t="s">
        <v>831</v>
      </c>
      <c r="P4" s="753" t="s">
        <v>832</v>
      </c>
      <c r="Q4" s="753" t="s">
        <v>841</v>
      </c>
      <c r="R4" s="753" t="s">
        <v>840</v>
      </c>
      <c r="S4" s="753" t="s">
        <v>839</v>
      </c>
      <c r="T4" s="753" t="s">
        <v>827</v>
      </c>
      <c r="U4" s="753" t="s">
        <v>828</v>
      </c>
      <c r="V4" s="949" t="s">
        <v>829</v>
      </c>
      <c r="W4" s="69"/>
      <c r="X4" s="68"/>
      <c r="Y4" s="69"/>
      <c r="Z4" s="69"/>
      <c r="AA4" s="69"/>
      <c r="AB4" s="69"/>
      <c r="AC4" s="69"/>
      <c r="AD4" s="68"/>
      <c r="AE4" s="68"/>
      <c r="AF4" s="68"/>
      <c r="AG4" s="69"/>
      <c r="AH4" s="69"/>
      <c r="AI4" s="69"/>
    </row>
    <row r="5" spans="1:35" ht="81" customHeight="1" thickTop="1" thickBot="1">
      <c r="A5" s="72"/>
      <c r="B5" s="1015" t="s">
        <v>849</v>
      </c>
      <c r="C5" s="1016" t="s">
        <v>850</v>
      </c>
      <c r="D5" s="1016" t="s">
        <v>851</v>
      </c>
      <c r="E5" s="1016" t="s">
        <v>854</v>
      </c>
      <c r="F5" s="1016" t="s">
        <v>855</v>
      </c>
      <c r="G5" s="1016" t="s">
        <v>856</v>
      </c>
      <c r="H5" s="1016" t="s">
        <v>846</v>
      </c>
      <c r="I5" s="1016" t="s">
        <v>847</v>
      </c>
      <c r="J5" s="1016" t="s">
        <v>848</v>
      </c>
      <c r="K5" s="1016" t="s">
        <v>837</v>
      </c>
      <c r="L5" s="1016" t="s">
        <v>835</v>
      </c>
      <c r="M5" s="1016" t="s">
        <v>836</v>
      </c>
      <c r="N5" s="1016" t="s">
        <v>857</v>
      </c>
      <c r="O5" s="1016" t="s">
        <v>858</v>
      </c>
      <c r="P5" s="1012" t="s">
        <v>859</v>
      </c>
      <c r="Q5" s="1016" t="s">
        <v>842</v>
      </c>
      <c r="R5" s="1016" t="s">
        <v>843</v>
      </c>
      <c r="S5" s="1016" t="s">
        <v>844</v>
      </c>
      <c r="T5" s="1016" t="s">
        <v>128</v>
      </c>
      <c r="U5" s="1016" t="s">
        <v>833</v>
      </c>
      <c r="V5" s="1017" t="s">
        <v>834</v>
      </c>
      <c r="W5" s="402"/>
      <c r="X5" s="733" t="s">
        <v>849</v>
      </c>
      <c r="Y5" s="736" t="s">
        <v>854</v>
      </c>
      <c r="Z5" s="736" t="s">
        <v>855</v>
      </c>
      <c r="AA5" s="736" t="s">
        <v>856</v>
      </c>
      <c r="AB5" s="734" t="s">
        <v>846</v>
      </c>
      <c r="AC5" s="734" t="s">
        <v>837</v>
      </c>
      <c r="AD5" s="736" t="s">
        <v>128</v>
      </c>
      <c r="AE5" s="736" t="s">
        <v>833</v>
      </c>
      <c r="AF5" s="736" t="s">
        <v>834</v>
      </c>
      <c r="AG5" s="734" t="s">
        <v>857</v>
      </c>
      <c r="AH5" s="734" t="s">
        <v>858</v>
      </c>
      <c r="AI5" s="1023" t="s">
        <v>859</v>
      </c>
    </row>
    <row r="6" spans="1:35" ht="15.75" thickTop="1">
      <c r="A6" s="50">
        <v>1954</v>
      </c>
      <c r="B6" s="1024"/>
      <c r="C6" s="909"/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1013"/>
      <c r="Q6" s="1025"/>
      <c r="R6" s="909"/>
      <c r="S6" s="909"/>
      <c r="T6" s="909"/>
      <c r="U6" s="909"/>
      <c r="V6" s="1026"/>
      <c r="W6" s="402"/>
      <c r="X6" s="1027"/>
      <c r="Y6" s="1028"/>
      <c r="Z6" s="1028"/>
      <c r="AA6" s="1028"/>
      <c r="AB6" s="1028"/>
      <c r="AC6" s="1028"/>
      <c r="AD6" s="1028"/>
      <c r="AE6" s="1028"/>
      <c r="AF6" s="1028"/>
      <c r="AG6" s="1028"/>
      <c r="AH6" s="1028"/>
      <c r="AI6" s="1029"/>
    </row>
    <row r="7" spans="1:35" ht="15">
      <c r="A7" s="50">
        <v>1955</v>
      </c>
      <c r="B7" s="1024"/>
      <c r="C7" s="909"/>
      <c r="D7" s="909"/>
      <c r="E7" s="909"/>
      <c r="F7" s="909"/>
      <c r="G7" s="909"/>
      <c r="H7" s="909"/>
      <c r="I7" s="909"/>
      <c r="J7" s="909"/>
      <c r="K7" s="909"/>
      <c r="L7" s="909"/>
      <c r="M7" s="909"/>
      <c r="N7" s="909"/>
      <c r="O7" s="909"/>
      <c r="P7" s="1014"/>
      <c r="Q7" s="909"/>
      <c r="R7" s="909"/>
      <c r="S7" s="909"/>
      <c r="T7" s="909"/>
      <c r="U7" s="909"/>
      <c r="V7" s="1030"/>
      <c r="W7" s="402"/>
      <c r="X7" s="1024"/>
      <c r="Y7" s="909"/>
      <c r="Z7" s="909"/>
      <c r="AA7" s="909"/>
      <c r="AB7" s="909"/>
      <c r="AC7" s="909"/>
      <c r="AD7" s="909"/>
      <c r="AE7" s="909"/>
      <c r="AF7" s="909"/>
      <c r="AG7" s="909"/>
      <c r="AH7" s="909"/>
      <c r="AI7" s="1031"/>
    </row>
    <row r="8" spans="1:35" ht="15">
      <c r="A8" s="50">
        <v>1956</v>
      </c>
      <c r="B8" s="1024"/>
      <c r="C8" s="909"/>
      <c r="D8" s="909"/>
      <c r="E8" s="909"/>
      <c r="F8" s="909"/>
      <c r="G8" s="909"/>
      <c r="H8" s="909"/>
      <c r="I8" s="909"/>
      <c r="J8" s="909"/>
      <c r="K8" s="909"/>
      <c r="L8" s="909"/>
      <c r="M8" s="909"/>
      <c r="N8" s="909"/>
      <c r="O8" s="909"/>
      <c r="P8" s="1014"/>
      <c r="Q8" s="909"/>
      <c r="R8" s="909"/>
      <c r="S8" s="909"/>
      <c r="T8" s="909"/>
      <c r="U8" s="909"/>
      <c r="V8" s="1030"/>
      <c r="W8" s="402"/>
      <c r="X8" s="1024"/>
      <c r="Y8" s="909"/>
      <c r="Z8" s="909"/>
      <c r="AA8" s="909"/>
      <c r="AB8" s="909"/>
      <c r="AC8" s="909"/>
      <c r="AD8" s="909"/>
      <c r="AE8" s="909"/>
      <c r="AF8" s="909"/>
      <c r="AG8" s="909"/>
      <c r="AH8" s="909"/>
      <c r="AI8" s="1031"/>
    </row>
    <row r="9" spans="1:35" ht="15">
      <c r="A9" s="50">
        <v>1957</v>
      </c>
      <c r="B9" s="1024"/>
      <c r="C9" s="909"/>
      <c r="D9" s="909"/>
      <c r="E9" s="909"/>
      <c r="F9" s="909"/>
      <c r="G9" s="909"/>
      <c r="H9" s="909"/>
      <c r="I9" s="909"/>
      <c r="J9" s="909"/>
      <c r="K9" s="909"/>
      <c r="L9" s="909"/>
      <c r="M9" s="909"/>
      <c r="N9" s="909"/>
      <c r="O9" s="909"/>
      <c r="P9" s="1014"/>
      <c r="Q9" s="909"/>
      <c r="R9" s="909"/>
      <c r="S9" s="909"/>
      <c r="T9" s="909"/>
      <c r="U9" s="909"/>
      <c r="V9" s="1030"/>
      <c r="W9" s="402"/>
      <c r="X9" s="1024"/>
      <c r="Y9" s="909"/>
      <c r="Z9" s="909"/>
      <c r="AA9" s="909"/>
      <c r="AB9" s="909"/>
      <c r="AC9" s="909"/>
      <c r="AD9" s="909"/>
      <c r="AE9" s="909"/>
      <c r="AF9" s="909"/>
      <c r="AG9" s="909"/>
      <c r="AH9" s="909"/>
      <c r="AI9" s="1031"/>
    </row>
    <row r="10" spans="1:35" ht="15">
      <c r="A10" s="50">
        <v>1958</v>
      </c>
      <c r="B10" s="1024"/>
      <c r="C10" s="909"/>
      <c r="D10" s="909"/>
      <c r="E10" s="909"/>
      <c r="F10" s="909"/>
      <c r="G10" s="909"/>
      <c r="H10" s="909"/>
      <c r="I10" s="909"/>
      <c r="J10" s="909"/>
      <c r="K10" s="909"/>
      <c r="L10" s="909"/>
      <c r="M10" s="909"/>
      <c r="N10" s="909"/>
      <c r="O10" s="909"/>
      <c r="P10" s="1014"/>
      <c r="Q10" s="909"/>
      <c r="R10" s="909"/>
      <c r="S10" s="909"/>
      <c r="T10" s="909"/>
      <c r="U10" s="909"/>
      <c r="V10" s="1030"/>
      <c r="W10" s="402"/>
      <c r="X10" s="1024"/>
      <c r="Y10" s="909"/>
      <c r="Z10" s="909"/>
      <c r="AA10" s="909"/>
      <c r="AB10" s="909"/>
      <c r="AC10" s="909"/>
      <c r="AD10" s="909"/>
      <c r="AE10" s="909"/>
      <c r="AF10" s="909"/>
      <c r="AG10" s="909"/>
      <c r="AH10" s="909"/>
      <c r="AI10" s="1031"/>
    </row>
    <row r="11" spans="1:35" ht="15">
      <c r="A11" s="50">
        <v>1959</v>
      </c>
      <c r="B11" s="1024"/>
      <c r="C11" s="909"/>
      <c r="D11" s="909"/>
      <c r="E11" s="909"/>
      <c r="F11" s="909"/>
      <c r="G11" s="909"/>
      <c r="H11" s="909"/>
      <c r="I11" s="909"/>
      <c r="J11" s="909"/>
      <c r="K11" s="909"/>
      <c r="L11" s="909"/>
      <c r="M11" s="909"/>
      <c r="N11" s="909"/>
      <c r="O11" s="909"/>
      <c r="P11" s="1014"/>
      <c r="Q11" s="909"/>
      <c r="R11" s="909"/>
      <c r="S11" s="909"/>
      <c r="T11" s="909"/>
      <c r="U11" s="909"/>
      <c r="V11" s="1030"/>
      <c r="W11" s="402"/>
      <c r="X11" s="1024"/>
      <c r="Y11" s="909"/>
      <c r="Z11" s="909"/>
      <c r="AA11" s="909"/>
      <c r="AB11" s="909"/>
      <c r="AC11" s="909"/>
      <c r="AD11" s="909"/>
      <c r="AE11" s="909"/>
      <c r="AF11" s="909"/>
      <c r="AG11" s="909"/>
      <c r="AH11" s="909"/>
      <c r="AI11" s="1031"/>
    </row>
    <row r="12" spans="1:35" ht="15">
      <c r="A12" s="50">
        <v>1960</v>
      </c>
      <c r="B12" s="1024"/>
      <c r="C12" s="909"/>
      <c r="D12" s="909"/>
      <c r="E12" s="909"/>
      <c r="F12" s="909"/>
      <c r="G12" s="909"/>
      <c r="H12" s="909"/>
      <c r="I12" s="909"/>
      <c r="J12" s="909"/>
      <c r="K12" s="909"/>
      <c r="L12" s="909"/>
      <c r="M12" s="909"/>
      <c r="N12" s="909"/>
      <c r="O12" s="909"/>
      <c r="P12" s="1014"/>
      <c r="Q12" s="909"/>
      <c r="R12" s="909"/>
      <c r="S12" s="909"/>
      <c r="T12" s="909"/>
      <c r="U12" s="909"/>
      <c r="V12" s="1030"/>
      <c r="W12" s="402"/>
      <c r="X12" s="1024"/>
      <c r="Y12" s="909"/>
      <c r="Z12" s="909"/>
      <c r="AA12" s="909"/>
      <c r="AB12" s="909"/>
      <c r="AC12" s="909"/>
      <c r="AD12" s="909"/>
      <c r="AE12" s="909"/>
      <c r="AF12" s="909"/>
      <c r="AG12" s="909"/>
      <c r="AH12" s="909"/>
      <c r="AI12" s="1031"/>
    </row>
    <row r="13" spans="1:35" ht="15">
      <c r="A13" s="50">
        <v>1961</v>
      </c>
      <c r="B13" s="1024"/>
      <c r="C13" s="909"/>
      <c r="D13" s="909"/>
      <c r="E13" s="909"/>
      <c r="F13" s="909"/>
      <c r="G13" s="909"/>
      <c r="H13" s="909"/>
      <c r="I13" s="909"/>
      <c r="J13" s="909"/>
      <c r="K13" s="909"/>
      <c r="L13" s="909"/>
      <c r="M13" s="909"/>
      <c r="N13" s="909"/>
      <c r="O13" s="909"/>
      <c r="P13" s="1014"/>
      <c r="Q13" s="909"/>
      <c r="R13" s="909"/>
      <c r="S13" s="909"/>
      <c r="T13" s="909"/>
      <c r="U13" s="909"/>
      <c r="V13" s="1030"/>
      <c r="W13" s="402"/>
      <c r="X13" s="1024"/>
      <c r="Y13" s="909"/>
      <c r="Z13" s="909"/>
      <c r="AA13" s="909"/>
      <c r="AB13" s="909"/>
      <c r="AC13" s="909"/>
      <c r="AD13" s="909"/>
      <c r="AE13" s="909"/>
      <c r="AF13" s="909"/>
      <c r="AG13" s="909"/>
      <c r="AH13" s="909"/>
      <c r="AI13" s="1031"/>
    </row>
    <row r="14" spans="1:35" ht="15">
      <c r="A14" s="50">
        <v>1962</v>
      </c>
      <c r="B14" s="1024"/>
      <c r="C14" s="909"/>
      <c r="D14" s="909"/>
      <c r="E14" s="909"/>
      <c r="F14" s="909"/>
      <c r="G14" s="909"/>
      <c r="H14" s="909"/>
      <c r="I14" s="909"/>
      <c r="J14" s="909"/>
      <c r="K14" s="909"/>
      <c r="L14" s="909"/>
      <c r="M14" s="909"/>
      <c r="N14" s="909"/>
      <c r="O14" s="909"/>
      <c r="P14" s="1014"/>
      <c r="Q14" s="909"/>
      <c r="R14" s="909"/>
      <c r="S14" s="909"/>
      <c r="T14" s="909"/>
      <c r="U14" s="909"/>
      <c r="V14" s="1030"/>
      <c r="W14" s="402"/>
      <c r="X14" s="1024"/>
      <c r="Y14" s="909"/>
      <c r="Z14" s="909"/>
      <c r="AA14" s="909"/>
      <c r="AB14" s="909"/>
      <c r="AC14" s="909"/>
      <c r="AD14" s="909"/>
      <c r="AE14" s="909"/>
      <c r="AF14" s="909"/>
      <c r="AG14" s="909"/>
      <c r="AH14" s="909"/>
      <c r="AI14" s="1031"/>
    </row>
    <row r="15" spans="1:35" ht="15">
      <c r="A15" s="50">
        <v>1963</v>
      </c>
      <c r="B15" s="1024"/>
      <c r="C15" s="909"/>
      <c r="D15" s="909"/>
      <c r="E15" s="909"/>
      <c r="F15" s="909"/>
      <c r="G15" s="909"/>
      <c r="H15" s="909"/>
      <c r="I15" s="909"/>
      <c r="J15" s="909"/>
      <c r="K15" s="909"/>
      <c r="L15" s="909"/>
      <c r="M15" s="909"/>
      <c r="N15" s="909"/>
      <c r="O15" s="909"/>
      <c r="P15" s="1014"/>
      <c r="Q15" s="909"/>
      <c r="R15" s="909"/>
      <c r="S15" s="909"/>
      <c r="T15" s="909"/>
      <c r="U15" s="909"/>
      <c r="V15" s="1030"/>
      <c r="W15" s="402"/>
      <c r="X15" s="1024"/>
      <c r="Y15" s="909"/>
      <c r="Z15" s="909"/>
      <c r="AA15" s="909"/>
      <c r="AB15" s="909"/>
      <c r="AC15" s="909"/>
      <c r="AD15" s="909"/>
      <c r="AE15" s="909"/>
      <c r="AF15" s="909"/>
      <c r="AG15" s="909"/>
      <c r="AH15" s="909"/>
      <c r="AI15" s="1031"/>
    </row>
    <row r="16" spans="1:35" ht="14.25" customHeight="1">
      <c r="A16" s="50">
        <v>1964</v>
      </c>
      <c r="B16" s="950">
        <v>22474.161870630764</v>
      </c>
      <c r="C16" s="496"/>
      <c r="D16" s="496"/>
      <c r="E16" s="496">
        <v>12162.793408325146</v>
      </c>
      <c r="F16" s="496"/>
      <c r="G16" s="496"/>
      <c r="H16" s="496">
        <v>11924.699267822918</v>
      </c>
      <c r="I16" s="496"/>
      <c r="J16" s="496"/>
      <c r="K16" s="496">
        <v>238.09414050222611</v>
      </c>
      <c r="L16" s="496"/>
      <c r="M16" s="496"/>
      <c r="N16" s="496">
        <v>53.74901692674684</v>
      </c>
      <c r="O16" s="496">
        <v>86.041893976318804</v>
      </c>
      <c r="P16" s="496">
        <v>23.041746803586079</v>
      </c>
      <c r="Q16" s="496">
        <v>53.05959499831723</v>
      </c>
      <c r="R16" s="53"/>
      <c r="S16" s="53"/>
      <c r="T16" s="496">
        <v>2.1064442700608161</v>
      </c>
      <c r="U16" s="53"/>
      <c r="V16" s="334"/>
      <c r="W16" s="53"/>
      <c r="X16" s="84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85"/>
    </row>
    <row r="17" spans="1:35" ht="14.25" customHeight="1">
      <c r="A17" s="50">
        <v>1965</v>
      </c>
      <c r="B17" s="950">
        <v>22698.790353166354</v>
      </c>
      <c r="C17" s="496"/>
      <c r="D17" s="496"/>
      <c r="E17" s="496">
        <v>12420.728163698988</v>
      </c>
      <c r="F17" s="496"/>
      <c r="G17" s="496"/>
      <c r="H17" s="496">
        <v>12216.202748225965</v>
      </c>
      <c r="I17" s="496"/>
      <c r="J17" s="496"/>
      <c r="K17" s="496">
        <v>204.52541547302329</v>
      </c>
      <c r="L17" s="496"/>
      <c r="M17" s="496"/>
      <c r="N17" s="496">
        <v>54.68288015520384</v>
      </c>
      <c r="O17" s="496">
        <v>85.737141105092178</v>
      </c>
      <c r="P17" s="496">
        <v>24.926980632970395</v>
      </c>
      <c r="Q17" s="496">
        <v>53.818739052417719</v>
      </c>
      <c r="R17" s="53"/>
      <c r="S17" s="53"/>
      <c r="T17" s="496">
        <v>1.7052167900492321</v>
      </c>
      <c r="U17" s="53"/>
      <c r="V17" s="334"/>
      <c r="W17" s="53"/>
      <c r="X17" s="84">
        <v>0.99949659448317352</v>
      </c>
      <c r="Y17" s="53">
        <v>2.1206868086511399</v>
      </c>
      <c r="Z17" s="53"/>
      <c r="AA17" s="53"/>
      <c r="AB17" s="53">
        <v>2.4445352780478657</v>
      </c>
      <c r="AC17" s="53">
        <v>-14.098929506788505</v>
      </c>
      <c r="AD17" s="53">
        <v>-19.047619047619047</v>
      </c>
      <c r="AE17" s="53"/>
      <c r="AF17" s="53"/>
      <c r="AG17" s="53">
        <v>1.7374517374517451</v>
      </c>
      <c r="AH17" s="53">
        <v>-0.35419126328216644</v>
      </c>
      <c r="AI17" s="85">
        <v>8.1818181818181799</v>
      </c>
    </row>
    <row r="18" spans="1:35" ht="14.25" customHeight="1">
      <c r="A18" s="50">
        <v>1966</v>
      </c>
      <c r="B18" s="950">
        <v>22942.855049644975</v>
      </c>
      <c r="C18" s="496"/>
      <c r="D18" s="496"/>
      <c r="E18" s="496">
        <v>12498.138711146723</v>
      </c>
      <c r="F18" s="496"/>
      <c r="G18" s="496"/>
      <c r="H18" s="496">
        <v>12348.29011723015</v>
      </c>
      <c r="I18" s="496"/>
      <c r="J18" s="496"/>
      <c r="K18" s="496">
        <v>149.84859391657358</v>
      </c>
      <c r="L18" s="496"/>
      <c r="M18" s="496"/>
      <c r="N18" s="496">
        <v>54.267829831445169</v>
      </c>
      <c r="O18" s="496">
        <v>85.330803943456658</v>
      </c>
      <c r="P18" s="496">
        <v>24.822245420226821</v>
      </c>
      <c r="Q18" s="496">
        <v>53.821941909628336</v>
      </c>
      <c r="R18" s="53"/>
      <c r="S18" s="53"/>
      <c r="T18" s="496">
        <v>1.3039893100376481</v>
      </c>
      <c r="U18" s="53"/>
      <c r="V18" s="334"/>
      <c r="W18" s="53"/>
      <c r="X18" s="84">
        <v>1.0752321717645064</v>
      </c>
      <c r="Y18" s="53">
        <v>0.62323678956259787</v>
      </c>
      <c r="Z18" s="53"/>
      <c r="AA18" s="53"/>
      <c r="AB18" s="53">
        <v>1.0812473542432421</v>
      </c>
      <c r="AC18" s="53">
        <v>-26.733509588524239</v>
      </c>
      <c r="AD18" s="53">
        <v>-23.529411764705888</v>
      </c>
      <c r="AE18" s="53"/>
      <c r="AF18" s="53"/>
      <c r="AG18" s="53">
        <v>-0.75901328273245694</v>
      </c>
      <c r="AH18" s="53">
        <v>-0.47393364928911552</v>
      </c>
      <c r="AI18" s="85">
        <v>-0.42016806722688926</v>
      </c>
    </row>
    <row r="19" spans="1:35" ht="14.25" customHeight="1">
      <c r="A19" s="50">
        <v>1967</v>
      </c>
      <c r="B19" s="950">
        <v>23203.455032612444</v>
      </c>
      <c r="C19" s="496"/>
      <c r="D19" s="496"/>
      <c r="E19" s="496">
        <v>12582.477050778496</v>
      </c>
      <c r="F19" s="496"/>
      <c r="G19" s="496"/>
      <c r="H19" s="496">
        <v>12424.888113717057</v>
      </c>
      <c r="I19" s="496"/>
      <c r="J19" s="496"/>
      <c r="K19" s="496">
        <v>157.58893706143763</v>
      </c>
      <c r="L19" s="496"/>
      <c r="M19" s="496"/>
      <c r="N19" s="496">
        <v>54.060304669565838</v>
      </c>
      <c r="O19" s="496">
        <v>84.822882491412258</v>
      </c>
      <c r="P19" s="496">
        <v>24.717510207483251</v>
      </c>
      <c r="Q19" s="496">
        <v>53.547577704500824</v>
      </c>
      <c r="R19" s="53"/>
      <c r="S19" s="53"/>
      <c r="T19" s="496">
        <v>1.3039893100376481</v>
      </c>
      <c r="U19" s="53"/>
      <c r="V19" s="334"/>
      <c r="W19" s="53"/>
      <c r="X19" s="84">
        <v>1.1358655337514456</v>
      </c>
      <c r="Y19" s="53">
        <v>0.67480719794343891</v>
      </c>
      <c r="Z19" s="53"/>
      <c r="AA19" s="53"/>
      <c r="AB19" s="53">
        <v>0.62031257574703957</v>
      </c>
      <c r="AC19" s="53">
        <v>5.1654426261573017</v>
      </c>
      <c r="AD19" s="53">
        <v>0</v>
      </c>
      <c r="AE19" s="53"/>
      <c r="AF19" s="53"/>
      <c r="AG19" s="53">
        <v>-0.38240917782026429</v>
      </c>
      <c r="AH19" s="53">
        <v>-0.59523809523811533</v>
      </c>
      <c r="AI19" s="85">
        <v>-0.42194092827002594</v>
      </c>
    </row>
    <row r="20" spans="1:35" ht="14.25" customHeight="1">
      <c r="A20" s="50">
        <v>1968</v>
      </c>
      <c r="B20" s="950">
        <v>23461.444180871142</v>
      </c>
      <c r="C20" s="496"/>
      <c r="D20" s="496"/>
      <c r="E20" s="496">
        <v>12642.618319158773</v>
      </c>
      <c r="F20" s="496"/>
      <c r="G20" s="496"/>
      <c r="H20" s="496">
        <v>12484.265307479807</v>
      </c>
      <c r="I20" s="496"/>
      <c r="J20" s="496"/>
      <c r="K20" s="496">
        <v>158.35301167896634</v>
      </c>
      <c r="L20" s="496"/>
      <c r="M20" s="496"/>
      <c r="N20" s="496">
        <v>53.852779507686506</v>
      </c>
      <c r="O20" s="496">
        <v>84.822882491412258</v>
      </c>
      <c r="P20" s="496">
        <v>24.40330456925253</v>
      </c>
      <c r="Q20" s="496">
        <v>53.211836454887219</v>
      </c>
      <c r="R20" s="53"/>
      <c r="S20" s="53"/>
      <c r="T20" s="496">
        <v>1.3039893100376481</v>
      </c>
      <c r="U20" s="53"/>
      <c r="V20" s="334"/>
      <c r="W20" s="53"/>
      <c r="X20" s="84">
        <v>1.111856608837325</v>
      </c>
      <c r="Y20" s="53">
        <v>0.47797638046600532</v>
      </c>
      <c r="Z20" s="53"/>
      <c r="AA20" s="53"/>
      <c r="AB20" s="53">
        <v>0.47788916261706227</v>
      </c>
      <c r="AC20" s="53">
        <v>0.48485295464035794</v>
      </c>
      <c r="AD20" s="53">
        <v>0</v>
      </c>
      <c r="AE20" s="53"/>
      <c r="AF20" s="53"/>
      <c r="AG20" s="53">
        <v>-0.38387715930902067</v>
      </c>
      <c r="AH20" s="53">
        <v>0</v>
      </c>
      <c r="AI20" s="85">
        <v>-1.2711864406779738</v>
      </c>
    </row>
    <row r="21" spans="1:35" ht="14.25" customHeight="1">
      <c r="A21" s="50">
        <v>1969</v>
      </c>
      <c r="B21" s="950">
        <v>23668.280308354409</v>
      </c>
      <c r="C21" s="496"/>
      <c r="D21" s="496"/>
      <c r="E21" s="496">
        <v>12699.54669841022</v>
      </c>
      <c r="F21" s="496"/>
      <c r="G21" s="496"/>
      <c r="H21" s="496">
        <v>12561.611688545916</v>
      </c>
      <c r="I21" s="496"/>
      <c r="J21" s="496"/>
      <c r="K21" s="496">
        <v>137.93500986430357</v>
      </c>
      <c r="L21" s="496"/>
      <c r="M21" s="496"/>
      <c r="N21" s="496">
        <v>53.541491764867509</v>
      </c>
      <c r="O21" s="496">
        <v>84.111792458550113</v>
      </c>
      <c r="P21" s="496">
        <v>24.612774994739674</v>
      </c>
      <c r="Q21" s="496">
        <v>53.073613819386487</v>
      </c>
      <c r="R21" s="53"/>
      <c r="S21" s="53"/>
      <c r="T21" s="496">
        <v>1.1033755700318562</v>
      </c>
      <c r="U21" s="53"/>
      <c r="V21" s="334"/>
      <c r="W21" s="53"/>
      <c r="X21" s="84">
        <v>0.88160015167313421</v>
      </c>
      <c r="Y21" s="53">
        <v>0.45028947180330015</v>
      </c>
      <c r="Z21" s="53"/>
      <c r="AA21" s="53"/>
      <c r="AB21" s="53">
        <v>0.61955092399204048</v>
      </c>
      <c r="AC21" s="53">
        <v>-12.893977574646186</v>
      </c>
      <c r="AD21" s="53">
        <v>-15.384615384615374</v>
      </c>
      <c r="AE21" s="53"/>
      <c r="AF21" s="53"/>
      <c r="AG21" s="53">
        <v>-0.57803468208093012</v>
      </c>
      <c r="AH21" s="53">
        <v>-0.83832335329342422</v>
      </c>
      <c r="AI21" s="85">
        <v>0.85836909871244149</v>
      </c>
    </row>
    <row r="22" spans="1:35" ht="14.25" customHeight="1">
      <c r="A22" s="50">
        <v>1970</v>
      </c>
      <c r="B22" s="950">
        <v>23855.003338822011</v>
      </c>
      <c r="C22" s="496"/>
      <c r="D22" s="496"/>
      <c r="E22" s="496">
        <v>12709.486574152535</v>
      </c>
      <c r="F22" s="496"/>
      <c r="G22" s="496"/>
      <c r="H22" s="496">
        <v>12559.352841495578</v>
      </c>
      <c r="I22" s="496"/>
      <c r="J22" s="496"/>
      <c r="K22" s="496">
        <v>150.13373265695739</v>
      </c>
      <c r="L22" s="496"/>
      <c r="M22" s="496"/>
      <c r="N22" s="496">
        <v>53.126441441108845</v>
      </c>
      <c r="O22" s="496">
        <v>82.892780973643582</v>
      </c>
      <c r="P22" s="496">
        <v>24.926980632970391</v>
      </c>
      <c r="Q22" s="496">
        <v>52.648715504710438</v>
      </c>
      <c r="R22" s="53"/>
      <c r="S22" s="53"/>
      <c r="T22" s="496">
        <v>1.2036824400347521</v>
      </c>
      <c r="U22" s="53"/>
      <c r="V22" s="334"/>
      <c r="W22" s="53"/>
      <c r="X22" s="84">
        <v>0.78891676131489508</v>
      </c>
      <c r="Y22" s="53">
        <v>7.8269531805874593E-2</v>
      </c>
      <c r="Z22" s="53"/>
      <c r="AA22" s="53"/>
      <c r="AB22" s="53">
        <v>-1.7982143584305277E-2</v>
      </c>
      <c r="AC22" s="53">
        <v>8.8438191323976234</v>
      </c>
      <c r="AD22" s="53">
        <v>9.0909090909090828</v>
      </c>
      <c r="AE22" s="53"/>
      <c r="AF22" s="53"/>
      <c r="AG22" s="53">
        <v>-0.77519379844961378</v>
      </c>
      <c r="AH22" s="53">
        <v>-1.449275362318847</v>
      </c>
      <c r="AI22" s="85">
        <v>1.2765957446808418</v>
      </c>
    </row>
    <row r="23" spans="1:35" ht="14.25" customHeight="1">
      <c r="A23" s="50">
        <v>1971</v>
      </c>
      <c r="B23" s="950">
        <v>24077.987962466897</v>
      </c>
      <c r="C23" s="496"/>
      <c r="D23" s="496"/>
      <c r="E23" s="496">
        <v>12863.805655121627</v>
      </c>
      <c r="F23" s="496"/>
      <c r="G23" s="496"/>
      <c r="H23" s="496">
        <v>12660.14669656019</v>
      </c>
      <c r="I23" s="496"/>
      <c r="J23" s="496"/>
      <c r="K23" s="496">
        <v>203.65895856143672</v>
      </c>
      <c r="L23" s="496"/>
      <c r="M23" s="496"/>
      <c r="N23" s="496">
        <v>53.230204022048504</v>
      </c>
      <c r="O23" s="496">
        <v>81.978522359963691</v>
      </c>
      <c r="P23" s="496">
        <v>25.974332760406117</v>
      </c>
      <c r="Q23" s="496">
        <v>52.579753409192676</v>
      </c>
      <c r="R23" s="53"/>
      <c r="S23" s="53"/>
      <c r="T23" s="496">
        <v>1.7052167900492323</v>
      </c>
      <c r="U23" s="53"/>
      <c r="V23" s="334"/>
      <c r="W23" s="53"/>
      <c r="X23" s="84">
        <v>0.9347499158887107</v>
      </c>
      <c r="Y23" s="53">
        <v>1.2142038946162614</v>
      </c>
      <c r="Z23" s="53"/>
      <c r="AA23" s="53"/>
      <c r="AB23" s="53">
        <v>0.8025401972273194</v>
      </c>
      <c r="AC23" s="53">
        <v>35.651698627103244</v>
      </c>
      <c r="AD23" s="53">
        <v>41.666666666666671</v>
      </c>
      <c r="AE23" s="53"/>
      <c r="AF23" s="53"/>
      <c r="AG23" s="53">
        <v>0.1953124999999778</v>
      </c>
      <c r="AH23" s="53">
        <v>-1.1029411764705843</v>
      </c>
      <c r="AI23" s="85">
        <v>4.2016806722688926</v>
      </c>
    </row>
    <row r="24" spans="1:35" ht="14.25" customHeight="1">
      <c r="A24" s="50">
        <v>1972</v>
      </c>
      <c r="B24" s="950">
        <v>24342.552546288414</v>
      </c>
      <c r="C24" s="496"/>
      <c r="D24" s="496"/>
      <c r="E24" s="496">
        <v>13169.833344642633</v>
      </c>
      <c r="F24" s="496"/>
      <c r="G24" s="496"/>
      <c r="H24" s="496">
        <v>12891.110300192937</v>
      </c>
      <c r="I24" s="496"/>
      <c r="J24" s="496"/>
      <c r="K24" s="496">
        <v>278.72304444969762</v>
      </c>
      <c r="L24" s="496"/>
      <c r="M24" s="496"/>
      <c r="N24" s="496">
        <v>53.956542088626172</v>
      </c>
      <c r="O24" s="496">
        <v>81.267432327101531</v>
      </c>
      <c r="P24" s="496">
        <v>27.859566589790433</v>
      </c>
      <c r="Q24" s="496">
        <v>52.957101666638842</v>
      </c>
      <c r="R24" s="53"/>
      <c r="S24" s="53"/>
      <c r="T24" s="496">
        <v>2.2067511400637128</v>
      </c>
      <c r="U24" s="53"/>
      <c r="V24" s="334"/>
      <c r="W24" s="53"/>
      <c r="X24" s="84">
        <v>1.0987819423862399</v>
      </c>
      <c r="Y24" s="53">
        <v>2.37898253227391</v>
      </c>
      <c r="Z24" s="53"/>
      <c r="AA24" s="53"/>
      <c r="AB24" s="53">
        <v>1.8243359193894637</v>
      </c>
      <c r="AC24" s="53">
        <v>36.857738259334518</v>
      </c>
      <c r="AD24" s="53">
        <v>29.411764705882383</v>
      </c>
      <c r="AE24" s="53"/>
      <c r="AF24" s="53"/>
      <c r="AG24" s="53">
        <v>1.3645224171540127</v>
      </c>
      <c r="AH24" s="53">
        <v>-0.86741016109048719</v>
      </c>
      <c r="AI24" s="85">
        <v>7.2580645161290258</v>
      </c>
    </row>
    <row r="25" spans="1:35" ht="14.25" customHeight="1">
      <c r="A25" s="50">
        <v>1973</v>
      </c>
      <c r="B25" s="950">
        <v>24614.852936654421</v>
      </c>
      <c r="C25" s="496"/>
      <c r="D25" s="496"/>
      <c r="E25" s="496">
        <v>13481.985604065474</v>
      </c>
      <c r="F25" s="496"/>
      <c r="G25" s="496"/>
      <c r="H25" s="496">
        <v>13124.141852240909</v>
      </c>
      <c r="I25" s="496"/>
      <c r="J25" s="496"/>
      <c r="K25" s="496">
        <v>357.84375182456546</v>
      </c>
      <c r="L25" s="496"/>
      <c r="M25" s="496"/>
      <c r="N25" s="496">
        <v>55.201693059902162</v>
      </c>
      <c r="O25" s="496">
        <v>80.861095165466025</v>
      </c>
      <c r="P25" s="496">
        <v>30.582682121123327</v>
      </c>
      <c r="Q25" s="496">
        <v>53.317977913642189</v>
      </c>
      <c r="R25" s="53"/>
      <c r="S25" s="53"/>
      <c r="T25" s="496">
        <v>2.8085923600810885</v>
      </c>
      <c r="U25" s="53"/>
      <c r="V25" s="334"/>
      <c r="W25" s="53"/>
      <c r="X25" s="84">
        <v>1.1186188870218716</v>
      </c>
      <c r="Y25" s="53">
        <v>2.3702066021193957</v>
      </c>
      <c r="Z25" s="53"/>
      <c r="AA25" s="53"/>
      <c r="AB25" s="53">
        <v>1.8076918637837114</v>
      </c>
      <c r="AC25" s="53">
        <v>28.386855321231643</v>
      </c>
      <c r="AD25" s="53">
        <v>27.272727272727249</v>
      </c>
      <c r="AE25" s="53"/>
      <c r="AF25" s="53"/>
      <c r="AG25" s="53">
        <v>2.3076923076922995</v>
      </c>
      <c r="AH25" s="53">
        <v>-0.50000000000000044</v>
      </c>
      <c r="AI25" s="85">
        <v>9.7744360902255458</v>
      </c>
    </row>
    <row r="26" spans="1:35" ht="14.25" customHeight="1">
      <c r="A26" s="50">
        <v>1974</v>
      </c>
      <c r="B26" s="950">
        <v>24905.622565145393</v>
      </c>
      <c r="C26" s="496"/>
      <c r="D26" s="496"/>
      <c r="E26" s="496">
        <v>13682.48996626149</v>
      </c>
      <c r="F26" s="496"/>
      <c r="G26" s="496"/>
      <c r="H26" s="496">
        <v>13294.885581499975</v>
      </c>
      <c r="I26" s="496"/>
      <c r="J26" s="496"/>
      <c r="K26" s="496">
        <v>387.60438476151461</v>
      </c>
      <c r="L26" s="496"/>
      <c r="M26" s="496"/>
      <c r="N26" s="496">
        <v>54.994167898022823</v>
      </c>
      <c r="O26" s="496">
        <v>80.150005132603894</v>
      </c>
      <c r="P26" s="496">
        <v>31.001622972097621</v>
      </c>
      <c r="Q26" s="496">
        <v>53.381061030394541</v>
      </c>
      <c r="R26" s="53"/>
      <c r="S26" s="53"/>
      <c r="T26" s="496">
        <v>3.0092061000868804</v>
      </c>
      <c r="U26" s="53"/>
      <c r="V26" s="334"/>
      <c r="W26" s="53"/>
      <c r="X26" s="84">
        <v>1.1812771306790149</v>
      </c>
      <c r="Y26" s="53">
        <v>1.4872020196754487</v>
      </c>
      <c r="Z26" s="53"/>
      <c r="AA26" s="53"/>
      <c r="AB26" s="53">
        <v>1.3009896660779452</v>
      </c>
      <c r="AC26" s="53">
        <v>8.3166557429622081</v>
      </c>
      <c r="AD26" s="53">
        <v>7.1428571428571397</v>
      </c>
      <c r="AE26" s="53"/>
      <c r="AF26" s="53"/>
      <c r="AG26" s="53">
        <v>-0.37593984962407401</v>
      </c>
      <c r="AH26" s="53">
        <v>-0.8793969849246186</v>
      </c>
      <c r="AI26" s="85">
        <v>1.3698630136986356</v>
      </c>
    </row>
    <row r="27" spans="1:35" ht="14.25" customHeight="1">
      <c r="A27" s="50">
        <v>1975</v>
      </c>
      <c r="B27" s="950">
        <v>25229.366069032247</v>
      </c>
      <c r="C27" s="496"/>
      <c r="D27" s="496"/>
      <c r="E27" s="496">
        <v>13565.219513059212</v>
      </c>
      <c r="F27" s="496"/>
      <c r="G27" s="496"/>
      <c r="H27" s="496">
        <v>13077.055245749776</v>
      </c>
      <c r="I27" s="496"/>
      <c r="J27" s="496"/>
      <c r="K27" s="496">
        <v>488.16426730943573</v>
      </c>
      <c r="L27" s="496"/>
      <c r="M27" s="496"/>
      <c r="N27" s="496">
        <v>53.437729183927829</v>
      </c>
      <c r="O27" s="496">
        <v>78.727825066879603</v>
      </c>
      <c r="P27" s="496">
        <v>29.325859568200453</v>
      </c>
      <c r="Q27" s="496">
        <v>51.832674709180225</v>
      </c>
      <c r="R27" s="53"/>
      <c r="S27" s="53"/>
      <c r="T27" s="496">
        <v>3.8116610601100485</v>
      </c>
      <c r="U27" s="53"/>
      <c r="V27" s="334"/>
      <c r="W27" s="53"/>
      <c r="X27" s="84">
        <v>1.2998811936543175</v>
      </c>
      <c r="Y27" s="53">
        <v>-0.85708415274884375</v>
      </c>
      <c r="Z27" s="53"/>
      <c r="AA27" s="53"/>
      <c r="AB27" s="53">
        <v>-1.6384521281876507</v>
      </c>
      <c r="AC27" s="53">
        <v>25.943948650063309</v>
      </c>
      <c r="AD27" s="53">
        <v>26.666666666666661</v>
      </c>
      <c r="AE27" s="53"/>
      <c r="AF27" s="53"/>
      <c r="AG27" s="53">
        <v>-2.8301886792453046</v>
      </c>
      <c r="AH27" s="53">
        <v>-1.7743979721166259</v>
      </c>
      <c r="AI27" s="85">
        <v>-5.4054054054054053</v>
      </c>
    </row>
    <row r="28" spans="1:35" ht="14.25" customHeight="1">
      <c r="A28" s="50">
        <v>1976</v>
      </c>
      <c r="B28" s="950">
        <v>25579.314617588559</v>
      </c>
      <c r="C28" s="496"/>
      <c r="D28" s="496"/>
      <c r="E28" s="496">
        <v>13456.081685464287</v>
      </c>
      <c r="F28" s="496"/>
      <c r="G28" s="496"/>
      <c r="H28" s="496">
        <v>12843.206104729066</v>
      </c>
      <c r="I28" s="496"/>
      <c r="J28" s="496"/>
      <c r="K28" s="496">
        <v>612.87558073522166</v>
      </c>
      <c r="L28" s="496"/>
      <c r="M28" s="496"/>
      <c r="N28" s="496">
        <v>52.607628536410509</v>
      </c>
      <c r="O28" s="496">
        <v>77.508813581973087</v>
      </c>
      <c r="P28" s="496">
        <v>28.802183504482592</v>
      </c>
      <c r="Q28" s="496">
        <v>50.209344138947202</v>
      </c>
      <c r="R28" s="53"/>
      <c r="S28" s="53"/>
      <c r="T28" s="496">
        <v>4.8147297601390084</v>
      </c>
      <c r="U28" s="53"/>
      <c r="V28" s="334"/>
      <c r="W28" s="53"/>
      <c r="X28" s="84">
        <v>1.387068337740982</v>
      </c>
      <c r="Y28" s="53">
        <v>-0.8045415519436161</v>
      </c>
      <c r="Z28" s="53"/>
      <c r="AA28" s="53"/>
      <c r="AB28" s="53">
        <v>-1.7882400634249396</v>
      </c>
      <c r="AC28" s="53">
        <v>25.546997553332673</v>
      </c>
      <c r="AD28" s="53">
        <v>26.315789473684205</v>
      </c>
      <c r="AE28" s="53"/>
      <c r="AF28" s="53"/>
      <c r="AG28" s="53">
        <v>-1.5533980582524198</v>
      </c>
      <c r="AH28" s="53">
        <v>-1.5483870967741842</v>
      </c>
      <c r="AI28" s="85">
        <v>-1.7857142857142683</v>
      </c>
    </row>
    <row r="29" spans="1:35" ht="14.25" customHeight="1">
      <c r="A29" s="50">
        <v>1977</v>
      </c>
      <c r="B29" s="950">
        <v>25806.131660782823</v>
      </c>
      <c r="C29" s="496"/>
      <c r="D29" s="496"/>
      <c r="E29" s="496">
        <v>13407.607896097417</v>
      </c>
      <c r="F29" s="496"/>
      <c r="G29" s="496"/>
      <c r="H29" s="496">
        <v>12713.517909143688</v>
      </c>
      <c r="I29" s="496"/>
      <c r="J29" s="496"/>
      <c r="K29" s="496">
        <v>694.08998695372873</v>
      </c>
      <c r="L29" s="496"/>
      <c r="M29" s="496"/>
      <c r="N29" s="496">
        <v>51.953617662380353</v>
      </c>
      <c r="O29" s="496">
        <v>77.11824006563522</v>
      </c>
      <c r="P29" s="496">
        <v>28.493190681096479</v>
      </c>
      <c r="Q29" s="496">
        <v>49.265492698637289</v>
      </c>
      <c r="R29" s="53"/>
      <c r="S29" s="53"/>
      <c r="T29" s="496">
        <v>5.1739634831752861</v>
      </c>
      <c r="U29" s="53"/>
      <c r="V29" s="334"/>
      <c r="W29" s="53"/>
      <c r="X29" s="84">
        <v>0.8867205653676935</v>
      </c>
      <c r="Y29" s="53">
        <v>-0.36023703259198125</v>
      </c>
      <c r="Z29" s="53"/>
      <c r="AA29" s="53"/>
      <c r="AB29" s="53">
        <v>-1.0097805371014457</v>
      </c>
      <c r="AC29" s="53">
        <v>13.251369245464172</v>
      </c>
      <c r="AD29" s="53">
        <v>7.461139896373048</v>
      </c>
      <c r="AE29" s="53"/>
      <c r="AF29" s="53"/>
      <c r="AG29" s="53">
        <v>-1.2431863823276212</v>
      </c>
      <c r="AH29" s="53">
        <v>-0.50390852122229601</v>
      </c>
      <c r="AI29" s="85">
        <v>-1.0728104115371062</v>
      </c>
    </row>
    <row r="30" spans="1:35" ht="14.25" customHeight="1">
      <c r="A30" s="50">
        <v>1978</v>
      </c>
      <c r="B30" s="950">
        <v>26122.757619465665</v>
      </c>
      <c r="C30" s="496"/>
      <c r="D30" s="496"/>
      <c r="E30" s="496">
        <v>13447.27515111289</v>
      </c>
      <c r="F30" s="496"/>
      <c r="G30" s="496"/>
      <c r="H30" s="496">
        <v>12515.950250283277</v>
      </c>
      <c r="I30" s="496"/>
      <c r="J30" s="496"/>
      <c r="K30" s="496">
        <v>931.32490082961328</v>
      </c>
      <c r="L30" s="496"/>
      <c r="M30" s="496"/>
      <c r="N30" s="496">
        <v>51.478202065489199</v>
      </c>
      <c r="O30" s="496">
        <v>76.154324656724455</v>
      </c>
      <c r="P30" s="496">
        <v>28.429872479582929</v>
      </c>
      <c r="Q30" s="496">
        <v>47.91205596516685</v>
      </c>
      <c r="R30" s="53"/>
      <c r="S30" s="53"/>
      <c r="T30" s="496">
        <v>6.9277225616093396</v>
      </c>
      <c r="U30" s="53"/>
      <c r="V30" s="334"/>
      <c r="W30" s="53"/>
      <c r="X30" s="84">
        <v>1.2269408016855721</v>
      </c>
      <c r="Y30" s="53">
        <v>0.29585631771809062</v>
      </c>
      <c r="Z30" s="53"/>
      <c r="AA30" s="53"/>
      <c r="AB30" s="53">
        <v>-1.5539967794304888</v>
      </c>
      <c r="AC30" s="53">
        <v>34.179273341354175</v>
      </c>
      <c r="AD30" s="53">
        <v>33.895853423336561</v>
      </c>
      <c r="AE30" s="53"/>
      <c r="AF30" s="53"/>
      <c r="AG30" s="53">
        <v>-0.91507698266679594</v>
      </c>
      <c r="AH30" s="53">
        <v>-1.24991883643919</v>
      </c>
      <c r="AI30" s="85">
        <v>-0.22222222222222365</v>
      </c>
    </row>
    <row r="31" spans="1:35" ht="14.25" customHeight="1">
      <c r="A31" s="50">
        <v>1979</v>
      </c>
      <c r="B31" s="950">
        <v>26458.167961756692</v>
      </c>
      <c r="C31" s="496"/>
      <c r="D31" s="496"/>
      <c r="E31" s="496">
        <v>13508.365751871446</v>
      </c>
      <c r="F31" s="496"/>
      <c r="G31" s="496"/>
      <c r="H31" s="496">
        <v>12344.119288731499</v>
      </c>
      <c r="I31" s="496"/>
      <c r="J31" s="496"/>
      <c r="K31" s="496">
        <v>1164.246463139948</v>
      </c>
      <c r="L31" s="496"/>
      <c r="M31" s="496"/>
      <c r="N31" s="496">
        <v>51.055610423808169</v>
      </c>
      <c r="O31" s="496">
        <v>75.255504833869992</v>
      </c>
      <c r="P31" s="496">
        <v>28.417208839280221</v>
      </c>
      <c r="Q31" s="496">
        <v>46.655230651547768</v>
      </c>
      <c r="R31" s="53"/>
      <c r="S31" s="53"/>
      <c r="T31" s="496">
        <v>8.6166199956062872</v>
      </c>
      <c r="U31" s="53"/>
      <c r="V31" s="334"/>
      <c r="W31" s="53"/>
      <c r="X31" s="84">
        <v>1.2839775462338388</v>
      </c>
      <c r="Y31" s="53">
        <v>0.45429724663215154</v>
      </c>
      <c r="Z31" s="53"/>
      <c r="AA31" s="53"/>
      <c r="AB31" s="53">
        <v>-1.372895849820821</v>
      </c>
      <c r="AC31" s="53">
        <v>25.009699848339807</v>
      </c>
      <c r="AD31" s="53">
        <v>24.378826071299976</v>
      </c>
      <c r="AE31" s="53"/>
      <c r="AF31" s="53"/>
      <c r="AG31" s="53">
        <v>-0.82091375519179888</v>
      </c>
      <c r="AH31" s="53">
        <v>-1.1802610382352086</v>
      </c>
      <c r="AI31" s="85">
        <v>-4.4543429844090543E-2</v>
      </c>
    </row>
    <row r="32" spans="1:35" ht="14.25" customHeight="1">
      <c r="A32" s="50">
        <v>1980</v>
      </c>
      <c r="B32" s="950">
        <v>26831.67373622509</v>
      </c>
      <c r="C32" s="496"/>
      <c r="D32" s="496"/>
      <c r="E32" s="496">
        <v>13553.20589955751</v>
      </c>
      <c r="F32" s="496"/>
      <c r="G32" s="496"/>
      <c r="H32" s="496">
        <v>12009.116773341511</v>
      </c>
      <c r="I32" s="496"/>
      <c r="J32" s="496"/>
      <c r="K32" s="496">
        <v>1544.0891262159976</v>
      </c>
      <c r="L32" s="496"/>
      <c r="M32" s="496"/>
      <c r="N32" s="496">
        <v>50.514793739513998</v>
      </c>
      <c r="O32" s="496">
        <v>74.341662952694847</v>
      </c>
      <c r="P32" s="496">
        <v>28.174066945468198</v>
      </c>
      <c r="Q32" s="496">
        <v>44.757240608244878</v>
      </c>
      <c r="R32" s="53"/>
      <c r="S32" s="53"/>
      <c r="T32" s="496">
        <v>11.390702634608658</v>
      </c>
      <c r="U32" s="53"/>
      <c r="V32" s="334"/>
      <c r="W32" s="53"/>
      <c r="X32" s="84">
        <v>1.4116841914688649</v>
      </c>
      <c r="Y32" s="53">
        <v>0.33194354157795036</v>
      </c>
      <c r="Z32" s="53"/>
      <c r="AA32" s="53"/>
      <c r="AB32" s="53">
        <v>-2.7138632376616734</v>
      </c>
      <c r="AC32" s="53">
        <v>32.625623104889833</v>
      </c>
      <c r="AD32" s="53">
        <v>32.194557035321367</v>
      </c>
      <c r="AE32" s="53"/>
      <c r="AF32" s="53"/>
      <c r="AG32" s="53">
        <v>-1.0592698428339209</v>
      </c>
      <c r="AH32" s="53">
        <v>-1.2143189832989565</v>
      </c>
      <c r="AI32" s="85">
        <v>-0.85561497326203106</v>
      </c>
    </row>
    <row r="33" spans="1:35" ht="14.25" customHeight="1">
      <c r="A33" s="50">
        <v>1981</v>
      </c>
      <c r="B33" s="950">
        <v>27200.890953154099</v>
      </c>
      <c r="C33" s="496"/>
      <c r="D33" s="496"/>
      <c r="E33" s="496">
        <v>13605.893703929203</v>
      </c>
      <c r="F33" s="496"/>
      <c r="G33" s="496"/>
      <c r="H33" s="496">
        <v>11700.30338080446</v>
      </c>
      <c r="I33" s="496"/>
      <c r="J33" s="496"/>
      <c r="K33" s="496">
        <v>1905.5903231247419</v>
      </c>
      <c r="L33" s="496"/>
      <c r="M33" s="496"/>
      <c r="N33" s="496">
        <v>50.021770157552808</v>
      </c>
      <c r="O33" s="496">
        <v>73.705729150452413</v>
      </c>
      <c r="P33" s="496">
        <v>27.794157736386914</v>
      </c>
      <c r="Q33" s="496">
        <v>43.014412288755352</v>
      </c>
      <c r="R33" s="53"/>
      <c r="S33" s="53"/>
      <c r="T33" s="496">
        <v>14.000136483886068</v>
      </c>
      <c r="U33" s="53"/>
      <c r="V33" s="334"/>
      <c r="W33" s="53"/>
      <c r="X33" s="84">
        <v>1.3760498899870521</v>
      </c>
      <c r="Y33" s="53">
        <v>0.38874790778036239</v>
      </c>
      <c r="Z33" s="53"/>
      <c r="AA33" s="53"/>
      <c r="AB33" s="53">
        <v>-2.5714912958675895</v>
      </c>
      <c r="AC33" s="53">
        <v>23.411938519031782</v>
      </c>
      <c r="AD33" s="53">
        <v>22.908453788874294</v>
      </c>
      <c r="AE33" s="53"/>
      <c r="AF33" s="53"/>
      <c r="AG33" s="53">
        <v>-0.97599840653319614</v>
      </c>
      <c r="AH33" s="53">
        <v>-0.85542046947092443</v>
      </c>
      <c r="AI33" s="85">
        <v>-1.3484358144552178</v>
      </c>
    </row>
    <row r="34" spans="1:35" ht="14.25" customHeight="1">
      <c r="A34" s="50">
        <v>1982</v>
      </c>
      <c r="B34" s="950">
        <v>27570.158328650818</v>
      </c>
      <c r="C34" s="496"/>
      <c r="D34" s="496"/>
      <c r="E34" s="496">
        <v>13770.64402708188</v>
      </c>
      <c r="F34" s="496"/>
      <c r="G34" s="496"/>
      <c r="H34" s="496">
        <v>11592.71720689722</v>
      </c>
      <c r="I34" s="496"/>
      <c r="J34" s="496"/>
      <c r="K34" s="496">
        <v>2177.9268201846598</v>
      </c>
      <c r="L34" s="496"/>
      <c r="M34" s="496"/>
      <c r="N34" s="496">
        <v>49.951338217272635</v>
      </c>
      <c r="O34" s="496">
        <v>73.044758584342176</v>
      </c>
      <c r="P34" s="496">
        <v>28.250048787284463</v>
      </c>
      <c r="Q34" s="496">
        <v>42.048061780080914</v>
      </c>
      <c r="R34" s="53"/>
      <c r="S34" s="53"/>
      <c r="T34" s="496">
        <v>15.811273170860639</v>
      </c>
      <c r="U34" s="53"/>
      <c r="V34" s="334"/>
      <c r="W34" s="53"/>
      <c r="X34" s="84">
        <v>1.3575561775997613</v>
      </c>
      <c r="Y34" s="53">
        <v>1.2108746895846956</v>
      </c>
      <c r="Z34" s="53"/>
      <c r="AA34" s="53"/>
      <c r="AB34" s="53">
        <v>-0.91951610488789637</v>
      </c>
      <c r="AC34" s="53">
        <v>14.291450463148191</v>
      </c>
      <c r="AD34" s="53">
        <v>12.93656450463294</v>
      </c>
      <c r="AE34" s="53"/>
      <c r="AF34" s="53"/>
      <c r="AG34" s="53">
        <v>-0.14080257467565804</v>
      </c>
      <c r="AH34" s="53">
        <v>-0.89676959135839285</v>
      </c>
      <c r="AI34" s="85">
        <v>1.6402405686167576</v>
      </c>
    </row>
    <row r="35" spans="1:35" ht="14.25" customHeight="1">
      <c r="A35" s="50">
        <v>1983</v>
      </c>
      <c r="B35" s="950">
        <v>27925.180670917292</v>
      </c>
      <c r="C35" s="496"/>
      <c r="D35" s="496"/>
      <c r="E35" s="496">
        <v>13945.159762251724</v>
      </c>
      <c r="F35" s="496"/>
      <c r="G35" s="496"/>
      <c r="H35" s="496">
        <v>11532.896064924926</v>
      </c>
      <c r="I35" s="496"/>
      <c r="J35" s="496"/>
      <c r="K35" s="496">
        <v>2412.2636973267977</v>
      </c>
      <c r="L35" s="496"/>
      <c r="M35" s="496"/>
      <c r="N35" s="496">
        <v>49.941276511518318</v>
      </c>
      <c r="O35" s="496">
        <v>72.251093169732528</v>
      </c>
      <c r="P35" s="496">
        <v>28.961745372296736</v>
      </c>
      <c r="Q35" s="496">
        <v>41.299271080225715</v>
      </c>
      <c r="R35" s="53"/>
      <c r="S35" s="53"/>
      <c r="T35" s="496">
        <v>17.290617599753091</v>
      </c>
      <c r="U35" s="53"/>
      <c r="V35" s="334"/>
      <c r="W35" s="53"/>
      <c r="X35" s="84">
        <v>1.2877051268056716</v>
      </c>
      <c r="Y35" s="53">
        <v>1.2673026390533026</v>
      </c>
      <c r="Z35" s="53"/>
      <c r="AA35" s="53"/>
      <c r="AB35" s="53">
        <v>-0.51602347322595721</v>
      </c>
      <c r="AC35" s="53">
        <v>10.759630441681644</v>
      </c>
      <c r="AD35" s="53">
        <v>9.3562638056169156</v>
      </c>
      <c r="AE35" s="53"/>
      <c r="AF35" s="53"/>
      <c r="AG35" s="53">
        <v>-2.0143015409423981E-2</v>
      </c>
      <c r="AH35" s="53">
        <v>-1.0865467009425922</v>
      </c>
      <c r="AI35" s="85">
        <v>2.5192755961986668</v>
      </c>
    </row>
    <row r="36" spans="1:35" ht="14.25" customHeight="1">
      <c r="A36" s="50">
        <v>1984</v>
      </c>
      <c r="B36" s="950">
        <v>28291.438532351283</v>
      </c>
      <c r="C36" s="496"/>
      <c r="D36" s="496"/>
      <c r="E36" s="496">
        <v>14042.359677213297</v>
      </c>
      <c r="F36" s="496"/>
      <c r="G36" s="496"/>
      <c r="H36" s="496">
        <v>11227.756641071655</v>
      </c>
      <c r="I36" s="496"/>
      <c r="J36" s="496"/>
      <c r="K36" s="496">
        <v>2814.603036141641</v>
      </c>
      <c r="L36" s="496"/>
      <c r="M36" s="496"/>
      <c r="N36" s="496">
        <v>49.634394486011857</v>
      </c>
      <c r="O36" s="496">
        <v>71.58511525084873</v>
      </c>
      <c r="P36" s="496">
        <v>28.987072652902157</v>
      </c>
      <c r="Q36" s="496">
        <v>39.686057774095538</v>
      </c>
      <c r="R36" s="53"/>
      <c r="S36" s="53"/>
      <c r="T36" s="496">
        <v>20.037258773801298</v>
      </c>
      <c r="U36" s="53"/>
      <c r="V36" s="334"/>
      <c r="W36" s="53"/>
      <c r="X36" s="84">
        <v>1.3115684576946451</v>
      </c>
      <c r="Y36" s="53">
        <v>0.69701542770908009</v>
      </c>
      <c r="Z36" s="53"/>
      <c r="AA36" s="53"/>
      <c r="AB36" s="53">
        <v>-2.6458178599327975</v>
      </c>
      <c r="AC36" s="53">
        <v>16.678911980506285</v>
      </c>
      <c r="AD36" s="53">
        <v>15.885153657480867</v>
      </c>
      <c r="AE36" s="53"/>
      <c r="AF36" s="53"/>
      <c r="AG36" s="53">
        <v>-0.61448574594540339</v>
      </c>
      <c r="AH36" s="53">
        <v>-0.92175479936238425</v>
      </c>
      <c r="AI36" s="85">
        <v>8.7450808919986578E-2</v>
      </c>
    </row>
    <row r="37" spans="1:35" ht="14.25" customHeight="1">
      <c r="A37" s="50">
        <v>1985</v>
      </c>
      <c r="B37" s="950">
        <v>28673.01983622133</v>
      </c>
      <c r="C37" s="496"/>
      <c r="D37" s="496"/>
      <c r="E37" s="496">
        <v>14140.039031007753</v>
      </c>
      <c r="F37" s="496"/>
      <c r="G37" s="496"/>
      <c r="H37" s="496">
        <v>11112.191687759567</v>
      </c>
      <c r="I37" s="496"/>
      <c r="J37" s="496"/>
      <c r="K37" s="496">
        <v>3027.847343248186</v>
      </c>
      <c r="L37" s="496"/>
      <c r="M37" s="496"/>
      <c r="N37" s="496">
        <v>49.317450754751086</v>
      </c>
      <c r="O37" s="496">
        <v>70.796457189012628</v>
      </c>
      <c r="P37" s="496">
        <v>29.093447231444916</v>
      </c>
      <c r="Q37" s="496">
        <v>38.754870436500163</v>
      </c>
      <c r="R37" s="53"/>
      <c r="S37" s="53"/>
      <c r="T37" s="496">
        <v>21.406837342877111</v>
      </c>
      <c r="U37" s="53"/>
      <c r="V37" s="334"/>
      <c r="W37" s="53"/>
      <c r="X37" s="84">
        <v>1.3487518615700855</v>
      </c>
      <c r="Y37" s="53">
        <v>0.69560498406091575</v>
      </c>
      <c r="Z37" s="53"/>
      <c r="AA37" s="53"/>
      <c r="AB37" s="53">
        <v>-1.0292791071846552</v>
      </c>
      <c r="AC37" s="53">
        <v>7.5763546179808072</v>
      </c>
      <c r="AD37" s="53">
        <v>6.8351593625498142</v>
      </c>
      <c r="AE37" s="53"/>
      <c r="AF37" s="53"/>
      <c r="AG37" s="53">
        <v>-0.6385566592337355</v>
      </c>
      <c r="AH37" s="53">
        <v>-1.1017067711248107</v>
      </c>
      <c r="AI37" s="85">
        <v>0.3669724770642091</v>
      </c>
    </row>
    <row r="38" spans="1:35" ht="14.25" customHeight="1">
      <c r="A38" s="50">
        <v>1986</v>
      </c>
      <c r="B38" s="950">
        <v>28999.175922769471</v>
      </c>
      <c r="C38" s="496"/>
      <c r="D38" s="496"/>
      <c r="E38" s="496">
        <v>14316.447287886349</v>
      </c>
      <c r="F38" s="496"/>
      <c r="G38" s="496"/>
      <c r="H38" s="496">
        <v>11318.824724235896</v>
      </c>
      <c r="I38" s="496"/>
      <c r="J38" s="496"/>
      <c r="K38" s="496">
        <v>2997.6225636504514</v>
      </c>
      <c r="L38" s="496"/>
      <c r="M38" s="496"/>
      <c r="N38" s="496">
        <v>49.370274709961222</v>
      </c>
      <c r="O38" s="496">
        <v>70.475986611504638</v>
      </c>
      <c r="P38" s="496">
        <v>29.486020080828911</v>
      </c>
      <c r="Q38" s="496">
        <v>39.031539221597747</v>
      </c>
      <c r="R38" s="53"/>
      <c r="S38" s="53"/>
      <c r="T38" s="496">
        <v>20.930353724127603</v>
      </c>
      <c r="U38" s="53"/>
      <c r="V38" s="334"/>
      <c r="W38" s="53"/>
      <c r="X38" s="84">
        <v>1.1375016946632233</v>
      </c>
      <c r="Y38" s="53">
        <v>1.2475797025153224</v>
      </c>
      <c r="Z38" s="53"/>
      <c r="AA38" s="53"/>
      <c r="AB38" s="53">
        <v>1.8595164867785785</v>
      </c>
      <c r="AC38" s="53">
        <v>-0.9982266663850492</v>
      </c>
      <c r="AD38" s="53">
        <v>-2.2258478032863294</v>
      </c>
      <c r="AE38" s="53"/>
      <c r="AF38" s="53"/>
      <c r="AG38" s="53">
        <v>0.10711006834644987</v>
      </c>
      <c r="AH38" s="53">
        <v>-0.45266470983483797</v>
      </c>
      <c r="AI38" s="85">
        <v>1.3493514407591167</v>
      </c>
    </row>
    <row r="39" spans="1:35" ht="14.25" customHeight="1">
      <c r="A39" s="50">
        <v>1987</v>
      </c>
      <c r="B39" s="950">
        <v>29399.391134544578</v>
      </c>
      <c r="C39" s="496"/>
      <c r="D39" s="496"/>
      <c r="E39" s="496">
        <v>14863.386061716074</v>
      </c>
      <c r="F39" s="496"/>
      <c r="G39" s="496"/>
      <c r="H39" s="496">
        <v>11864.197078414782</v>
      </c>
      <c r="I39" s="496"/>
      <c r="J39" s="496"/>
      <c r="K39" s="496">
        <v>2999.1889833012942</v>
      </c>
      <c r="L39" s="496"/>
      <c r="M39" s="496"/>
      <c r="N39" s="496">
        <v>50.557555988969824</v>
      </c>
      <c r="O39" s="496">
        <v>69.827534427328303</v>
      </c>
      <c r="P39" s="496">
        <v>32.401190078512649</v>
      </c>
      <c r="Q39" s="496">
        <v>40.355247576791584</v>
      </c>
      <c r="R39" s="53"/>
      <c r="S39" s="53"/>
      <c r="T39" s="496">
        <v>20.179455455836493</v>
      </c>
      <c r="U39" s="53"/>
      <c r="V39" s="334"/>
      <c r="W39" s="53"/>
      <c r="X39" s="84">
        <v>1.3800916717114919</v>
      </c>
      <c r="Y39" s="53">
        <v>3.8203526533605148</v>
      </c>
      <c r="Z39" s="53"/>
      <c r="AA39" s="53"/>
      <c r="AB39" s="53">
        <v>4.81827722812187</v>
      </c>
      <c r="AC39" s="53">
        <v>5.225539965696413E-2</v>
      </c>
      <c r="AD39" s="53">
        <v>-3.5876042908224104</v>
      </c>
      <c r="AE39" s="53"/>
      <c r="AF39" s="53"/>
      <c r="AG39" s="53">
        <v>2.404850461099528</v>
      </c>
      <c r="AH39" s="53">
        <v>-0.92010373370279286</v>
      </c>
      <c r="AI39" s="85">
        <v>9.886617419687326</v>
      </c>
    </row>
    <row r="40" spans="1:35" ht="14.25" customHeight="1">
      <c r="A40" s="50">
        <v>1988</v>
      </c>
      <c r="B40" s="950">
        <v>29858.191553407454</v>
      </c>
      <c r="C40" s="496"/>
      <c r="D40" s="496"/>
      <c r="E40" s="496">
        <v>15251.302544764947</v>
      </c>
      <c r="F40" s="496"/>
      <c r="G40" s="496"/>
      <c r="H40" s="496">
        <v>12322.957731441462</v>
      </c>
      <c r="I40" s="496"/>
      <c r="J40" s="496"/>
      <c r="K40" s="496">
        <v>2928.3448133234856</v>
      </c>
      <c r="L40" s="496"/>
      <c r="M40" s="496"/>
      <c r="N40" s="496">
        <v>51.083280114632529</v>
      </c>
      <c r="O40" s="496">
        <v>69.26671091668932</v>
      </c>
      <c r="P40" s="496">
        <v>33.946154195443206</v>
      </c>
      <c r="Q40" s="496">
        <v>41.271614556425305</v>
      </c>
      <c r="R40" s="53"/>
      <c r="S40" s="53"/>
      <c r="T40" s="496">
        <v>19.196552074751121</v>
      </c>
      <c r="U40" s="53"/>
      <c r="V40" s="334"/>
      <c r="W40" s="53"/>
      <c r="X40" s="84">
        <v>1.5605779615067705</v>
      </c>
      <c r="Y40" s="53">
        <v>2.6098796158436466</v>
      </c>
      <c r="Z40" s="53"/>
      <c r="AA40" s="53"/>
      <c r="AB40" s="53">
        <v>3.8667652770310923</v>
      </c>
      <c r="AC40" s="53">
        <v>-2.3621109030558141</v>
      </c>
      <c r="AD40" s="53">
        <v>-4.8708122141179366</v>
      </c>
      <c r="AE40" s="53"/>
      <c r="AF40" s="53"/>
      <c r="AG40" s="53">
        <v>1.0398527289914972</v>
      </c>
      <c r="AH40" s="53">
        <v>-0.80315525277875333</v>
      </c>
      <c r="AI40" s="85">
        <v>4.7682326272179942</v>
      </c>
    </row>
    <row r="41" spans="1:35" ht="14.25" customHeight="1">
      <c r="A41" s="50">
        <v>1989</v>
      </c>
      <c r="B41" s="950">
        <v>30268.73943013126</v>
      </c>
      <c r="C41" s="496"/>
      <c r="D41" s="496"/>
      <c r="E41" s="496">
        <v>15413.378103902585</v>
      </c>
      <c r="F41" s="496"/>
      <c r="G41" s="496"/>
      <c r="H41" s="496">
        <v>12761.238450195535</v>
      </c>
      <c r="I41" s="496"/>
      <c r="J41" s="496"/>
      <c r="K41" s="496">
        <v>2652.1396537070514</v>
      </c>
      <c r="L41" s="496"/>
      <c r="M41" s="496"/>
      <c r="N41" s="496">
        <v>50.922292822563563</v>
      </c>
      <c r="O41" s="496">
        <v>68.743442551852041</v>
      </c>
      <c r="P41" s="496">
        <v>34.12344515968114</v>
      </c>
      <c r="Q41" s="496">
        <v>42.159794859155106</v>
      </c>
      <c r="R41" s="53"/>
      <c r="S41" s="53"/>
      <c r="T41" s="496">
        <v>17.203303847626213</v>
      </c>
      <c r="U41" s="53"/>
      <c r="V41" s="334"/>
      <c r="W41" s="53"/>
      <c r="X41" s="84">
        <v>1.3749924404813818</v>
      </c>
      <c r="Y41" s="53">
        <v>1.0626997835884611</v>
      </c>
      <c r="Z41" s="53"/>
      <c r="AA41" s="53"/>
      <c r="AB41" s="53">
        <v>3.5566195089334673</v>
      </c>
      <c r="AC41" s="53">
        <v>-9.4321255597956348</v>
      </c>
      <c r="AD41" s="53">
        <v>-10.383365821962332</v>
      </c>
      <c r="AE41" s="53"/>
      <c r="AF41" s="53"/>
      <c r="AG41" s="53">
        <v>-0.31514674020091116</v>
      </c>
      <c r="AH41" s="53">
        <v>-0.75543989011783719</v>
      </c>
      <c r="AI41" s="85">
        <v>0.52227113332836694</v>
      </c>
    </row>
    <row r="42" spans="1:35" ht="14.25" customHeight="1">
      <c r="A42" s="50">
        <v>1990</v>
      </c>
      <c r="B42" s="950">
        <v>30526.228437481492</v>
      </c>
      <c r="C42" s="496"/>
      <c r="D42" s="496"/>
      <c r="E42" s="496">
        <v>15609.922791762318</v>
      </c>
      <c r="F42" s="496"/>
      <c r="G42" s="496"/>
      <c r="H42" s="496">
        <v>13080.727262491762</v>
      </c>
      <c r="I42" s="496"/>
      <c r="J42" s="496"/>
      <c r="K42" s="496">
        <v>2529.1955292705552</v>
      </c>
      <c r="L42" s="496"/>
      <c r="M42" s="496"/>
      <c r="N42" s="496">
        <v>51.136104069842652</v>
      </c>
      <c r="O42" s="496">
        <v>68.553163146456669</v>
      </c>
      <c r="P42" s="496">
        <v>34.716103525847949</v>
      </c>
      <c r="Q42" s="496">
        <v>42.850780892508325</v>
      </c>
      <c r="R42" s="53"/>
      <c r="S42" s="53"/>
      <c r="T42" s="496">
        <v>16.202937716115468</v>
      </c>
      <c r="U42" s="53"/>
      <c r="V42" s="334"/>
      <c r="W42" s="53"/>
      <c r="X42" s="84">
        <v>0.85067634859585795</v>
      </c>
      <c r="Y42" s="53">
        <v>1.2751564681980243</v>
      </c>
      <c r="Z42" s="53"/>
      <c r="AA42" s="53"/>
      <c r="AB42" s="53">
        <v>2.503587826080711</v>
      </c>
      <c r="AC42" s="53">
        <v>-4.6356580153933402</v>
      </c>
      <c r="AD42" s="53">
        <v>-5.8149651972157717</v>
      </c>
      <c r="AE42" s="53"/>
      <c r="AF42" s="53"/>
      <c r="AG42" s="53">
        <v>0.41987749456628976</v>
      </c>
      <c r="AH42" s="53">
        <v>-0.27679644535091308</v>
      </c>
      <c r="AI42" s="85">
        <v>1.736806947227798</v>
      </c>
    </row>
    <row r="43" spans="1:35" ht="14.25" customHeight="1">
      <c r="A43" s="50">
        <v>1991</v>
      </c>
      <c r="B43" s="950">
        <v>30787.078068868439</v>
      </c>
      <c r="C43" s="496"/>
      <c r="D43" s="496"/>
      <c r="E43" s="496">
        <v>15748.076876501313</v>
      </c>
      <c r="F43" s="496"/>
      <c r="G43" s="496"/>
      <c r="H43" s="496">
        <v>13183.913900059995</v>
      </c>
      <c r="I43" s="496"/>
      <c r="J43" s="496"/>
      <c r="K43" s="496">
        <v>2564.1629764413183</v>
      </c>
      <c r="L43" s="496"/>
      <c r="M43" s="496"/>
      <c r="N43" s="496">
        <v>51.151196628474118</v>
      </c>
      <c r="O43" s="496">
        <v>68.059938898260754</v>
      </c>
      <c r="P43" s="496">
        <v>35.187190945108746</v>
      </c>
      <c r="Q43" s="496">
        <v>42.822881309387483</v>
      </c>
      <c r="R43" s="53"/>
      <c r="S43" s="53"/>
      <c r="T43" s="496">
        <v>16.277778075081358</v>
      </c>
      <c r="U43" s="53"/>
      <c r="V43" s="334"/>
      <c r="W43" s="53"/>
      <c r="X43" s="84">
        <v>0.85450985837038917</v>
      </c>
      <c r="Y43" s="53">
        <v>0.88504015415054038</v>
      </c>
      <c r="Z43" s="53"/>
      <c r="AA43" s="53"/>
      <c r="AB43" s="53">
        <v>0.78884480577861016</v>
      </c>
      <c r="AC43" s="53">
        <v>1.3825521501237281</v>
      </c>
      <c r="AD43" s="53">
        <v>0.46189376443417363</v>
      </c>
      <c r="AE43" s="53"/>
      <c r="AF43" s="53"/>
      <c r="AG43" s="53">
        <v>2.9514486693882347E-2</v>
      </c>
      <c r="AH43" s="53">
        <v>-0.71947700960521832</v>
      </c>
      <c r="AI43" s="85">
        <v>1.356970890785747</v>
      </c>
    </row>
    <row r="44" spans="1:35" ht="14.25" customHeight="1">
      <c r="A44" s="50">
        <v>1992</v>
      </c>
      <c r="B44" s="950">
        <v>31088.004395857377</v>
      </c>
      <c r="C44" s="496"/>
      <c r="D44" s="496"/>
      <c r="E44" s="496">
        <v>15852.493607578932</v>
      </c>
      <c r="F44" s="496"/>
      <c r="G44" s="496"/>
      <c r="H44" s="496">
        <v>12947.454276355214</v>
      </c>
      <c r="I44" s="496"/>
      <c r="J44" s="496"/>
      <c r="K44" s="496">
        <v>2905.0393312237165</v>
      </c>
      <c r="L44" s="496"/>
      <c r="M44" s="496"/>
      <c r="N44" s="496">
        <v>50.990209336405165</v>
      </c>
      <c r="O44" s="496">
        <v>66.978350699171273</v>
      </c>
      <c r="P44" s="496">
        <v>35.896354802060479</v>
      </c>
      <c r="Q44" s="496">
        <v>41.647749760613529</v>
      </c>
      <c r="R44" s="53"/>
      <c r="S44" s="53"/>
      <c r="T44" s="496">
        <v>18.313435838953602</v>
      </c>
      <c r="U44" s="53"/>
      <c r="V44" s="334"/>
      <c r="W44" s="53"/>
      <c r="X44" s="84">
        <v>0.97744360902254357</v>
      </c>
      <c r="Y44" s="53">
        <v>0.6630443316759882</v>
      </c>
      <c r="Z44" s="53"/>
      <c r="AA44" s="53"/>
      <c r="AB44" s="53">
        <v>-1.7935464801822176</v>
      </c>
      <c r="AC44" s="53">
        <v>13.293864622266893</v>
      </c>
      <c r="AD44" s="53">
        <v>12.505747126436795</v>
      </c>
      <c r="AE44" s="53"/>
      <c r="AF44" s="53"/>
      <c r="AG44" s="53">
        <v>-0.3147283009589219</v>
      </c>
      <c r="AH44" s="53">
        <v>-1.5891701000588454</v>
      </c>
      <c r="AI44" s="85">
        <v>2.0154034405815757</v>
      </c>
    </row>
    <row r="45" spans="1:35" ht="14.25" customHeight="1">
      <c r="A45" s="50">
        <v>1993</v>
      </c>
      <c r="B45" s="950">
        <v>31371.249827727799</v>
      </c>
      <c r="C45" s="496"/>
      <c r="D45" s="496"/>
      <c r="E45" s="496">
        <v>16041.064470639118</v>
      </c>
      <c r="F45" s="496"/>
      <c r="G45" s="496"/>
      <c r="H45" s="496">
        <v>12414.940092531784</v>
      </c>
      <c r="I45" s="496"/>
      <c r="J45" s="496"/>
      <c r="K45" s="496">
        <v>3626.1243781073331</v>
      </c>
      <c r="L45" s="496"/>
      <c r="M45" s="496"/>
      <c r="N45" s="496">
        <v>51.133588643404082</v>
      </c>
      <c r="O45" s="496">
        <v>66.532696302324212</v>
      </c>
      <c r="P45" s="496">
        <v>36.587789562588426</v>
      </c>
      <c r="Q45" s="496">
        <v>39.574260383973332</v>
      </c>
      <c r="R45" s="53"/>
      <c r="S45" s="53"/>
      <c r="T45" s="496">
        <v>22.59180969317039</v>
      </c>
      <c r="U45" s="53"/>
      <c r="V45" s="334"/>
      <c r="W45" s="53"/>
      <c r="X45" s="84">
        <v>0.91110843997488367</v>
      </c>
      <c r="Y45" s="53">
        <v>1.1895343895299337</v>
      </c>
      <c r="Z45" s="53"/>
      <c r="AA45" s="53"/>
      <c r="AB45" s="53">
        <v>-4.1128871549360397</v>
      </c>
      <c r="AC45" s="53">
        <v>24.821868645057798</v>
      </c>
      <c r="AD45" s="53">
        <v>23.361939790219321</v>
      </c>
      <c r="AE45" s="53"/>
      <c r="AF45" s="53"/>
      <c r="AG45" s="53">
        <v>0.28118987716441168</v>
      </c>
      <c r="AH45" s="53">
        <v>-0.665370813397137</v>
      </c>
      <c r="AI45" s="85">
        <v>1.9261976998518504</v>
      </c>
    </row>
    <row r="46" spans="1:35" ht="14.25" customHeight="1">
      <c r="A46" s="50">
        <v>1994</v>
      </c>
      <c r="B46" s="950">
        <v>31656.526681590549</v>
      </c>
      <c r="C46" s="496"/>
      <c r="D46" s="496"/>
      <c r="E46" s="496">
        <v>16238.06336370895</v>
      </c>
      <c r="F46" s="496"/>
      <c r="G46" s="496"/>
      <c r="H46" s="496">
        <v>12328.360292059875</v>
      </c>
      <c r="I46" s="496"/>
      <c r="J46" s="496"/>
      <c r="K46" s="496">
        <v>3909.7030716490763</v>
      </c>
      <c r="L46" s="496"/>
      <c r="M46" s="496"/>
      <c r="N46" s="496">
        <v>51.294575935473034</v>
      </c>
      <c r="O46" s="496">
        <v>65.826659561251901</v>
      </c>
      <c r="P46" s="496">
        <v>37.573020778139224</v>
      </c>
      <c r="Q46" s="496">
        <v>38.944134383603355</v>
      </c>
      <c r="R46" s="53"/>
      <c r="S46" s="53"/>
      <c r="T46" s="496">
        <v>24.066164764798451</v>
      </c>
      <c r="U46" s="53"/>
      <c r="V46" s="334"/>
      <c r="W46" s="53"/>
      <c r="X46" s="84">
        <v>0.9093576297703132</v>
      </c>
      <c r="Y46" s="53">
        <v>1.2280911496266977</v>
      </c>
      <c r="Z46" s="53"/>
      <c r="AA46" s="53"/>
      <c r="AB46" s="53">
        <v>-0.69738395696320454</v>
      </c>
      <c r="AC46" s="53">
        <v>7.820434821647182</v>
      </c>
      <c r="AD46" s="53">
        <v>6.5260600706713801</v>
      </c>
      <c r="AE46" s="53"/>
      <c r="AF46" s="53"/>
      <c r="AG46" s="53">
        <v>0.31483667847302943</v>
      </c>
      <c r="AH46" s="53">
        <v>-1.0611876270038456</v>
      </c>
      <c r="AI46" s="85">
        <v>2.6927869306382135</v>
      </c>
    </row>
    <row r="47" spans="1:35" ht="14.25" customHeight="1">
      <c r="A47" s="50">
        <v>1995</v>
      </c>
      <c r="B47" s="950">
        <v>31948.248911404309</v>
      </c>
      <c r="C47" s="496"/>
      <c r="D47" s="496"/>
      <c r="E47" s="496">
        <v>16379.270716804736</v>
      </c>
      <c r="F47" s="496"/>
      <c r="G47" s="496"/>
      <c r="H47" s="496">
        <v>12635.431723696904</v>
      </c>
      <c r="I47" s="496"/>
      <c r="J47" s="496"/>
      <c r="K47" s="496">
        <v>3743.8389931078345</v>
      </c>
      <c r="L47" s="496"/>
      <c r="M47" s="496"/>
      <c r="N47" s="496">
        <v>51.269421671087258</v>
      </c>
      <c r="O47" s="496">
        <v>65.16068164236809</v>
      </c>
      <c r="P47" s="496">
        <v>38.155548232063865</v>
      </c>
      <c r="Q47" s="496">
        <v>39.54968473776519</v>
      </c>
      <c r="R47" s="53"/>
      <c r="S47" s="53"/>
      <c r="T47" s="496">
        <v>22.85125627091881</v>
      </c>
      <c r="U47" s="53"/>
      <c r="V47" s="334"/>
      <c r="W47" s="53"/>
      <c r="X47" s="84">
        <v>0.92152317513534143</v>
      </c>
      <c r="Y47" s="53">
        <v>0.86960710728212209</v>
      </c>
      <c r="Z47" s="53"/>
      <c r="AA47" s="53"/>
      <c r="AB47" s="53">
        <v>2.4907726929006113</v>
      </c>
      <c r="AC47" s="53">
        <v>-4.2423702133288055</v>
      </c>
      <c r="AD47" s="53">
        <v>-5.0482015134238782</v>
      </c>
      <c r="AE47" s="53"/>
      <c r="AF47" s="53"/>
      <c r="AG47" s="53">
        <v>-4.90388387602958E-2</v>
      </c>
      <c r="AH47" s="53">
        <v>-1.0117145899893654</v>
      </c>
      <c r="AI47" s="85">
        <v>1.5503875968992276</v>
      </c>
    </row>
    <row r="48" spans="1:35" ht="14.25" customHeight="1">
      <c r="A48" s="50">
        <v>1996</v>
      </c>
      <c r="B48" s="950">
        <v>32320.550880247614</v>
      </c>
      <c r="C48" s="496"/>
      <c r="D48" s="496"/>
      <c r="E48" s="496">
        <v>16672.132142828625</v>
      </c>
      <c r="F48" s="496"/>
      <c r="G48" s="496"/>
      <c r="H48" s="496">
        <v>12998.193294516333</v>
      </c>
      <c r="I48" s="496"/>
      <c r="J48" s="496"/>
      <c r="K48" s="496">
        <v>3673.9388483122898</v>
      </c>
      <c r="L48" s="496"/>
      <c r="M48" s="496"/>
      <c r="N48" s="496">
        <v>51.583849975909452</v>
      </c>
      <c r="O48" s="496">
        <v>65.218266199264065</v>
      </c>
      <c r="P48" s="496">
        <v>38.700084765080376</v>
      </c>
      <c r="Q48" s="496">
        <v>40.216496750555237</v>
      </c>
      <c r="R48" s="53"/>
      <c r="S48" s="53"/>
      <c r="T48" s="496">
        <v>22.033001679558399</v>
      </c>
      <c r="U48" s="53"/>
      <c r="V48" s="334"/>
      <c r="W48" s="53"/>
      <c r="X48" s="84">
        <v>1.165328246551911</v>
      </c>
      <c r="Y48" s="53">
        <v>1.7880004005515371</v>
      </c>
      <c r="Z48" s="53"/>
      <c r="AA48" s="53"/>
      <c r="AB48" s="53">
        <v>2.8709867517949128</v>
      </c>
      <c r="AC48" s="53">
        <v>-1.8670713383835746</v>
      </c>
      <c r="AD48" s="53">
        <v>-3.5807860262008662</v>
      </c>
      <c r="AE48" s="53"/>
      <c r="AF48" s="53"/>
      <c r="AG48" s="53">
        <v>0.61328623295064943</v>
      </c>
      <c r="AH48" s="53">
        <v>8.8373165296262712E-2</v>
      </c>
      <c r="AI48" s="85">
        <v>1.4271490209093907</v>
      </c>
    </row>
    <row r="49" spans="1:35" ht="14.25" customHeight="1">
      <c r="A49" s="50">
        <v>1997</v>
      </c>
      <c r="B49" s="950">
        <v>32687.862071603562</v>
      </c>
      <c r="C49" s="496"/>
      <c r="D49" s="496"/>
      <c r="E49" s="496">
        <v>16966.734688824567</v>
      </c>
      <c r="F49" s="496"/>
      <c r="G49" s="496"/>
      <c r="H49" s="496">
        <v>13476.487245518123</v>
      </c>
      <c r="I49" s="496"/>
      <c r="J49" s="496"/>
      <c r="K49" s="496">
        <v>3490.2474433064431</v>
      </c>
      <c r="L49" s="496"/>
      <c r="M49" s="496"/>
      <c r="N49" s="496">
        <v>51.908339986485963</v>
      </c>
      <c r="O49" s="496">
        <v>65.150666936820969</v>
      </c>
      <c r="P49" s="496">
        <v>39.378855885305605</v>
      </c>
      <c r="Q49" s="496">
        <v>41.227802589222712</v>
      </c>
      <c r="R49" s="53"/>
      <c r="S49" s="53"/>
      <c r="T49" s="496">
        <v>20.566130643826931</v>
      </c>
      <c r="U49" s="53"/>
      <c r="V49" s="334"/>
      <c r="W49" s="53"/>
      <c r="X49" s="84">
        <v>1.1364632760032078</v>
      </c>
      <c r="Y49" s="53">
        <v>1.76703581444837</v>
      </c>
      <c r="Z49" s="53"/>
      <c r="AA49" s="53"/>
      <c r="AB49" s="53">
        <v>3.6796956328043917</v>
      </c>
      <c r="AC49" s="53">
        <v>-4.9998492786625937</v>
      </c>
      <c r="AD49" s="53">
        <v>-6.6576086956521729</v>
      </c>
      <c r="AE49" s="53"/>
      <c r="AF49" s="53"/>
      <c r="AG49" s="53">
        <v>0.62905349392892163</v>
      </c>
      <c r="AH49" s="53">
        <v>-0.10365081193136616</v>
      </c>
      <c r="AI49" s="85">
        <v>1.7539267015706628</v>
      </c>
    </row>
    <row r="50" spans="1:35" ht="14.25" customHeight="1">
      <c r="A50" s="50">
        <v>1998</v>
      </c>
      <c r="B50" s="950">
        <v>32977.076373031719</v>
      </c>
      <c r="C50" s="496"/>
      <c r="D50" s="496"/>
      <c r="E50" s="496">
        <v>17240.595196892569</v>
      </c>
      <c r="F50" s="496"/>
      <c r="G50" s="496"/>
      <c r="H50" s="496">
        <v>14039.936836490551</v>
      </c>
      <c r="I50" s="496"/>
      <c r="J50" s="496"/>
      <c r="K50" s="496">
        <v>3200.6583604020188</v>
      </c>
      <c r="L50" s="496"/>
      <c r="M50" s="496"/>
      <c r="N50" s="496">
        <v>52.283138525834012</v>
      </c>
      <c r="O50" s="496">
        <v>65.546247805932396</v>
      </c>
      <c r="P50" s="496">
        <v>39.735970541842015</v>
      </c>
      <c r="Q50" s="496">
        <v>42.57483798039857</v>
      </c>
      <c r="R50" s="53"/>
      <c r="S50" s="53"/>
      <c r="T50" s="496">
        <v>18.565398380805437</v>
      </c>
      <c r="U50" s="53"/>
      <c r="V50" s="334"/>
      <c r="W50" s="53"/>
      <c r="X50" s="84">
        <v>0.8847758253342608</v>
      </c>
      <c r="Y50" s="53">
        <v>1.6141026136772485</v>
      </c>
      <c r="Z50" s="53"/>
      <c r="AA50" s="53"/>
      <c r="AB50" s="53">
        <v>4.1809826307654063</v>
      </c>
      <c r="AC50" s="53">
        <v>-8.2970931891890647</v>
      </c>
      <c r="AD50" s="53">
        <v>-9.7282872392042705</v>
      </c>
      <c r="AE50" s="53"/>
      <c r="AF50" s="53"/>
      <c r="AG50" s="53">
        <v>0.72203915487496495</v>
      </c>
      <c r="AH50" s="53">
        <v>0.60717854123433224</v>
      </c>
      <c r="AI50" s="85">
        <v>0.90686905068175783</v>
      </c>
    </row>
    <row r="51" spans="1:35" ht="14.25" customHeight="1">
      <c r="A51" s="50">
        <v>1999</v>
      </c>
      <c r="B51" s="950">
        <v>33295.407723016775</v>
      </c>
      <c r="C51" s="496"/>
      <c r="D51" s="496"/>
      <c r="E51" s="496">
        <v>17574.764063412847</v>
      </c>
      <c r="F51" s="496"/>
      <c r="G51" s="496"/>
      <c r="H51" s="496">
        <v>14832.276184813869</v>
      </c>
      <c r="I51" s="496"/>
      <c r="J51" s="496"/>
      <c r="K51" s="496">
        <v>2742.4878785989818</v>
      </c>
      <c r="L51" s="496"/>
      <c r="M51" s="496"/>
      <c r="N51" s="496">
        <v>52.786223813549519</v>
      </c>
      <c r="O51" s="496">
        <v>65.789104415450169</v>
      </c>
      <c r="P51" s="496">
        <v>40.488190775822964</v>
      </c>
      <c r="Q51" s="496">
        <v>44.547513303345035</v>
      </c>
      <c r="R51" s="53"/>
      <c r="S51" s="951"/>
      <c r="T51" s="496">
        <v>15.606709523020536</v>
      </c>
      <c r="U51" s="53"/>
      <c r="V51" s="334"/>
      <c r="W51" s="53"/>
      <c r="X51" s="84">
        <v>0.96531101297196997</v>
      </c>
      <c r="Y51" s="53">
        <v>1.9382675754750611</v>
      </c>
      <c r="Z51" s="53"/>
      <c r="AA51" s="53"/>
      <c r="AB51" s="53">
        <v>5.6434680408531834</v>
      </c>
      <c r="AC51" s="53">
        <v>-14.314882446419197</v>
      </c>
      <c r="AD51" s="53">
        <v>-15.936576189196439</v>
      </c>
      <c r="AE51" s="53"/>
      <c r="AF51" s="53"/>
      <c r="AG51" s="53">
        <v>0.96223237911956527</v>
      </c>
      <c r="AH51" s="53">
        <v>0.37051184110006297</v>
      </c>
      <c r="AI51" s="85">
        <v>1.8930460832430329</v>
      </c>
    </row>
    <row r="52" spans="1:35" ht="14.25" customHeight="1">
      <c r="A52" s="50">
        <v>2000</v>
      </c>
      <c r="B52" s="950">
        <v>33699.585461641138</v>
      </c>
      <c r="C52" s="496"/>
      <c r="D52" s="496"/>
      <c r="E52" s="496">
        <v>18170.504663705622</v>
      </c>
      <c r="F52" s="496"/>
      <c r="G52" s="496"/>
      <c r="H52" s="496">
        <v>15655.66883172461</v>
      </c>
      <c r="I52" s="496"/>
      <c r="J52" s="496"/>
      <c r="K52" s="496">
        <v>2514.8358319810127</v>
      </c>
      <c r="L52" s="496"/>
      <c r="M52" s="496"/>
      <c r="N52" s="496">
        <v>53.920681137347991</v>
      </c>
      <c r="O52" s="496">
        <v>66.587777182833378</v>
      </c>
      <c r="P52" s="496">
        <v>41.921714858089686</v>
      </c>
      <c r="Q52" s="496">
        <v>46.456562053396233</v>
      </c>
      <c r="R52" s="53"/>
      <c r="S52" s="951"/>
      <c r="T52" s="496">
        <v>13.842971730057696</v>
      </c>
      <c r="U52" s="53"/>
      <c r="V52" s="334"/>
      <c r="W52" s="53"/>
      <c r="X52" s="84">
        <v>1.213914369172775</v>
      </c>
      <c r="Y52" s="53">
        <v>3.3897502017280923</v>
      </c>
      <c r="Z52" s="53"/>
      <c r="AA52" s="53"/>
      <c r="AB52" s="53">
        <v>5.5513573011388262</v>
      </c>
      <c r="AC52" s="53">
        <v>-8.3009317340817841</v>
      </c>
      <c r="AD52" s="53">
        <v>-11.301150895140665</v>
      </c>
      <c r="AE52" s="53"/>
      <c r="AF52" s="53"/>
      <c r="AG52" s="53">
        <v>2.1491541577317141</v>
      </c>
      <c r="AH52" s="53">
        <v>1.21398942040567</v>
      </c>
      <c r="AI52" s="85">
        <v>3.5405980232703582</v>
      </c>
    </row>
    <row r="53" spans="1:35" ht="14.25" customHeight="1">
      <c r="A53" s="50">
        <v>2001</v>
      </c>
      <c r="B53" s="950">
        <v>34175.189000687576</v>
      </c>
      <c r="C53" s="496"/>
      <c r="D53" s="496"/>
      <c r="E53" s="496">
        <v>18219.382191037028</v>
      </c>
      <c r="F53" s="496"/>
      <c r="G53" s="496"/>
      <c r="H53" s="496">
        <v>16301.02190193211</v>
      </c>
      <c r="I53" s="496"/>
      <c r="J53" s="496"/>
      <c r="K53" s="496">
        <v>1918.3602891049161</v>
      </c>
      <c r="L53" s="496"/>
      <c r="M53" s="496"/>
      <c r="N53" s="496">
        <v>53.311947939212224</v>
      </c>
      <c r="O53" s="496">
        <v>66.324891162221363</v>
      </c>
      <c r="P53" s="496">
        <v>40.961810923144292</v>
      </c>
      <c r="Q53" s="496">
        <v>47.698410392416989</v>
      </c>
      <c r="R53" s="53"/>
      <c r="S53" s="53"/>
      <c r="T53" s="496">
        <v>10.530038506500908</v>
      </c>
      <c r="U53" s="53"/>
      <c r="V53" s="334"/>
      <c r="W53" s="53"/>
      <c r="X53" s="84">
        <v>1.4113038262378641</v>
      </c>
      <c r="Y53" s="53">
        <v>0.2689937799528197</v>
      </c>
      <c r="Z53" s="53"/>
      <c r="AA53" s="53"/>
      <c r="AB53" s="53">
        <v>4.122168635170409</v>
      </c>
      <c r="AC53" s="53">
        <v>-23.718269609918618</v>
      </c>
      <c r="AD53" s="53">
        <v>-23.932240043251028</v>
      </c>
      <c r="AE53" s="53"/>
      <c r="AF53" s="53"/>
      <c r="AG53" s="53">
        <v>-1.1289419667848577</v>
      </c>
      <c r="AH53" s="53">
        <v>-0.39479620995636067</v>
      </c>
      <c r="AI53" s="85">
        <v>-2.2897535041082939</v>
      </c>
    </row>
    <row r="54" spans="1:35" ht="13.9" customHeight="1">
      <c r="A54" s="50">
        <v>2002</v>
      </c>
      <c r="B54" s="950">
        <v>34724.325000000004</v>
      </c>
      <c r="C54" s="496">
        <v>16919.025000000001</v>
      </c>
      <c r="D54" s="496">
        <v>17805.300000000003</v>
      </c>
      <c r="E54" s="496">
        <v>18961.174999999999</v>
      </c>
      <c r="F54" s="496">
        <v>11349.875</v>
      </c>
      <c r="G54" s="496">
        <v>7611.2999999999993</v>
      </c>
      <c r="H54" s="496">
        <v>16790.011450574922</v>
      </c>
      <c r="I54" s="496">
        <v>10407.745110231248</v>
      </c>
      <c r="J54" s="496">
        <v>6382.2663403436745</v>
      </c>
      <c r="K54" s="496">
        <v>2171.1635494250786</v>
      </c>
      <c r="L54" s="496">
        <v>942.05000000000007</v>
      </c>
      <c r="M54" s="496">
        <v>1229.125</v>
      </c>
      <c r="N54" s="496">
        <v>54.604877128641085</v>
      </c>
      <c r="O54" s="496">
        <v>67.083505107416059</v>
      </c>
      <c r="P54" s="496">
        <v>42.747384205826343</v>
      </c>
      <c r="Q54" s="496">
        <v>48.352304762079378</v>
      </c>
      <c r="R54" s="496">
        <v>61.515040673036701</v>
      </c>
      <c r="S54" s="496">
        <v>35.844756001548269</v>
      </c>
      <c r="T54" s="496">
        <v>11.450574921781371</v>
      </c>
      <c r="U54" s="496">
        <v>8.3000914106983572</v>
      </c>
      <c r="V54" s="496">
        <v>16.148686820911013</v>
      </c>
      <c r="W54" s="952"/>
      <c r="X54" s="84">
        <v>1.6068265176276908</v>
      </c>
      <c r="Y54" s="53">
        <v>4.0714487526799514</v>
      </c>
      <c r="Z54" s="53"/>
      <c r="AA54" s="53"/>
      <c r="AB54" s="53">
        <v>2.9997478169442537</v>
      </c>
      <c r="AC54" s="53">
        <v>13.178090776582829</v>
      </c>
      <c r="AD54" s="53">
        <v>8.7420042643923104</v>
      </c>
      <c r="AE54" s="53"/>
      <c r="AF54" s="53"/>
      <c r="AG54" s="53">
        <v>2.425214683400978</v>
      </c>
      <c r="AH54" s="53">
        <v>1.1437846815899544</v>
      </c>
      <c r="AI54" s="85">
        <v>4.3591170469300833</v>
      </c>
    </row>
    <row r="55" spans="1:35" ht="14.25" customHeight="1">
      <c r="A55" s="50">
        <v>2003</v>
      </c>
      <c r="B55" s="950">
        <v>35359.049999999996</v>
      </c>
      <c r="C55" s="496">
        <v>17256.574999999997</v>
      </c>
      <c r="D55" s="496">
        <v>18102.474999999999</v>
      </c>
      <c r="E55" s="496">
        <v>19742.775000000001</v>
      </c>
      <c r="F55" s="496">
        <v>11710.125</v>
      </c>
      <c r="G55" s="496">
        <v>8032.65</v>
      </c>
      <c r="H55" s="496">
        <v>17475.64425832807</v>
      </c>
      <c r="I55" s="496">
        <v>10714.852136134959</v>
      </c>
      <c r="J55" s="496">
        <v>6760.7921221931128</v>
      </c>
      <c r="K55" s="496">
        <v>2267.1307416719328</v>
      </c>
      <c r="L55" s="496">
        <v>995.17499999999995</v>
      </c>
      <c r="M55" s="496">
        <v>1271.95</v>
      </c>
      <c r="N55" s="496">
        <v>55.835139801550106</v>
      </c>
      <c r="O55" s="496">
        <v>67.858917543023466</v>
      </c>
      <c r="P55" s="496">
        <v>44.373214159942222</v>
      </c>
      <c r="Q55" s="496">
        <v>49.423398700836344</v>
      </c>
      <c r="R55" s="496">
        <v>62.091418118224276</v>
      </c>
      <c r="S55" s="496">
        <v>37.347335776975875</v>
      </c>
      <c r="T55" s="496">
        <v>11.483343864638748</v>
      </c>
      <c r="U55" s="496">
        <v>8.4984148333173213</v>
      </c>
      <c r="V55" s="953">
        <v>15.83474942889333</v>
      </c>
      <c r="W55" s="53"/>
      <c r="X55" s="84">
        <v>1.8278973025393386</v>
      </c>
      <c r="Y55" s="53">
        <v>4.1221074115923795</v>
      </c>
      <c r="Z55" s="53">
        <v>3.1740437670018329</v>
      </c>
      <c r="AA55" s="53">
        <v>5.5358480154507061</v>
      </c>
      <c r="AB55" s="53">
        <v>-86.497145946887954</v>
      </c>
      <c r="AC55" s="53">
        <v>704.89764407456084</v>
      </c>
      <c r="AD55" s="53">
        <v>0.28617727128306125</v>
      </c>
      <c r="AE55" s="53">
        <v>2.3894125113289366</v>
      </c>
      <c r="AF55" s="53">
        <v>-1.9440428531387721</v>
      </c>
      <c r="AG55" s="53">
        <v>2.2530270876916392</v>
      </c>
      <c r="AH55" s="53">
        <v>1.1558913541649174</v>
      </c>
      <c r="AI55" s="85">
        <v>3.803343723413799</v>
      </c>
    </row>
    <row r="56" spans="1:35" ht="14.25" customHeight="1">
      <c r="A56" s="50">
        <v>2004</v>
      </c>
      <c r="B56" s="950">
        <v>35928.75</v>
      </c>
      <c r="C56" s="496">
        <v>17562.425000000003</v>
      </c>
      <c r="D56" s="496">
        <v>18366.325000000001</v>
      </c>
      <c r="E56" s="496">
        <v>20375.674999999996</v>
      </c>
      <c r="F56" s="496">
        <v>11977.224999999999</v>
      </c>
      <c r="G56" s="496">
        <v>8398.4499999999989</v>
      </c>
      <c r="H56" s="496">
        <v>18142.183221169769</v>
      </c>
      <c r="I56" s="496">
        <v>10988.034554586944</v>
      </c>
      <c r="J56" s="496">
        <v>7154.1486665828243</v>
      </c>
      <c r="K56" s="496">
        <v>2233.4917788302268</v>
      </c>
      <c r="L56" s="496">
        <v>989.17499999999995</v>
      </c>
      <c r="M56" s="496">
        <v>1244.3249999999998</v>
      </c>
      <c r="N56" s="496">
        <v>56.711338412830933</v>
      </c>
      <c r="O56" s="496">
        <v>68.198013656997801</v>
      </c>
      <c r="P56" s="496">
        <v>45.727438668323678</v>
      </c>
      <c r="Q56" s="496">
        <v>50.494891197633564</v>
      </c>
      <c r="R56" s="496">
        <v>62.5655884912644</v>
      </c>
      <c r="S56" s="496">
        <v>38.952532238119623</v>
      </c>
      <c r="T56" s="496">
        <v>10.961559697189061</v>
      </c>
      <c r="U56" s="496">
        <v>8.2587995132428418</v>
      </c>
      <c r="V56" s="953">
        <v>14.816126785299669</v>
      </c>
      <c r="W56" s="53"/>
      <c r="X56" s="84">
        <v>1.6111858208860408</v>
      </c>
      <c r="Y56" s="53">
        <v>3.2057296909882016</v>
      </c>
      <c r="Z56" s="53">
        <v>2.2809320993584459</v>
      </c>
      <c r="AA56" s="53">
        <v>4.5539143371116531</v>
      </c>
      <c r="AB56" s="53">
        <v>-1.4837681049174267</v>
      </c>
      <c r="AC56" s="53">
        <v>3.8141023757911396</v>
      </c>
      <c r="AD56" s="53">
        <v>-4.5438347366435927</v>
      </c>
      <c r="AE56" s="53">
        <v>-2.8195295802116882</v>
      </c>
      <c r="AF56" s="53">
        <v>-6.4328308330222299</v>
      </c>
      <c r="AG56" s="53">
        <v>1.5692601727066879</v>
      </c>
      <c r="AH56" s="53">
        <v>0.49970752003132279</v>
      </c>
      <c r="AI56" s="85">
        <v>3.0518963613953787</v>
      </c>
    </row>
    <row r="57" spans="1:35" ht="14.25" customHeight="1">
      <c r="A57" s="50">
        <v>2005</v>
      </c>
      <c r="B57" s="950">
        <v>36579.25</v>
      </c>
      <c r="C57" s="496">
        <v>17924.074999999997</v>
      </c>
      <c r="D57" s="496">
        <v>18655.175000000003</v>
      </c>
      <c r="E57" s="496">
        <v>21140.424999999999</v>
      </c>
      <c r="F57" s="496">
        <v>12366.924999999999</v>
      </c>
      <c r="G57" s="496">
        <v>8773.5</v>
      </c>
      <c r="H57" s="496">
        <v>19206.886432708703</v>
      </c>
      <c r="I57" s="496">
        <v>11484.957091259454</v>
      </c>
      <c r="J57" s="496">
        <v>7721.9293414492522</v>
      </c>
      <c r="K57" s="496">
        <v>1933.5385672912955</v>
      </c>
      <c r="L57" s="496">
        <v>881.90000000000009</v>
      </c>
      <c r="M57" s="496">
        <v>1051.6499999999999</v>
      </c>
      <c r="N57" s="496">
        <v>57.793489478324453</v>
      </c>
      <c r="O57" s="496">
        <v>68.996168560999678</v>
      </c>
      <c r="P57" s="496">
        <v>47.029845605843946</v>
      </c>
      <c r="Q57" s="496">
        <v>52.507600436610112</v>
      </c>
      <c r="R57" s="496">
        <v>64.075591578697683</v>
      </c>
      <c r="S57" s="496">
        <v>41.392961156618746</v>
      </c>
      <c r="T57" s="496">
        <v>9.1461669634895966</v>
      </c>
      <c r="U57" s="496">
        <v>7.1311178809607094</v>
      </c>
      <c r="V57" s="953">
        <v>11.986664387074713</v>
      </c>
      <c r="W57" s="53"/>
      <c r="X57" s="84">
        <v>1.8105277806770292</v>
      </c>
      <c r="Y57" s="53">
        <v>3.7532498923348756</v>
      </c>
      <c r="Z57" s="53">
        <v>3.2536752043983652</v>
      </c>
      <c r="AA57" s="53">
        <v>4.4657049812763194</v>
      </c>
      <c r="AB57" s="53">
        <v>-13.429788028860767</v>
      </c>
      <c r="AC57" s="53">
        <v>5.868660891355959</v>
      </c>
      <c r="AD57" s="53">
        <v>-16.561445486311555</v>
      </c>
      <c r="AE57" s="53">
        <v>-13.6543044842524</v>
      </c>
      <c r="AF57" s="53">
        <v>-19.097179979806221</v>
      </c>
      <c r="AG57" s="53">
        <v>1.9081740896608412</v>
      </c>
      <c r="AH57" s="53">
        <v>1.1703491952363976</v>
      </c>
      <c r="AI57" s="85">
        <v>2.8481956904847783</v>
      </c>
    </row>
    <row r="58" spans="1:35" ht="14.25" customHeight="1">
      <c r="A58" s="50">
        <v>2006</v>
      </c>
      <c r="B58" s="950">
        <v>37142.675000000003</v>
      </c>
      <c r="C58" s="496">
        <v>18215.674999999999</v>
      </c>
      <c r="D58" s="496">
        <v>18927</v>
      </c>
      <c r="E58" s="496">
        <v>21779.875</v>
      </c>
      <c r="F58" s="496">
        <v>12609</v>
      </c>
      <c r="G58" s="496">
        <v>9170.875</v>
      </c>
      <c r="H58" s="496">
        <v>19938.985565312214</v>
      </c>
      <c r="I58" s="496">
        <v>11808.457228391873</v>
      </c>
      <c r="J58" s="496">
        <v>8130.5283369203389</v>
      </c>
      <c r="K58" s="496">
        <v>1840.8894346877867</v>
      </c>
      <c r="L58" s="496">
        <v>800.55</v>
      </c>
      <c r="M58" s="496">
        <v>1040.3499999999999</v>
      </c>
      <c r="N58" s="496">
        <v>58.638412553753859</v>
      </c>
      <c r="O58" s="496">
        <v>69.220602585410646</v>
      </c>
      <c r="P58" s="496">
        <v>48.453928250647223</v>
      </c>
      <c r="Q58" s="496">
        <v>53.682147463294484</v>
      </c>
      <c r="R58" s="496">
        <v>64.825801011446856</v>
      </c>
      <c r="S58" s="496">
        <v>42.957300876633056</v>
      </c>
      <c r="T58" s="496">
        <v>8.4522497704315871</v>
      </c>
      <c r="U58" s="496">
        <v>6.3490364025695927</v>
      </c>
      <c r="V58" s="953">
        <v>11.344064770264559</v>
      </c>
      <c r="W58" s="53"/>
      <c r="X58" s="84">
        <v>1.5402858177792078</v>
      </c>
      <c r="Y58" s="53">
        <v>3.0247736268310677</v>
      </c>
      <c r="Z58" s="53">
        <v>1.9574388944705312</v>
      </c>
      <c r="AA58" s="53">
        <v>4.5292642616971523</v>
      </c>
      <c r="AB58" s="53">
        <v>-4.7916878499766113</v>
      </c>
      <c r="AC58" s="53">
        <v>3.8116491976376343</v>
      </c>
      <c r="AD58" s="53">
        <v>-7.5869727266957181</v>
      </c>
      <c r="AE58" s="53">
        <v>-10.967165196906748</v>
      </c>
      <c r="AF58" s="53">
        <v>-5.3609544411961085</v>
      </c>
      <c r="AG58" s="53">
        <v>1.4619693032141612</v>
      </c>
      <c r="AH58" s="53">
        <v>0.32528476449027455</v>
      </c>
      <c r="AI58" s="85">
        <v>3.0280402294714737</v>
      </c>
    </row>
    <row r="59" spans="1:35" ht="14.25" customHeight="1">
      <c r="A59" s="50">
        <v>2007</v>
      </c>
      <c r="B59" s="950">
        <v>37832.974999999999</v>
      </c>
      <c r="C59" s="496">
        <v>18579.424999999999</v>
      </c>
      <c r="D59" s="496">
        <v>19253.55</v>
      </c>
      <c r="E59" s="496">
        <v>22426.2</v>
      </c>
      <c r="F59" s="496">
        <v>12893.875</v>
      </c>
      <c r="G59" s="496">
        <v>9532.3250000000007</v>
      </c>
      <c r="H59" s="496">
        <v>20579.995883823125</v>
      </c>
      <c r="I59" s="496">
        <v>12067.40190469608</v>
      </c>
      <c r="J59" s="496">
        <v>8512.5939791270466</v>
      </c>
      <c r="K59" s="496">
        <v>1846.2041161768739</v>
      </c>
      <c r="L59" s="496">
        <v>826.45</v>
      </c>
      <c r="M59" s="496">
        <v>1019.75</v>
      </c>
      <c r="N59" s="496">
        <v>59.276860992295745</v>
      </c>
      <c r="O59" s="496">
        <v>69.398676223833618</v>
      </c>
      <c r="P59" s="496">
        <v>49.509441116053928</v>
      </c>
      <c r="Q59" s="496">
        <v>54.39698010485067</v>
      </c>
      <c r="R59" s="496">
        <v>64.950351825721626</v>
      </c>
      <c r="S59" s="496">
        <v>44.213113836809562</v>
      </c>
      <c r="T59" s="496">
        <v>8.2323537477453765</v>
      </c>
      <c r="U59" s="496">
        <v>6.4096324805382405</v>
      </c>
      <c r="V59" s="953">
        <v>10.697809820793982</v>
      </c>
      <c r="W59" s="53"/>
      <c r="X59" s="84">
        <v>1.8585091138427545</v>
      </c>
      <c r="Y59" s="53">
        <v>2.9675331010852846</v>
      </c>
      <c r="Z59" s="53">
        <v>2.2592989134744945</v>
      </c>
      <c r="AA59" s="53">
        <v>3.9412815025829051</v>
      </c>
      <c r="AB59" s="53">
        <v>0.28870183015572426</v>
      </c>
      <c r="AC59" s="53">
        <v>3.214859233491163</v>
      </c>
      <c r="AD59" s="53">
        <v>-2.6016271248333278</v>
      </c>
      <c r="AE59" s="53">
        <v>0.95441377441343178</v>
      </c>
      <c r="AF59" s="53">
        <v>-5.696855250373412</v>
      </c>
      <c r="AG59" s="53">
        <v>1.088788749109848</v>
      </c>
      <c r="AH59" s="53">
        <v>0.25725525605364563</v>
      </c>
      <c r="AI59" s="85">
        <v>2.1783845056826845</v>
      </c>
    </row>
    <row r="60" spans="1:35" ht="15">
      <c r="A60" s="50">
        <v>2008</v>
      </c>
      <c r="B60" s="950">
        <v>38390</v>
      </c>
      <c r="C60" s="496">
        <v>18872.550000000003</v>
      </c>
      <c r="D60" s="496">
        <v>19517.45</v>
      </c>
      <c r="E60" s="496">
        <v>23065.5</v>
      </c>
      <c r="F60" s="496">
        <v>13124.75</v>
      </c>
      <c r="G60" s="496">
        <v>9940.75</v>
      </c>
      <c r="H60" s="496">
        <v>20469.541882084399</v>
      </c>
      <c r="I60" s="496">
        <v>11805.098228859799</v>
      </c>
      <c r="J60" s="496">
        <v>8664.4436532246</v>
      </c>
      <c r="K60" s="496">
        <v>2595.9581179156021</v>
      </c>
      <c r="L60" s="496">
        <v>1319.625</v>
      </c>
      <c r="M60" s="496">
        <v>1276.3500000000001</v>
      </c>
      <c r="N60" s="496">
        <v>60.082052617869245</v>
      </c>
      <c r="O60" s="496">
        <v>69.544126257447985</v>
      </c>
      <c r="P60" s="496">
        <v>50.932626956902673</v>
      </c>
      <c r="Q60" s="496">
        <v>53.319984063778058</v>
      </c>
      <c r="R60" s="496">
        <v>62.551686067117572</v>
      </c>
      <c r="S60" s="496">
        <v>44.393318047309457</v>
      </c>
      <c r="T60" s="496">
        <v>11.254722932152358</v>
      </c>
      <c r="U60" s="496">
        <v>10.054477228137678</v>
      </c>
      <c r="V60" s="953">
        <v>12.839574478786814</v>
      </c>
      <c r="X60" s="84">
        <v>1.4723267202751078</v>
      </c>
      <c r="Y60" s="53">
        <v>2.8506835754608328</v>
      </c>
      <c r="Z60" s="53">
        <v>1.7905788601176864</v>
      </c>
      <c r="AA60" s="53">
        <v>4.2846315038566063</v>
      </c>
      <c r="AB60" s="53">
        <v>40.610569284794011</v>
      </c>
      <c r="AC60" s="53">
        <v>-0.5367056551529692</v>
      </c>
      <c r="AD60" s="53">
        <v>36.713305538342887</v>
      </c>
      <c r="AE60" s="53">
        <v>56.865112916635852</v>
      </c>
      <c r="AF60" s="53">
        <v>20.020590138270688</v>
      </c>
      <c r="AG60" s="53">
        <v>1.3583573962834272</v>
      </c>
      <c r="AH60" s="53">
        <v>0.20958617876980501</v>
      </c>
      <c r="AI60" s="85">
        <v>2.8745746442838893</v>
      </c>
    </row>
    <row r="61" spans="1:35" ht="15">
      <c r="A61" s="50">
        <v>2009</v>
      </c>
      <c r="B61" s="950">
        <v>38650.925000000003</v>
      </c>
      <c r="C61" s="496">
        <v>18986.099999999999</v>
      </c>
      <c r="D61" s="496">
        <v>19664.825000000001</v>
      </c>
      <c r="E61" s="496">
        <v>23260.45</v>
      </c>
      <c r="F61" s="496">
        <v>13032.65</v>
      </c>
      <c r="G61" s="496">
        <v>10227.800000000001</v>
      </c>
      <c r="H61" s="496">
        <v>19107.00714375536</v>
      </c>
      <c r="I61" s="496">
        <v>10733.146143329743</v>
      </c>
      <c r="J61" s="496">
        <v>8373.861000425617</v>
      </c>
      <c r="K61" s="496">
        <v>4153.4428562446392</v>
      </c>
      <c r="L61" s="496">
        <v>2299.5</v>
      </c>
      <c r="M61" s="496">
        <v>1853.9250000000002</v>
      </c>
      <c r="N61" s="496">
        <v>60.180836551777219</v>
      </c>
      <c r="O61" s="496">
        <v>68.643112592896912</v>
      </c>
      <c r="P61" s="496">
        <v>52.010633199125856</v>
      </c>
      <c r="Q61" s="496">
        <v>49.434799151004427</v>
      </c>
      <c r="R61" s="496">
        <v>56.53160018818896</v>
      </c>
      <c r="S61" s="496">
        <v>42.582941879348617</v>
      </c>
      <c r="T61" s="496">
        <v>17.856244639483069</v>
      </c>
      <c r="U61" s="496">
        <v>17.644147583185308</v>
      </c>
      <c r="V61" s="953">
        <v>18.126332153542307</v>
      </c>
      <c r="X61" s="84">
        <v>0.67966918468351789</v>
      </c>
      <c r="Y61" s="53">
        <v>0.84520170817887763</v>
      </c>
      <c r="Z61" s="53">
        <v>-0.70172765195527509</v>
      </c>
      <c r="AA61" s="53">
        <v>2.8876090838216628</v>
      </c>
      <c r="AB61" s="53">
        <v>59.996527970936732</v>
      </c>
      <c r="AC61" s="53">
        <v>-6.6564007449603668</v>
      </c>
      <c r="AD61" s="53">
        <v>58.6555683967267</v>
      </c>
      <c r="AE61" s="53">
        <v>75.485479581253315</v>
      </c>
      <c r="AF61" s="53">
        <v>41.175489760117266</v>
      </c>
      <c r="AG61" s="53">
        <v>0.16441504509883131</v>
      </c>
      <c r="AH61" s="53">
        <v>-1.2955999493265313</v>
      </c>
      <c r="AI61" s="85">
        <v>2.1165337557305985</v>
      </c>
    </row>
    <row r="62" spans="1:35" ht="15">
      <c r="A62" s="50">
        <v>2010</v>
      </c>
      <c r="B62" s="950">
        <v>38760.100000000006</v>
      </c>
      <c r="C62" s="496">
        <v>19015.925000000003</v>
      </c>
      <c r="D62" s="496">
        <v>19744.174999999999</v>
      </c>
      <c r="E62" s="496">
        <v>23364.549999999996</v>
      </c>
      <c r="F62" s="496">
        <v>12959.324999999999</v>
      </c>
      <c r="G62" s="496">
        <v>10405.224999999999</v>
      </c>
      <c r="H62" s="496">
        <v>18724.36985991658</v>
      </c>
      <c r="I62" s="496">
        <v>10423.630386984179</v>
      </c>
      <c r="J62" s="496">
        <v>8300.7394729323987</v>
      </c>
      <c r="K62" s="496">
        <v>4640.1801400834147</v>
      </c>
      <c r="L62" s="496">
        <v>2535.6750000000002</v>
      </c>
      <c r="M62" s="496">
        <v>2104.5249999999996</v>
      </c>
      <c r="N62" s="496">
        <v>60.279901238644875</v>
      </c>
      <c r="O62" s="496">
        <v>68.149853346602896</v>
      </c>
      <c r="P62" s="496">
        <v>52.70022677574525</v>
      </c>
      <c r="Q62" s="496">
        <v>48.308363136102791</v>
      </c>
      <c r="R62" s="496">
        <v>54.81526871285083</v>
      </c>
      <c r="S62" s="496">
        <v>42.041460192347358</v>
      </c>
      <c r="T62" s="496">
        <v>19.85991658338558</v>
      </c>
      <c r="U62" s="496">
        <v>19.566412602508233</v>
      </c>
      <c r="V62" s="953">
        <v>20.225655860397058</v>
      </c>
      <c r="X62" s="84">
        <v>0.28246413248842472</v>
      </c>
      <c r="Y62" s="53">
        <v>0.44754078274493736</v>
      </c>
      <c r="Z62" s="53">
        <v>-0.56262540619137491</v>
      </c>
      <c r="AA62" s="53">
        <v>1.7347327871096274</v>
      </c>
      <c r="AB62" s="53">
        <v>11.718887214421958</v>
      </c>
      <c r="AC62" s="53">
        <v>-2.0026018777296262</v>
      </c>
      <c r="AD62" s="53">
        <v>11.221127310677993</v>
      </c>
      <c r="AE62" s="53">
        <v>10.894632400121296</v>
      </c>
      <c r="AF62" s="53">
        <v>11.58162439633157</v>
      </c>
      <c r="AG62" s="53">
        <v>0.16461168129895398</v>
      </c>
      <c r="AH62" s="53">
        <v>-0.71858519764306239</v>
      </c>
      <c r="AI62" s="85">
        <v>1.3258703734277733</v>
      </c>
    </row>
    <row r="63" spans="1:35" ht="15">
      <c r="A63" s="50">
        <v>2011</v>
      </c>
      <c r="B63" s="950">
        <v>38842.25</v>
      </c>
      <c r="C63" s="496">
        <v>19032.474999999999</v>
      </c>
      <c r="D63" s="496">
        <v>19809.775000000001</v>
      </c>
      <c r="E63" s="496">
        <v>23434.074999999997</v>
      </c>
      <c r="F63" s="496">
        <v>12858.374999999998</v>
      </c>
      <c r="G63" s="496">
        <v>10575.7</v>
      </c>
      <c r="H63" s="496">
        <v>18421.38569530012</v>
      </c>
      <c r="I63" s="496">
        <v>10152.453338267374</v>
      </c>
      <c r="J63" s="496">
        <v>8268.9323570327469</v>
      </c>
      <c r="K63" s="496">
        <v>5012.6893046998766</v>
      </c>
      <c r="L63" s="496">
        <v>2705.9250000000002</v>
      </c>
      <c r="M63" s="496">
        <v>2306.7750000000001</v>
      </c>
      <c r="N63" s="496">
        <v>60.331404591649552</v>
      </c>
      <c r="O63" s="496">
        <v>67.560183318249457</v>
      </c>
      <c r="P63" s="496">
        <v>53.386270162079072</v>
      </c>
      <c r="Q63" s="496">
        <v>47.426155012390161</v>
      </c>
      <c r="R63" s="496">
        <v>53.342790878576615</v>
      </c>
      <c r="S63" s="496">
        <v>41.741677313511872</v>
      </c>
      <c r="T63" s="496">
        <v>21.39060024643549</v>
      </c>
      <c r="U63" s="496">
        <v>21.044066610283185</v>
      </c>
      <c r="V63" s="953">
        <v>21.812031354898494</v>
      </c>
      <c r="X63" s="84">
        <v>0.21194475762444931</v>
      </c>
      <c r="Y63" s="53">
        <v>0.2975661846686517</v>
      </c>
      <c r="Z63" s="53">
        <v>-0.77897575683919529</v>
      </c>
      <c r="AA63" s="53">
        <v>1.6383595741562784</v>
      </c>
      <c r="AB63" s="53">
        <v>8.0279030850247466</v>
      </c>
      <c r="AC63" s="53">
        <v>-1.618127429030658</v>
      </c>
      <c r="AD63" s="53">
        <v>7.7074022774619833</v>
      </c>
      <c r="AE63" s="53">
        <v>7.5519924770753866</v>
      </c>
      <c r="AF63" s="53">
        <v>7.8433822144064358</v>
      </c>
      <c r="AG63" s="53">
        <v>8.5440340721154584E-2</v>
      </c>
      <c r="AH63" s="53">
        <v>-0.86525502168646184</v>
      </c>
      <c r="AI63" s="85">
        <v>1.3017845051277233</v>
      </c>
    </row>
    <row r="64" spans="1:35" ht="15">
      <c r="A64" s="50">
        <v>2012</v>
      </c>
      <c r="B64" s="950">
        <v>38815.074999999997</v>
      </c>
      <c r="C64" s="496">
        <v>18986.05</v>
      </c>
      <c r="D64" s="496">
        <v>19829.025000000001</v>
      </c>
      <c r="E64" s="496">
        <v>23443.599999999999</v>
      </c>
      <c r="F64" s="496">
        <v>12739.5</v>
      </c>
      <c r="G64" s="496">
        <v>10704.1</v>
      </c>
      <c r="H64" s="496">
        <v>17632.580984037308</v>
      </c>
      <c r="I64" s="496">
        <v>9608.0987701399845</v>
      </c>
      <c r="J64" s="496">
        <v>8024.4822138973232</v>
      </c>
      <c r="K64" s="496">
        <v>5811.0190159626936</v>
      </c>
      <c r="L64" s="496">
        <v>3131.375</v>
      </c>
      <c r="M64" s="496">
        <v>2679.6750000000002</v>
      </c>
      <c r="N64" s="496">
        <v>60.398182922485653</v>
      </c>
      <c r="O64" s="496">
        <v>67.099264986661268</v>
      </c>
      <c r="P64" s="496">
        <v>53.981978438173329</v>
      </c>
      <c r="Q64" s="496">
        <v>45.427146499233373</v>
      </c>
      <c r="R64" s="496">
        <v>50.606096424163979</v>
      </c>
      <c r="S64" s="496">
        <v>40.468365004821585</v>
      </c>
      <c r="T64" s="496">
        <v>24.787229845086483</v>
      </c>
      <c r="U64" s="496">
        <v>24.580046312649635</v>
      </c>
      <c r="V64" s="953">
        <v>25.034099083528744</v>
      </c>
      <c r="X64" s="84">
        <v>-6.9962476427098963E-2</v>
      </c>
      <c r="Y64" s="53">
        <v>4.0645939726657865E-2</v>
      </c>
      <c r="Z64" s="53">
        <v>-0.92449473592112197</v>
      </c>
      <c r="AA64" s="53">
        <v>1.2141040309388451</v>
      </c>
      <c r="AB64" s="53">
        <v>15.926175805755726</v>
      </c>
      <c r="AC64" s="53">
        <v>-4.2820052970502731</v>
      </c>
      <c r="AD64" s="53">
        <v>15.879075666504505</v>
      </c>
      <c r="AE64" s="53">
        <v>16.802739545780533</v>
      </c>
      <c r="AF64" s="53">
        <v>14.771974586890767</v>
      </c>
      <c r="AG64" s="53">
        <v>0.11068585471876169</v>
      </c>
      <c r="AH64" s="53">
        <v>-0.68223368994868583</v>
      </c>
      <c r="AI64" s="85">
        <v>1.1158454679184526</v>
      </c>
    </row>
    <row r="65" spans="1:35" ht="15">
      <c r="A65" s="50">
        <v>2013</v>
      </c>
      <c r="B65" s="950">
        <v>38638.625</v>
      </c>
      <c r="C65" s="496">
        <v>18861</v>
      </c>
      <c r="D65" s="496">
        <v>19777.625</v>
      </c>
      <c r="E65" s="496">
        <v>23190.075000000001</v>
      </c>
      <c r="F65" s="496">
        <v>12521.375</v>
      </c>
      <c r="G65" s="496">
        <v>10668.7</v>
      </c>
      <c r="H65" s="496">
        <v>17138.92609370132</v>
      </c>
      <c r="I65" s="496">
        <v>9315.734828785251</v>
      </c>
      <c r="J65" s="496">
        <v>7823.1912649160704</v>
      </c>
      <c r="K65" s="496">
        <v>6051.1489062986802</v>
      </c>
      <c r="L65" s="496">
        <v>3205.6249999999995</v>
      </c>
      <c r="M65" s="496">
        <v>2845.55</v>
      </c>
      <c r="N65" s="496">
        <v>60.017857778324156</v>
      </c>
      <c r="O65" s="496">
        <v>66.387651768198936</v>
      </c>
      <c r="P65" s="496">
        <v>53.943281865239136</v>
      </c>
      <c r="Q65" s="496">
        <v>44.356977231206649</v>
      </c>
      <c r="R65" s="496">
        <v>49.391521280871906</v>
      </c>
      <c r="S65" s="496">
        <v>39.555767009011802</v>
      </c>
      <c r="T65" s="496">
        <v>26.093701319632128</v>
      </c>
      <c r="U65" s="496">
        <v>25.601221910532985</v>
      </c>
      <c r="V65" s="953">
        <v>26.671946910120258</v>
      </c>
      <c r="X65" s="84">
        <v>-0.45459141841152073</v>
      </c>
      <c r="Y65" s="53">
        <v>-1.0814252077325892</v>
      </c>
      <c r="Z65" s="53">
        <v>-1.7121943561364206</v>
      </c>
      <c r="AA65" s="53">
        <v>-0.33071439915546286</v>
      </c>
      <c r="AB65" s="53">
        <v>4.1323198164789465</v>
      </c>
      <c r="AC65" s="53">
        <v>-2.7996745954712465</v>
      </c>
      <c r="AD65" s="53">
        <v>5.2707441804136224</v>
      </c>
      <c r="AE65" s="53">
        <v>4.1544901294910064</v>
      </c>
      <c r="AF65" s="53">
        <v>6.5424676203712062</v>
      </c>
      <c r="AG65" s="53">
        <v>-0.6296963348211948</v>
      </c>
      <c r="AH65" s="53">
        <v>-1.0605380231866857</v>
      </c>
      <c r="AI65" s="85">
        <v>-7.1684243619396515E-2</v>
      </c>
    </row>
    <row r="66" spans="1:35" ht="15">
      <c r="A66" s="50">
        <v>2014</v>
      </c>
      <c r="B66" s="950">
        <v>38514.449999999997</v>
      </c>
      <c r="C66" s="496">
        <v>18774.424999999999</v>
      </c>
      <c r="D66" s="496">
        <v>19740.025000000001</v>
      </c>
      <c r="E66" s="496">
        <v>22954.649999999998</v>
      </c>
      <c r="F66" s="496">
        <v>12359.199999999999</v>
      </c>
      <c r="G66" s="496">
        <v>10595.449999999999</v>
      </c>
      <c r="H66" s="496">
        <v>17344.313338561064</v>
      </c>
      <c r="I66" s="496">
        <v>9442.7617048944649</v>
      </c>
      <c r="J66" s="496">
        <v>7901.5516336665996</v>
      </c>
      <c r="K66" s="496">
        <v>5610.3366614389315</v>
      </c>
      <c r="L66" s="496">
        <v>2916.4</v>
      </c>
      <c r="M66" s="496">
        <v>2693.8999999999996</v>
      </c>
      <c r="N66" s="496">
        <v>59.600098144981949</v>
      </c>
      <c r="O66" s="496">
        <v>65.829978814264607</v>
      </c>
      <c r="P66" s="496">
        <v>53.674957351877708</v>
      </c>
      <c r="Q66" s="496">
        <v>45.033262421145999</v>
      </c>
      <c r="R66" s="496">
        <v>50.295876997002388</v>
      </c>
      <c r="S66" s="496">
        <v>40.02807308332487</v>
      </c>
      <c r="T66" s="496">
        <v>24.440959289028289</v>
      </c>
      <c r="U66" s="496">
        <v>23.596996569357241</v>
      </c>
      <c r="V66" s="953">
        <v>25.425064532417217</v>
      </c>
      <c r="X66" s="84">
        <v>-0.32137530773934664</v>
      </c>
      <c r="Y66" s="53">
        <v>-1.0151972341616133</v>
      </c>
      <c r="Z66" s="53">
        <v>-1.2951852332511504</v>
      </c>
      <c r="AA66" s="53">
        <v>-0.68658786918744941</v>
      </c>
      <c r="AB66" s="53">
        <v>-7.2847694162823213</v>
      </c>
      <c r="AC66" s="53">
        <v>1.198367060671468</v>
      </c>
      <c r="AD66" s="53">
        <v>-6.3338734906127181</v>
      </c>
      <c r="AE66" s="53">
        <v>-7.8286315714921173</v>
      </c>
      <c r="AF66" s="53">
        <v>-4.6748832468241464</v>
      </c>
      <c r="AG66" s="53">
        <v>-0.6960588878150209</v>
      </c>
      <c r="AH66" s="53">
        <v>-0.84002512377078231</v>
      </c>
      <c r="AI66" s="85">
        <v>-0.4974197047034612</v>
      </c>
    </row>
    <row r="67" spans="1:35" ht="15">
      <c r="A67" s="50">
        <v>2015</v>
      </c>
      <c r="B67" s="950">
        <v>38497.600000000006</v>
      </c>
      <c r="C67" s="496">
        <v>18753.300000000003</v>
      </c>
      <c r="D67" s="496">
        <v>19744.3</v>
      </c>
      <c r="E67" s="496">
        <v>22922</v>
      </c>
      <c r="F67" s="496">
        <v>12319.625</v>
      </c>
      <c r="G67" s="496">
        <v>10602.375</v>
      </c>
      <c r="H67" s="496">
        <v>17865.99154308674</v>
      </c>
      <c r="I67" s="496">
        <v>9760.3180645731245</v>
      </c>
      <c r="J67" s="496">
        <v>8105.6734785136168</v>
      </c>
      <c r="K67" s="496">
        <v>5056.0084569132596</v>
      </c>
      <c r="L67" s="496">
        <v>2559.3249999999998</v>
      </c>
      <c r="M67" s="496">
        <v>2496.6999999999998</v>
      </c>
      <c r="N67" s="496">
        <v>59.54137400773034</v>
      </c>
      <c r="O67" s="496">
        <v>65.693104680242925</v>
      </c>
      <c r="P67" s="496">
        <v>53.698409161124985</v>
      </c>
      <c r="Q67" s="496">
        <v>46.408065809522512</v>
      </c>
      <c r="R67" s="496">
        <v>52.045869604672902</v>
      </c>
      <c r="S67" s="496">
        <v>41.053232976168395</v>
      </c>
      <c r="T67" s="496">
        <v>22.057448987493498</v>
      </c>
      <c r="U67" s="496">
        <v>20.77437421999452</v>
      </c>
      <c r="V67" s="953">
        <v>23.548497388556807</v>
      </c>
      <c r="X67" s="84">
        <v>-4.3749813381710467E-2</v>
      </c>
      <c r="Y67" s="53">
        <v>-0.14223697595039386</v>
      </c>
      <c r="Z67" s="53">
        <v>-0.32020680950222147</v>
      </c>
      <c r="AA67" s="53">
        <v>6.5358243396929083E-2</v>
      </c>
      <c r="AB67" s="53">
        <v>-9.8804802274289667</v>
      </c>
      <c r="AC67" s="53">
        <v>3.0077766374633441</v>
      </c>
      <c r="AD67" s="53">
        <v>-9.7521143640412085</v>
      </c>
      <c r="AE67" s="53">
        <v>-11.96178649713473</v>
      </c>
      <c r="AF67" s="53">
        <v>-7.3807763259273855</v>
      </c>
      <c r="AG67" s="53">
        <v>-9.8530269377672397E-2</v>
      </c>
      <c r="AH67" s="53">
        <v>-0.20792067153456717</v>
      </c>
      <c r="AI67" s="85">
        <v>4.3692273649198476E-2</v>
      </c>
    </row>
    <row r="68" spans="1:35" ht="15">
      <c r="A68" s="50">
        <v>2016</v>
      </c>
      <c r="B68" s="950">
        <v>38531.625</v>
      </c>
      <c r="C68" s="496">
        <v>18754.100000000002</v>
      </c>
      <c r="D68" s="496">
        <v>19777.525000000001</v>
      </c>
      <c r="E68" s="496">
        <v>22822.699999999997</v>
      </c>
      <c r="F68" s="496">
        <v>12213.8</v>
      </c>
      <c r="G68" s="496">
        <v>10608.9</v>
      </c>
      <c r="H68" s="496">
        <v>18341.494634860752</v>
      </c>
      <c r="I68" s="496">
        <v>10000.756180661443</v>
      </c>
      <c r="J68" s="496">
        <v>8340.7384541993088</v>
      </c>
      <c r="K68" s="496">
        <v>4481.2053651392471</v>
      </c>
      <c r="L68" s="496">
        <v>2213.0500000000002</v>
      </c>
      <c r="M68" s="496">
        <v>2268.1750000000002</v>
      </c>
      <c r="N68" s="496">
        <v>59.231086153257216</v>
      </c>
      <c r="O68" s="496">
        <v>65.126025775697045</v>
      </c>
      <c r="P68" s="496">
        <v>53.641191200617868</v>
      </c>
      <c r="Q68" s="496">
        <v>47.601144864408781</v>
      </c>
      <c r="R68" s="496">
        <v>53.325705742538652</v>
      </c>
      <c r="S68" s="496">
        <v>42.172812089476857</v>
      </c>
      <c r="T68" s="496">
        <v>19.63486075328181</v>
      </c>
      <c r="U68" s="496">
        <v>18.119258543614603</v>
      </c>
      <c r="V68" s="953">
        <v>21.379926288305104</v>
      </c>
      <c r="X68" s="84">
        <v>8.8382132912157019E-2</v>
      </c>
      <c r="Y68" s="53">
        <v>-0.43320827152955044</v>
      </c>
      <c r="Z68" s="53">
        <v>-0.85899530221090759</v>
      </c>
      <c r="AA68" s="53">
        <v>6.1542814699522275E-2</v>
      </c>
      <c r="AB68" s="53">
        <v>-11.368713020803279</v>
      </c>
      <c r="AC68" s="53">
        <v>2.6614984711442302</v>
      </c>
      <c r="AD68" s="53">
        <v>-10.98308437927381</v>
      </c>
      <c r="AE68" s="53">
        <v>-12.780725177389328</v>
      </c>
      <c r="AF68" s="53">
        <v>-9.208957431421938</v>
      </c>
      <c r="AG68" s="53">
        <v>-0.52112981879262055</v>
      </c>
      <c r="AH68" s="53">
        <v>-0.86322439364998615</v>
      </c>
      <c r="AI68" s="85">
        <v>-0.1065542935088315</v>
      </c>
    </row>
    <row r="69" spans="1:35" ht="15">
      <c r="A69" s="50">
        <v>2017</v>
      </c>
      <c r="B69" s="950">
        <v>38654.149999999994</v>
      </c>
      <c r="C69" s="496">
        <v>18803.074999999997</v>
      </c>
      <c r="D69" s="496">
        <v>19851.075000000001</v>
      </c>
      <c r="E69" s="496">
        <v>22741.800000000003</v>
      </c>
      <c r="F69" s="496">
        <v>12172.15</v>
      </c>
      <c r="G69" s="496">
        <v>10569.650000000001</v>
      </c>
      <c r="H69" s="496">
        <v>18824.795694047632</v>
      </c>
      <c r="I69" s="496">
        <v>10266.286285701097</v>
      </c>
      <c r="J69" s="496">
        <v>8558.5094083465356</v>
      </c>
      <c r="K69" s="496">
        <v>3917.0043059523723</v>
      </c>
      <c r="L69" s="496">
        <v>1905.85</v>
      </c>
      <c r="M69" s="496">
        <v>2011.15</v>
      </c>
      <c r="N69" s="496">
        <v>58.834044986114051</v>
      </c>
      <c r="O69" s="496">
        <v>64.734890436803568</v>
      </c>
      <c r="P69" s="496">
        <v>53.244723522529647</v>
      </c>
      <c r="Q69" s="496">
        <v>48.700581164112094</v>
      </c>
      <c r="R69" s="496">
        <v>54.59897535749392</v>
      </c>
      <c r="S69" s="496">
        <v>43.113581548336981</v>
      </c>
      <c r="T69" s="496">
        <v>17.223809487166239</v>
      </c>
      <c r="U69" s="496">
        <v>15.657463964870628</v>
      </c>
      <c r="V69" s="953">
        <v>19.027593155875547</v>
      </c>
      <c r="X69" s="84">
        <v>0.31798555082998003</v>
      </c>
      <c r="Y69" s="53">
        <v>-0.35447164445921997</v>
      </c>
      <c r="Z69" s="53">
        <v>-0.34100771258739337</v>
      </c>
      <c r="AA69" s="53">
        <v>-0.36997238167951751</v>
      </c>
      <c r="AB69" s="53">
        <v>-12.590386139764497</v>
      </c>
      <c r="AC69" s="53">
        <v>2.6350145874605824</v>
      </c>
      <c r="AD69" s="53">
        <v>-12.279441633995713</v>
      </c>
      <c r="AE69" s="53">
        <v>-13.586618750531231</v>
      </c>
      <c r="AF69" s="53">
        <v>-11.002531536866389</v>
      </c>
      <c r="AG69" s="53">
        <v>-0.67032565655784637</v>
      </c>
      <c r="AH69" s="53">
        <v>-0.60058223150388779</v>
      </c>
      <c r="AI69" s="85">
        <v>-0.7391105029816214</v>
      </c>
    </row>
    <row r="70" spans="1:35" ht="15">
      <c r="A70" s="50">
        <v>2018</v>
      </c>
      <c r="B70" s="950">
        <v>38886.6</v>
      </c>
      <c r="C70" s="496">
        <v>18908.650000000001</v>
      </c>
      <c r="D70" s="496">
        <v>19977.949999999997</v>
      </c>
      <c r="E70" s="496">
        <v>22806.699999999997</v>
      </c>
      <c r="F70" s="496">
        <v>12206.525</v>
      </c>
      <c r="G70" s="496">
        <v>10600.174999999999</v>
      </c>
      <c r="H70" s="496">
        <v>19327.61525466089</v>
      </c>
      <c r="I70" s="496">
        <v>10531.903821009522</v>
      </c>
      <c r="J70" s="496">
        <v>8795.7114336513678</v>
      </c>
      <c r="K70" s="496">
        <v>3479.0847453391102</v>
      </c>
      <c r="L70" s="496">
        <v>1674.575</v>
      </c>
      <c r="M70" s="496">
        <v>1804.5250000000001</v>
      </c>
      <c r="N70" s="496">
        <v>58.649251927399149</v>
      </c>
      <c r="O70" s="496">
        <v>64.555243235238891</v>
      </c>
      <c r="P70" s="496">
        <v>53.059372958686957</v>
      </c>
      <c r="Q70" s="496">
        <v>49.70250743099394</v>
      </c>
      <c r="R70" s="496">
        <v>55.698867031805662</v>
      </c>
      <c r="S70" s="496">
        <v>44.027097042746469</v>
      </c>
      <c r="T70" s="496">
        <v>15.254660890611577</v>
      </c>
      <c r="U70" s="496">
        <v>13.718687341401422</v>
      </c>
      <c r="V70" s="953">
        <v>17.023539705712405</v>
      </c>
      <c r="X70" s="84">
        <v>0.60135845698328083</v>
      </c>
      <c r="Y70" s="53">
        <v>0.28537758664659574</v>
      </c>
      <c r="Z70" s="53">
        <v>0.28240697000940784</v>
      </c>
      <c r="AA70" s="53">
        <v>0.28879858841113215</v>
      </c>
      <c r="AB70" s="53">
        <v>-11.17996117460962</v>
      </c>
      <c r="AC70" s="53">
        <v>2.6710492309472977</v>
      </c>
      <c r="AD70" s="53">
        <v>-11.432712362627495</v>
      </c>
      <c r="AE70" s="53">
        <v>-12.382443464785108</v>
      </c>
      <c r="AF70" s="53">
        <v>-10.532353901756132</v>
      </c>
      <c r="AG70" s="53">
        <v>-0.31409205122394646</v>
      </c>
      <c r="AH70" s="53">
        <v>-0.27751217365549197</v>
      </c>
      <c r="AI70" s="85">
        <v>-0.3481106700915837</v>
      </c>
    </row>
    <row r="71" spans="1:35" ht="15">
      <c r="A71" s="50">
        <v>2019</v>
      </c>
      <c r="B71" s="950">
        <v>39269.25</v>
      </c>
      <c r="C71" s="496">
        <v>19094.450000000004</v>
      </c>
      <c r="D71" s="496">
        <v>20174.8</v>
      </c>
      <c r="E71" s="496">
        <v>23027.05</v>
      </c>
      <c r="F71" s="496">
        <v>12273.375</v>
      </c>
      <c r="G71" s="496">
        <v>10753.674999999999</v>
      </c>
      <c r="H71" s="496">
        <v>19779.235578258249</v>
      </c>
      <c r="I71" s="496">
        <v>10745.565001275667</v>
      </c>
      <c r="J71" s="496">
        <v>9033.6705769825785</v>
      </c>
      <c r="K71" s="496">
        <v>3247.8144217417494</v>
      </c>
      <c r="L71" s="496">
        <v>1527.8</v>
      </c>
      <c r="M71" s="496">
        <v>1720.0249999999999</v>
      </c>
      <c r="N71" s="496">
        <v>58.638884114160575</v>
      </c>
      <c r="O71" s="496">
        <v>64.27718525540142</v>
      </c>
      <c r="P71" s="496">
        <v>53.302511053393346</v>
      </c>
      <c r="Q71" s="496">
        <v>50.368253985645893</v>
      </c>
      <c r="R71" s="496">
        <v>56.27585503261767</v>
      </c>
      <c r="S71" s="496">
        <v>44.777001888408208</v>
      </c>
      <c r="T71" s="496">
        <v>14.104344333042008</v>
      </c>
      <c r="U71" s="496">
        <v>12.448083758542374</v>
      </c>
      <c r="V71" s="953">
        <v>15.994764580480625</v>
      </c>
      <c r="X71" s="84">
        <v>0.98401505917204979</v>
      </c>
      <c r="Y71" s="53">
        <v>0.96616345196807174</v>
      </c>
      <c r="Z71" s="53">
        <v>0.54765791246895734</v>
      </c>
      <c r="AA71" s="53">
        <v>1.4480893004124917</v>
      </c>
      <c r="AB71" s="53">
        <v>-6.647447260581707</v>
      </c>
      <c r="AC71" s="53">
        <v>2.3366582873614039</v>
      </c>
      <c r="AD71" s="53">
        <v>-7.5407546966680066</v>
      </c>
      <c r="AE71" s="53">
        <v>-9.2618451841563036</v>
      </c>
      <c r="AF71" s="53">
        <v>-6.043250364003705</v>
      </c>
      <c r="AG71" s="53">
        <v>-1.7677656402859121E-2</v>
      </c>
      <c r="AH71" s="53">
        <v>-0.43072873077749652</v>
      </c>
      <c r="AI71" s="85">
        <v>0.45823778372899859</v>
      </c>
    </row>
    <row r="72" spans="1:35" ht="15">
      <c r="A72" s="50">
        <v>2020</v>
      </c>
      <c r="B72" s="950">
        <v>39578.875</v>
      </c>
      <c r="C72" s="496">
        <v>19241.974999999999</v>
      </c>
      <c r="D72" s="496">
        <v>20336.900000000001</v>
      </c>
      <c r="E72" s="496">
        <v>22733.224999999999</v>
      </c>
      <c r="F72" s="496">
        <v>12108.85</v>
      </c>
      <c r="G72" s="496">
        <v>10624.375</v>
      </c>
      <c r="H72" s="496">
        <v>19202.378882913796</v>
      </c>
      <c r="I72" s="496">
        <v>10429.638530401504</v>
      </c>
      <c r="J72" s="496">
        <v>8772.7403525122882</v>
      </c>
      <c r="K72" s="496">
        <v>3530.846117086206</v>
      </c>
      <c r="L72" s="496">
        <v>1679.2249999999999</v>
      </c>
      <c r="M72" s="496">
        <v>1851.625</v>
      </c>
      <c r="N72" s="496">
        <v>57.437774570398979</v>
      </c>
      <c r="O72" s="496">
        <v>62.92935106713319</v>
      </c>
      <c r="P72" s="496">
        <v>52.241860853915789</v>
      </c>
      <c r="Q72" s="496">
        <v>48.516737484109377</v>
      </c>
      <c r="R72" s="496">
        <v>54.202536540045941</v>
      </c>
      <c r="S72" s="496">
        <v>43.137058020210986</v>
      </c>
      <c r="T72" s="496">
        <v>15.531655174689057</v>
      </c>
      <c r="U72" s="496">
        <v>13.867749621144865</v>
      </c>
      <c r="V72" s="953">
        <v>17.428084004941464</v>
      </c>
      <c r="X72" s="84">
        <v>0.78846680290558524</v>
      </c>
      <c r="Y72" s="53">
        <v>-1.2759993138504511</v>
      </c>
      <c r="Z72" s="53">
        <v>-1.3405033252874565</v>
      </c>
      <c r="AA72" s="53">
        <v>-1.2023796516074658</v>
      </c>
      <c r="AB72" s="53">
        <v>8.7145279437693901</v>
      </c>
      <c r="AC72" s="53">
        <v>-2.9164761856547483</v>
      </c>
      <c r="AD72" s="53">
        <v>10.119653972877796</v>
      </c>
      <c r="AE72" s="53">
        <v>11.404694008652205</v>
      </c>
      <c r="AF72" s="53">
        <v>8.9611786234728541</v>
      </c>
      <c r="AG72" s="53">
        <v>-2.0483158264458567</v>
      </c>
      <c r="AH72" s="53">
        <v>-2.0969091644456594</v>
      </c>
      <c r="AI72" s="85">
        <v>-1.9898691046939643</v>
      </c>
    </row>
    <row r="73" spans="1:35" ht="15">
      <c r="A73" s="50" t="s">
        <v>934</v>
      </c>
      <c r="B73" s="950">
        <v>39654.224999999999</v>
      </c>
      <c r="C73" s="496">
        <v>19270.75</v>
      </c>
      <c r="D73" s="496">
        <v>20383.474999999999</v>
      </c>
      <c r="E73" s="496">
        <v>23203.15</v>
      </c>
      <c r="F73" s="496">
        <v>12250.575000000001</v>
      </c>
      <c r="G73" s="496">
        <v>10952.575000000001</v>
      </c>
      <c r="H73" s="496">
        <v>19773.596304861952</v>
      </c>
      <c r="I73" s="496">
        <v>10651.736476606062</v>
      </c>
      <c r="J73" s="496">
        <v>9121.8598282558924</v>
      </c>
      <c r="K73" s="496">
        <v>3429.5536951380473</v>
      </c>
      <c r="L73" s="496">
        <v>1598.8500000000001</v>
      </c>
      <c r="M73" s="496">
        <v>1830.7000000000003</v>
      </c>
      <c r="N73" s="496">
        <v>58.513689272706756</v>
      </c>
      <c r="O73" s="496">
        <v>63.570826252221636</v>
      </c>
      <c r="P73" s="496">
        <v>53.732619192752963</v>
      </c>
      <c r="Q73" s="496">
        <v>49.865042892307073</v>
      </c>
      <c r="R73" s="496">
        <v>55.274114793695425</v>
      </c>
      <c r="S73" s="496">
        <v>44.751249864195842</v>
      </c>
      <c r="T73" s="496">
        <v>14.780552188552187</v>
      </c>
      <c r="U73" s="496">
        <v>13.051224126214484</v>
      </c>
      <c r="V73" s="953">
        <v>16.71479081403232</v>
      </c>
      <c r="X73" s="84">
        <v>0.19037933746222091</v>
      </c>
      <c r="Y73" s="53">
        <v>2.067128619014702</v>
      </c>
      <c r="Z73" s="53">
        <v>1.1704249371327524</v>
      </c>
      <c r="AA73" s="53">
        <v>3.0891228895817413</v>
      </c>
      <c r="AB73" s="53">
        <v>-2.8687860809903931</v>
      </c>
      <c r="AC73" s="53">
        <v>2.9747221707849159</v>
      </c>
      <c r="AD73" s="53">
        <v>-4.835949405835982</v>
      </c>
      <c r="AE73" s="53">
        <v>-5.8879451766664648</v>
      </c>
      <c r="AF73" s="53">
        <v>-4.0927803119775064</v>
      </c>
      <c r="AG73" s="53">
        <v>1.8731831279240829</v>
      </c>
      <c r="AH73" s="53">
        <v>1.0193576990872089</v>
      </c>
      <c r="AI73" s="85">
        <v>2.8535705169572489</v>
      </c>
    </row>
    <row r="74" spans="1:35" ht="15">
      <c r="A74" s="50" t="s">
        <v>933</v>
      </c>
      <c r="B74" s="950">
        <v>39925.074999999997</v>
      </c>
      <c r="C74" s="496">
        <v>19386.400000000001</v>
      </c>
      <c r="D74" s="496">
        <v>20538.674999999999</v>
      </c>
      <c r="E74" s="496">
        <v>23415.174999999999</v>
      </c>
      <c r="F74" s="496">
        <v>12357.75</v>
      </c>
      <c r="G74" s="496">
        <v>11057.424999999999</v>
      </c>
      <c r="H74" s="496">
        <v>20390.575000000001</v>
      </c>
      <c r="I74" s="496">
        <v>10965.150000000001</v>
      </c>
      <c r="J74" s="496">
        <v>9425.4249999999993</v>
      </c>
      <c r="K74" s="496">
        <v>3024.6</v>
      </c>
      <c r="L74" s="496">
        <v>1392.6</v>
      </c>
      <c r="M74" s="496">
        <v>1632</v>
      </c>
      <c r="N74" s="496">
        <v>58.647792145662848</v>
      </c>
      <c r="O74" s="496">
        <v>63.744429084306518</v>
      </c>
      <c r="P74" s="496">
        <v>53.837090269941946</v>
      </c>
      <c r="Q74" s="496">
        <v>51.072101930929378</v>
      </c>
      <c r="R74" s="496">
        <v>56.561042792885743</v>
      </c>
      <c r="S74" s="496">
        <v>45.891105438885418</v>
      </c>
      <c r="T74" s="496">
        <v>12.917264124654205</v>
      </c>
      <c r="U74" s="496">
        <v>11.269041694483219</v>
      </c>
      <c r="V74" s="953">
        <v>14.759313312095721</v>
      </c>
      <c r="X74" s="84">
        <v>0.68302936194062358</v>
      </c>
      <c r="Y74" s="53">
        <v>0.91377679323711991</v>
      </c>
      <c r="Z74" s="53">
        <v>0.87485689447228676</v>
      </c>
      <c r="AA74" s="53">
        <v>0.95730912593612327</v>
      </c>
      <c r="AB74" s="53">
        <v>-11.807766582343804</v>
      </c>
      <c r="AC74" s="53">
        <v>3.120214884665895</v>
      </c>
      <c r="AD74" s="53">
        <v>-12.606349479562295</v>
      </c>
      <c r="AE74" s="53">
        <v>-13.65528945404899</v>
      </c>
      <c r="AF74" s="53">
        <v>-11.699084503617874</v>
      </c>
      <c r="AG74" s="53">
        <v>0.22918205059860863</v>
      </c>
      <c r="AH74" s="53">
        <v>0.27308569405106731</v>
      </c>
      <c r="AI74" s="85">
        <v>0.19442766564983227</v>
      </c>
    </row>
  </sheetData>
  <mergeCells count="1">
    <mergeCell ref="X1:AI1"/>
  </mergeCells>
  <hyperlinks>
    <hyperlink ref="A1" location="'INDICE DE CUADROS'!A1" display="Índice"/>
  </hyperlinks>
  <pageMargins left="0.75" right="0.75" top="1" bottom="1" header="0" footer="0"/>
  <pageSetup paperSize="9" scale="32" orientation="landscape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  <drawing r:id="rId2"/>
  <legacyDrawing r:id="rId3"/>
  <controls>
    <mc:AlternateContent xmlns:mc="http://schemas.openxmlformats.org/markup-compatibility/2006">
      <mc:Choice Requires="x14">
        <control shapeId="21506" r:id="rId4" name="Control 2">
          <controlPr defaultSize="0" r:id="rId5">
            <anchor moveWithCells="1">
              <from>
                <xdr:col>34</xdr:col>
                <xdr:colOff>1095375</xdr:colOff>
                <xdr:row>44</xdr:row>
                <xdr:rowOff>123825</xdr:rowOff>
              </from>
              <to>
                <xdr:col>36</xdr:col>
                <xdr:colOff>190500</xdr:colOff>
                <xdr:row>46</xdr:row>
                <xdr:rowOff>0</xdr:rowOff>
              </to>
            </anchor>
          </controlPr>
        </control>
      </mc:Choice>
      <mc:Fallback>
        <control shapeId="21506" r:id="rId4" name="Control 2"/>
      </mc:Fallback>
    </mc:AlternateContent>
    <mc:AlternateContent xmlns:mc="http://schemas.openxmlformats.org/markup-compatibility/2006">
      <mc:Choice Requires="x14">
        <control shapeId="21505" r:id="rId6" name="Control 1">
          <controlPr defaultSize="0" r:id="rId5">
            <anchor moveWithCells="1">
              <from>
                <xdr:col>34</xdr:col>
                <xdr:colOff>1095375</xdr:colOff>
                <xdr:row>44</xdr:row>
                <xdr:rowOff>123825</xdr:rowOff>
              </from>
              <to>
                <xdr:col>36</xdr:col>
                <xdr:colOff>190500</xdr:colOff>
                <xdr:row>46</xdr:row>
                <xdr:rowOff>0</xdr:rowOff>
              </to>
            </anchor>
          </controlPr>
        </control>
      </mc:Choice>
      <mc:Fallback>
        <control shapeId="21505" r:id="rId6" name="Control 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FF9999"/>
  </sheetPr>
  <dimension ref="A1:KB72"/>
  <sheetViews>
    <sheetView zoomScaleNormal="100" workbookViewId="0">
      <pane xSplit="1" ySplit="3" topLeftCell="FS4" activePane="bottomRight" state="frozen"/>
      <selection pane="topRight"/>
      <selection pane="bottomLeft"/>
      <selection pane="bottomRight" activeCell="GC21" sqref="GC21"/>
    </sheetView>
  </sheetViews>
  <sheetFormatPr baseColWidth="10" defaultColWidth="11.42578125" defaultRowHeight="12.75"/>
  <cols>
    <col min="1" max="1" width="13" style="2" customWidth="1"/>
    <col min="2" max="59" width="15.5703125" style="181" customWidth="1"/>
    <col min="60" max="60" width="15.5703125" style="119" customWidth="1"/>
    <col min="61" max="69" width="15.5703125" style="181" customWidth="1"/>
    <col min="70" max="70" width="15.5703125" style="119" customWidth="1"/>
    <col min="71" max="79" width="15.5703125" style="181" customWidth="1"/>
    <col min="80" max="80" width="15.5703125" style="119" customWidth="1"/>
    <col min="81" max="89" width="15.5703125" style="181" customWidth="1"/>
    <col min="90" max="90" width="22.5703125" style="119" customWidth="1"/>
    <col min="91" max="97" width="22.5703125" style="181" customWidth="1"/>
    <col min="98" max="107" width="15.5703125" style="181" customWidth="1"/>
    <col min="108" max="108" width="17.7109375" style="181" customWidth="1"/>
    <col min="109" max="109" width="15.5703125" style="181" customWidth="1"/>
    <col min="110" max="110" width="17.28515625" style="181" customWidth="1"/>
    <col min="111" max="111" width="16.140625" style="181" customWidth="1"/>
    <col min="112" max="112" width="15.5703125" style="181" customWidth="1"/>
    <col min="113" max="113" width="17.42578125" style="181" customWidth="1"/>
    <col min="114" max="114" width="15.5703125" style="181" customWidth="1"/>
    <col min="115" max="115" width="15.5703125" style="119" customWidth="1"/>
    <col min="116" max="123" width="15.5703125" style="181" customWidth="1"/>
    <col min="124" max="124" width="21" style="181" customWidth="1"/>
    <col min="125" max="125" width="19.5703125" style="181" customWidth="1"/>
    <col min="126" max="126" width="23.140625" style="181" customWidth="1"/>
    <col min="127" max="127" width="21.42578125" style="181" customWidth="1"/>
    <col min="128" max="128" width="21" style="181" customWidth="1"/>
    <col min="129" max="129" width="19.42578125" style="181" customWidth="1"/>
    <col min="130" max="130" width="22.28515625" style="181" customWidth="1"/>
    <col min="131" max="131" width="21.42578125" style="181" customWidth="1"/>
    <col min="132" max="132" width="17.85546875" style="119" customWidth="1"/>
    <col min="133" max="141" width="15.5703125" style="181" customWidth="1"/>
    <col min="142" max="144" width="15.5703125" style="119" customWidth="1"/>
    <col min="145" max="145" width="17.28515625" style="119" customWidth="1"/>
    <col min="146" max="153" width="15.5703125" style="119" customWidth="1"/>
    <col min="154" max="203" width="15.5703125" style="181" customWidth="1"/>
    <col min="204" max="204" width="18.5703125" style="2" customWidth="1"/>
    <col min="205" max="209" width="18.5703125" style="181" customWidth="1"/>
    <col min="210" max="215" width="15.5703125" style="181" customWidth="1"/>
    <col min="216" max="216" width="20.28515625" style="181" customWidth="1"/>
    <col min="217" max="217" width="18.42578125" style="181" customWidth="1"/>
    <col min="218" max="218" width="19" style="181" customWidth="1"/>
    <col min="219" max="221" width="15.5703125" style="119" customWidth="1"/>
    <col min="222" max="222" width="16.28515625" style="119" customWidth="1"/>
    <col min="223" max="229" width="16.5703125" style="181" customWidth="1"/>
    <col min="230" max="230" width="18" style="181" customWidth="1"/>
    <col min="231" max="233" width="16.5703125" style="181" customWidth="1"/>
    <col min="234" max="234" width="23.28515625" style="181" customWidth="1"/>
    <col min="235" max="237" width="16.5703125" style="181" customWidth="1"/>
    <col min="238" max="238" width="16.5703125" style="119" customWidth="1"/>
    <col min="239" max="239" width="18.5703125" style="119" customWidth="1"/>
    <col min="240" max="247" width="18.5703125" style="181" customWidth="1"/>
    <col min="248" max="251" width="15.5703125" style="119" customWidth="1"/>
    <col min="252" max="252" width="19" style="119" customWidth="1"/>
    <col min="253" max="256" width="15.5703125" style="119" customWidth="1"/>
    <col min="257" max="257" width="29.7109375" style="119" customWidth="1"/>
    <col min="258" max="258" width="30.140625" style="119" customWidth="1"/>
    <col min="259" max="259" width="25" style="119" customWidth="1"/>
    <col min="260" max="267" width="15.5703125" style="119" customWidth="1"/>
    <col min="268" max="268" width="13.140625" style="119" customWidth="1"/>
    <col min="269" max="271" width="11.42578125" style="119"/>
    <col min="272" max="288" width="10.5703125" style="2" customWidth="1"/>
    <col min="289" max="16384" width="11.42578125" style="2"/>
  </cols>
  <sheetData>
    <row r="1" spans="1:288" s="457" customFormat="1" ht="19.5" thickTop="1" thickBot="1">
      <c r="A1" s="456"/>
      <c r="B1" s="1081" t="s">
        <v>509</v>
      </c>
      <c r="C1" s="1082"/>
      <c r="D1" s="1082"/>
      <c r="E1" s="1082"/>
      <c r="F1" s="1082"/>
      <c r="G1" s="1083"/>
      <c r="H1" s="1084" t="s">
        <v>508</v>
      </c>
      <c r="I1" s="1085"/>
      <c r="J1" s="1085"/>
      <c r="K1" s="1085"/>
      <c r="L1" s="1085"/>
      <c r="M1" s="1086"/>
      <c r="N1" s="1087" t="s">
        <v>510</v>
      </c>
      <c r="O1" s="1088"/>
      <c r="P1" s="1088"/>
      <c r="Q1" s="1088"/>
      <c r="R1" s="1088"/>
      <c r="S1" s="1089"/>
      <c r="T1" s="1084" t="s">
        <v>511</v>
      </c>
      <c r="U1" s="1085"/>
      <c r="V1" s="1085"/>
      <c r="W1" s="1085"/>
      <c r="X1" s="1085"/>
      <c r="Y1" s="1085"/>
      <c r="Z1" s="1086"/>
      <c r="AA1" s="1087" t="s">
        <v>512</v>
      </c>
      <c r="AB1" s="1088"/>
      <c r="AC1" s="1088"/>
      <c r="AD1" s="1088"/>
      <c r="AE1" s="1088"/>
      <c r="AF1" s="1088"/>
      <c r="AG1" s="1088"/>
      <c r="AH1" s="1088"/>
      <c r="AI1" s="1088"/>
      <c r="AJ1" s="1088"/>
      <c r="AK1" s="1089"/>
      <c r="AL1" s="1084" t="s">
        <v>513</v>
      </c>
      <c r="AM1" s="1085"/>
      <c r="AN1" s="1085"/>
      <c r="AO1" s="1085"/>
      <c r="AP1" s="1085"/>
      <c r="AQ1" s="1085"/>
      <c r="AR1" s="1085"/>
      <c r="AS1" s="1085"/>
      <c r="AT1" s="1085"/>
      <c r="AU1" s="1085"/>
      <c r="AV1" s="1086"/>
      <c r="AW1" s="1087" t="s">
        <v>514</v>
      </c>
      <c r="AX1" s="1088"/>
      <c r="AY1" s="1088"/>
      <c r="AZ1" s="1088"/>
      <c r="BA1" s="1088"/>
      <c r="BB1" s="1088"/>
      <c r="BC1" s="1088"/>
      <c r="BD1" s="1088"/>
      <c r="BE1" s="1088"/>
      <c r="BF1" s="1088"/>
      <c r="BG1" s="1089"/>
      <c r="BH1" s="1084" t="s">
        <v>515</v>
      </c>
      <c r="BI1" s="1085"/>
      <c r="BJ1" s="1085"/>
      <c r="BK1" s="1085"/>
      <c r="BL1" s="1085"/>
      <c r="BM1" s="1085"/>
      <c r="BN1" s="1085"/>
      <c r="BO1" s="1085"/>
      <c r="BP1" s="1085"/>
      <c r="BQ1" s="1086"/>
      <c r="BR1" s="1087" t="s">
        <v>516</v>
      </c>
      <c r="BS1" s="1088"/>
      <c r="BT1" s="1088"/>
      <c r="BU1" s="1088"/>
      <c r="BV1" s="1088"/>
      <c r="BW1" s="1088"/>
      <c r="BX1" s="1088"/>
      <c r="BY1" s="1088"/>
      <c r="BZ1" s="1088"/>
      <c r="CA1" s="1089"/>
      <c r="CB1" s="1090" t="s">
        <v>517</v>
      </c>
      <c r="CC1" s="1091"/>
      <c r="CD1" s="1091"/>
      <c r="CE1" s="1091"/>
      <c r="CF1" s="1091"/>
      <c r="CG1" s="1091"/>
      <c r="CH1" s="1091"/>
      <c r="CI1" s="1091"/>
      <c r="CJ1" s="1091"/>
      <c r="CK1" s="1092"/>
      <c r="CL1" s="1098" t="s">
        <v>519</v>
      </c>
      <c r="CM1" s="1099"/>
      <c r="CN1" s="1099"/>
      <c r="CO1" s="1100"/>
      <c r="CP1" s="1084" t="s">
        <v>518</v>
      </c>
      <c r="CQ1" s="1085"/>
      <c r="CR1" s="1085"/>
      <c r="CS1" s="1086"/>
      <c r="CT1" s="1087" t="s">
        <v>520</v>
      </c>
      <c r="CU1" s="1088"/>
      <c r="CV1" s="1088"/>
      <c r="CW1" s="1088"/>
      <c r="CX1" s="1088"/>
      <c r="CY1" s="1088"/>
      <c r="CZ1" s="1088"/>
      <c r="DA1" s="1089"/>
      <c r="DB1" s="1101" t="s">
        <v>521</v>
      </c>
      <c r="DC1" s="1102"/>
      <c r="DD1" s="1102"/>
      <c r="DE1" s="1102"/>
      <c r="DF1" s="1102"/>
      <c r="DG1" s="1102"/>
      <c r="DH1" s="1102"/>
      <c r="DI1" s="1102"/>
      <c r="DJ1" s="1103"/>
      <c r="DK1" s="1098" t="s">
        <v>522</v>
      </c>
      <c r="DL1" s="1099"/>
      <c r="DM1" s="1099"/>
      <c r="DN1" s="1099"/>
      <c r="DO1" s="1099"/>
      <c r="DP1" s="1099"/>
      <c r="DQ1" s="1099"/>
      <c r="DR1" s="1099"/>
      <c r="DS1" s="1100"/>
      <c r="DT1" s="1084" t="s">
        <v>523</v>
      </c>
      <c r="DU1" s="1086"/>
      <c r="DV1" s="1087" t="s">
        <v>524</v>
      </c>
      <c r="DW1" s="1089"/>
      <c r="DX1" s="1084" t="s">
        <v>525</v>
      </c>
      <c r="DY1" s="1086"/>
      <c r="DZ1" s="1098" t="s">
        <v>526</v>
      </c>
      <c r="EA1" s="1099"/>
      <c r="EB1" s="1100"/>
      <c r="EC1" s="474" t="s">
        <v>592</v>
      </c>
      <c r="ED1" s="475"/>
      <c r="EE1" s="475"/>
      <c r="EF1" s="475"/>
      <c r="EG1" s="475"/>
      <c r="EH1" s="475"/>
      <c r="EI1" s="475"/>
      <c r="EJ1" s="475"/>
      <c r="EK1" s="476"/>
      <c r="EL1" s="1098" t="s">
        <v>593</v>
      </c>
      <c r="EM1" s="1099"/>
      <c r="EN1" s="1099"/>
      <c r="EO1" s="1099"/>
      <c r="EP1" s="1099"/>
      <c r="EQ1" s="1099"/>
      <c r="ER1" s="1099"/>
      <c r="ES1" s="1099"/>
      <c r="ET1" s="1099"/>
      <c r="EU1" s="1099"/>
      <c r="EV1" s="1099"/>
      <c r="EW1" s="1100"/>
      <c r="EX1" s="1101" t="s">
        <v>591</v>
      </c>
      <c r="EY1" s="1102"/>
      <c r="EZ1" s="1102"/>
      <c r="FA1" s="1102"/>
      <c r="FB1" s="1102"/>
      <c r="FC1" s="1102"/>
      <c r="FD1" s="1102"/>
      <c r="FE1" s="1102"/>
      <c r="FF1" s="1102"/>
      <c r="FG1" s="1102"/>
      <c r="FH1" s="1102"/>
      <c r="FI1" s="1102"/>
      <c r="FJ1" s="1102"/>
      <c r="FK1" s="1102"/>
      <c r="FL1" s="1102"/>
      <c r="FM1" s="1102"/>
      <c r="FN1" s="1102"/>
      <c r="FO1" s="1103"/>
      <c r="FP1" s="1093" t="s">
        <v>598</v>
      </c>
      <c r="FQ1" s="1094"/>
      <c r="FR1" s="1094"/>
      <c r="FS1" s="1094"/>
      <c r="FT1" s="1094"/>
      <c r="FU1" s="1094"/>
      <c r="FV1" s="1094"/>
      <c r="FW1" s="1094"/>
      <c r="FX1" s="1094"/>
      <c r="FY1" s="1094"/>
      <c r="FZ1" s="1094"/>
      <c r="GA1" s="1094"/>
      <c r="GB1" s="1094"/>
      <c r="GC1" s="1094"/>
      <c r="GD1" s="1094"/>
      <c r="GE1" s="1094"/>
      <c r="GF1" s="1094"/>
      <c r="GG1" s="1094"/>
      <c r="GH1" s="1094"/>
      <c r="GI1" s="1094"/>
      <c r="GJ1" s="1094"/>
      <c r="GK1" s="1094"/>
      <c r="GL1" s="1094"/>
      <c r="GM1" s="1094"/>
      <c r="GN1" s="1094"/>
      <c r="GO1" s="1094"/>
      <c r="GP1" s="1094"/>
      <c r="GQ1" s="1094"/>
      <c r="GR1" s="1094"/>
      <c r="GS1" s="1094"/>
      <c r="GT1" s="1094"/>
      <c r="GU1" s="1095"/>
      <c r="GV1" s="1101" t="s">
        <v>912</v>
      </c>
      <c r="GW1" s="1102"/>
      <c r="GX1" s="1102"/>
      <c r="GY1" s="1102"/>
      <c r="GZ1" s="1102"/>
      <c r="HA1" s="1103"/>
      <c r="HB1" s="1087" t="s">
        <v>594</v>
      </c>
      <c r="HC1" s="1088"/>
      <c r="HD1" s="1088"/>
      <c r="HE1" s="1088"/>
      <c r="HF1" s="1088"/>
      <c r="HG1" s="1088"/>
      <c r="HH1" s="1088"/>
      <c r="HI1" s="1088"/>
      <c r="HJ1" s="1088"/>
      <c r="HK1" s="1088"/>
      <c r="HL1" s="1088"/>
      <c r="HM1" s="1088"/>
      <c r="HN1" s="1089"/>
      <c r="HO1" s="1084" t="s">
        <v>595</v>
      </c>
      <c r="HP1" s="1085"/>
      <c r="HQ1" s="1085"/>
      <c r="HR1" s="1085"/>
      <c r="HS1" s="1085"/>
      <c r="HT1" s="1085"/>
      <c r="HU1" s="1085"/>
      <c r="HV1" s="1086"/>
      <c r="HW1" s="1078" t="s">
        <v>596</v>
      </c>
      <c r="HX1" s="1079"/>
      <c r="HY1" s="1079"/>
      <c r="HZ1" s="1079"/>
      <c r="IA1" s="1079"/>
      <c r="IB1" s="1079"/>
      <c r="IC1" s="1079"/>
      <c r="ID1" s="1080"/>
      <c r="IE1" s="477" t="s">
        <v>597</v>
      </c>
      <c r="IF1" s="478"/>
      <c r="IG1" s="478"/>
      <c r="IH1" s="478"/>
      <c r="II1" s="478"/>
      <c r="IJ1" s="478"/>
      <c r="IK1" s="478"/>
      <c r="IL1" s="478"/>
      <c r="IM1" s="479"/>
      <c r="IN1" s="471" t="s">
        <v>599</v>
      </c>
      <c r="IO1" s="472"/>
      <c r="IP1" s="472"/>
      <c r="IQ1" s="472"/>
      <c r="IR1" s="472"/>
      <c r="IS1" s="472"/>
      <c r="IT1" s="472"/>
      <c r="IU1" s="472"/>
      <c r="IV1" s="473"/>
      <c r="IW1" s="469" t="s">
        <v>538</v>
      </c>
      <c r="IX1" s="468" t="s">
        <v>539</v>
      </c>
      <c r="IY1" s="466" t="s">
        <v>540</v>
      </c>
      <c r="IZ1" s="1098" t="s">
        <v>541</v>
      </c>
      <c r="JA1" s="1099"/>
      <c r="JB1" s="1099"/>
      <c r="JC1" s="1099"/>
      <c r="JD1" s="1099"/>
      <c r="JE1" s="1099"/>
      <c r="JF1" s="1099"/>
      <c r="JG1" s="1100"/>
      <c r="JH1" s="1096" t="s">
        <v>860</v>
      </c>
      <c r="JI1" s="1097"/>
      <c r="JJ1" s="1097"/>
      <c r="JK1" s="1097"/>
      <c r="JL1" s="1097"/>
      <c r="JM1" s="1097"/>
      <c r="JN1" s="1097"/>
      <c r="JO1" s="1097"/>
      <c r="JP1" s="1097"/>
      <c r="JQ1" s="1097"/>
      <c r="JR1" s="1097"/>
      <c r="JS1" s="1097"/>
      <c r="JT1" s="1097"/>
      <c r="JU1" s="1097"/>
      <c r="JV1" s="1097"/>
      <c r="JW1" s="1097"/>
      <c r="JX1" s="1097"/>
      <c r="JY1" s="1097"/>
      <c r="JZ1" s="1097"/>
      <c r="KA1" s="1097"/>
      <c r="KB1" s="1097"/>
    </row>
    <row r="2" spans="1:288" ht="114.75" customHeight="1" thickTop="1">
      <c r="A2" s="4"/>
      <c r="B2" s="516" t="s">
        <v>620</v>
      </c>
      <c r="C2" s="516" t="s">
        <v>622</v>
      </c>
      <c r="D2" s="516" t="s">
        <v>177</v>
      </c>
      <c r="E2" s="516" t="s">
        <v>111</v>
      </c>
      <c r="F2" s="516" t="s">
        <v>10</v>
      </c>
      <c r="G2" s="516" t="s">
        <v>12</v>
      </c>
      <c r="H2" s="467" t="s">
        <v>621</v>
      </c>
      <c r="I2" s="467" t="s">
        <v>622</v>
      </c>
      <c r="J2" s="467" t="s">
        <v>177</v>
      </c>
      <c r="K2" s="467" t="s">
        <v>111</v>
      </c>
      <c r="L2" s="467" t="s">
        <v>10</v>
      </c>
      <c r="M2" s="467" t="s">
        <v>12</v>
      </c>
      <c r="N2" s="63" t="s">
        <v>59</v>
      </c>
      <c r="O2" s="63" t="s">
        <v>941</v>
      </c>
      <c r="P2" s="63" t="s">
        <v>942</v>
      </c>
      <c r="Q2" s="63" t="s">
        <v>943</v>
      </c>
      <c r="R2" s="63" t="s">
        <v>944</v>
      </c>
      <c r="S2" s="63" t="s">
        <v>945</v>
      </c>
      <c r="T2" s="467" t="s">
        <v>620</v>
      </c>
      <c r="U2" s="467" t="s">
        <v>624</v>
      </c>
      <c r="V2" s="467" t="s">
        <v>759</v>
      </c>
      <c r="W2" s="467" t="s">
        <v>625</v>
      </c>
      <c r="X2" s="467" t="s">
        <v>626</v>
      </c>
      <c r="Y2" s="467" t="s">
        <v>44</v>
      </c>
      <c r="Z2" s="467" t="s">
        <v>627</v>
      </c>
      <c r="AA2" s="63" t="s">
        <v>620</v>
      </c>
      <c r="AB2" s="63" t="s">
        <v>628</v>
      </c>
      <c r="AC2" s="63" t="s">
        <v>629</v>
      </c>
      <c r="AD2" s="63" t="s">
        <v>634</v>
      </c>
      <c r="AE2" s="63" t="s">
        <v>630</v>
      </c>
      <c r="AF2" s="63" t="s">
        <v>609</v>
      </c>
      <c r="AG2" s="63" t="s">
        <v>610</v>
      </c>
      <c r="AH2" s="63" t="s">
        <v>632</v>
      </c>
      <c r="AI2" s="63" t="s">
        <v>227</v>
      </c>
      <c r="AJ2" s="63" t="s">
        <v>631</v>
      </c>
      <c r="AK2" s="63" t="s">
        <v>633</v>
      </c>
      <c r="AL2" s="467" t="s">
        <v>621</v>
      </c>
      <c r="AM2" s="467" t="s">
        <v>628</v>
      </c>
      <c r="AN2" s="467" t="s">
        <v>629</v>
      </c>
      <c r="AO2" s="467" t="s">
        <v>634</v>
      </c>
      <c r="AP2" s="467" t="s">
        <v>630</v>
      </c>
      <c r="AQ2" s="467" t="s">
        <v>609</v>
      </c>
      <c r="AR2" s="467" t="s">
        <v>610</v>
      </c>
      <c r="AS2" s="467" t="s">
        <v>632</v>
      </c>
      <c r="AT2" s="467" t="s">
        <v>227</v>
      </c>
      <c r="AU2" s="467" t="s">
        <v>631</v>
      </c>
      <c r="AV2" s="467" t="s">
        <v>633</v>
      </c>
      <c r="AW2" s="63" t="s">
        <v>59</v>
      </c>
      <c r="AX2" s="63" t="s">
        <v>946</v>
      </c>
      <c r="AY2" s="63" t="s">
        <v>947</v>
      </c>
      <c r="AZ2" s="63" t="s">
        <v>948</v>
      </c>
      <c r="BA2" s="63" t="s">
        <v>949</v>
      </c>
      <c r="BB2" s="63" t="s">
        <v>950</v>
      </c>
      <c r="BC2" s="63" t="s">
        <v>951</v>
      </c>
      <c r="BD2" s="63" t="s">
        <v>952</v>
      </c>
      <c r="BE2" s="63" t="s">
        <v>953</v>
      </c>
      <c r="BF2" s="63" t="s">
        <v>954</v>
      </c>
      <c r="BG2" s="63" t="s">
        <v>955</v>
      </c>
      <c r="BH2" s="467" t="s">
        <v>10</v>
      </c>
      <c r="BI2" s="467" t="s">
        <v>117</v>
      </c>
      <c r="BJ2" s="467" t="s">
        <v>22</v>
      </c>
      <c r="BK2" s="467" t="s">
        <v>635</v>
      </c>
      <c r="BL2" s="467" t="s">
        <v>636</v>
      </c>
      <c r="BM2" s="467" t="s">
        <v>12</v>
      </c>
      <c r="BN2" s="467" t="s">
        <v>120</v>
      </c>
      <c r="BO2" s="467" t="s">
        <v>144</v>
      </c>
      <c r="BP2" s="467" t="s">
        <v>638</v>
      </c>
      <c r="BQ2" s="467" t="s">
        <v>639</v>
      </c>
      <c r="BR2" s="63" t="s">
        <v>10</v>
      </c>
      <c r="BS2" s="63" t="s">
        <v>117</v>
      </c>
      <c r="BT2" s="63" t="s">
        <v>22</v>
      </c>
      <c r="BU2" s="63" t="s">
        <v>635</v>
      </c>
      <c r="BV2" s="63" t="s">
        <v>636</v>
      </c>
      <c r="BW2" s="63" t="s">
        <v>12</v>
      </c>
      <c r="BX2" s="63" t="s">
        <v>120</v>
      </c>
      <c r="BY2" s="63" t="s">
        <v>144</v>
      </c>
      <c r="BZ2" s="63" t="s">
        <v>638</v>
      </c>
      <c r="CA2" s="63" t="s">
        <v>639</v>
      </c>
      <c r="CB2" s="467" t="s">
        <v>956</v>
      </c>
      <c r="CC2" s="467" t="s">
        <v>957</v>
      </c>
      <c r="CD2" s="467" t="s">
        <v>958</v>
      </c>
      <c r="CE2" s="467" t="s">
        <v>959</v>
      </c>
      <c r="CF2" s="467" t="s">
        <v>960</v>
      </c>
      <c r="CG2" s="467" t="s">
        <v>961</v>
      </c>
      <c r="CH2" s="467" t="s">
        <v>962</v>
      </c>
      <c r="CI2" s="467" t="s">
        <v>963</v>
      </c>
      <c r="CJ2" s="467" t="s">
        <v>964</v>
      </c>
      <c r="CK2" s="467" t="s">
        <v>965</v>
      </c>
      <c r="CL2" s="63" t="s">
        <v>111</v>
      </c>
      <c r="CM2" s="63" t="s">
        <v>31</v>
      </c>
      <c r="CN2" s="63" t="s">
        <v>647</v>
      </c>
      <c r="CO2" s="63" t="s">
        <v>648</v>
      </c>
      <c r="CP2" s="467" t="s">
        <v>111</v>
      </c>
      <c r="CQ2" s="467" t="s">
        <v>31</v>
      </c>
      <c r="CR2" s="467" t="s">
        <v>647</v>
      </c>
      <c r="CS2" s="467" t="s">
        <v>648</v>
      </c>
      <c r="CT2" s="63" t="s">
        <v>31</v>
      </c>
      <c r="CU2" s="63" t="s">
        <v>178</v>
      </c>
      <c r="CV2" s="63" t="s">
        <v>179</v>
      </c>
      <c r="CW2" s="63" t="s">
        <v>649</v>
      </c>
      <c r="CX2" s="63" t="s">
        <v>650</v>
      </c>
      <c r="CY2" s="63" t="s">
        <v>651</v>
      </c>
      <c r="CZ2" s="63" t="s">
        <v>652</v>
      </c>
      <c r="DA2" s="63" t="s">
        <v>653</v>
      </c>
      <c r="DB2" s="467" t="s">
        <v>111</v>
      </c>
      <c r="DC2" s="467" t="s">
        <v>31</v>
      </c>
      <c r="DD2" s="467" t="s">
        <v>178</v>
      </c>
      <c r="DE2" s="467" t="s">
        <v>179</v>
      </c>
      <c r="DF2" s="467" t="s">
        <v>649</v>
      </c>
      <c r="DG2" s="467" t="s">
        <v>650</v>
      </c>
      <c r="DH2" s="467" t="s">
        <v>651</v>
      </c>
      <c r="DI2" s="467" t="s">
        <v>652</v>
      </c>
      <c r="DJ2" s="467" t="s">
        <v>653</v>
      </c>
      <c r="DK2" s="63" t="s">
        <v>943</v>
      </c>
      <c r="DL2" s="63" t="s">
        <v>944</v>
      </c>
      <c r="DM2" s="63" t="s">
        <v>966</v>
      </c>
      <c r="DN2" s="63" t="s">
        <v>967</v>
      </c>
      <c r="DO2" s="63" t="s">
        <v>968</v>
      </c>
      <c r="DP2" s="63" t="s">
        <v>969</v>
      </c>
      <c r="DQ2" s="63" t="s">
        <v>970</v>
      </c>
      <c r="DR2" s="63" t="s">
        <v>971</v>
      </c>
      <c r="DS2" s="63" t="s">
        <v>972</v>
      </c>
      <c r="DT2" s="467" t="s">
        <v>663</v>
      </c>
      <c r="DU2" s="467" t="s">
        <v>662</v>
      </c>
      <c r="DV2" s="63" t="s">
        <v>663</v>
      </c>
      <c r="DW2" s="63" t="s">
        <v>662</v>
      </c>
      <c r="DX2" s="467" t="s">
        <v>973</v>
      </c>
      <c r="DY2" s="467" t="s">
        <v>974</v>
      </c>
      <c r="DZ2" s="463" t="s">
        <v>612</v>
      </c>
      <c r="EA2" s="463" t="s">
        <v>600</v>
      </c>
      <c r="EB2" s="464" t="s">
        <v>37</v>
      </c>
      <c r="EC2" s="467" t="s">
        <v>625</v>
      </c>
      <c r="ED2" s="467" t="s">
        <v>623</v>
      </c>
      <c r="EE2" s="467" t="s">
        <v>665</v>
      </c>
      <c r="EF2" s="467" t="s">
        <v>96</v>
      </c>
      <c r="EG2" s="467" t="s">
        <v>97</v>
      </c>
      <c r="EH2" s="467" t="s">
        <v>622</v>
      </c>
      <c r="EI2" s="467" t="s">
        <v>98</v>
      </c>
      <c r="EJ2" s="467" t="s">
        <v>99</v>
      </c>
      <c r="EK2" s="467" t="s">
        <v>589</v>
      </c>
      <c r="EL2" s="63" t="s">
        <v>10</v>
      </c>
      <c r="EM2" s="63" t="s">
        <v>117</v>
      </c>
      <c r="EN2" s="63" t="s">
        <v>22</v>
      </c>
      <c r="EO2" s="63" t="s">
        <v>636</v>
      </c>
      <c r="EP2" s="63" t="s">
        <v>12</v>
      </c>
      <c r="EQ2" s="63" t="s">
        <v>120</v>
      </c>
      <c r="ER2" s="63" t="s">
        <v>144</v>
      </c>
      <c r="ES2" s="63" t="s">
        <v>639</v>
      </c>
      <c r="ET2" s="63" t="s">
        <v>104</v>
      </c>
      <c r="EU2" s="63" t="s">
        <v>106</v>
      </c>
      <c r="EV2" s="63" t="s">
        <v>115</v>
      </c>
      <c r="EW2" s="63" t="s">
        <v>673</v>
      </c>
      <c r="EX2" s="467" t="s">
        <v>102</v>
      </c>
      <c r="EY2" s="467" t="s">
        <v>190</v>
      </c>
      <c r="EZ2" s="467" t="s">
        <v>104</v>
      </c>
      <c r="FA2" s="467" t="s">
        <v>192</v>
      </c>
      <c r="FB2" s="467" t="s">
        <v>191</v>
      </c>
      <c r="FC2" s="467" t="s">
        <v>106</v>
      </c>
      <c r="FD2" s="467" t="s">
        <v>675</v>
      </c>
      <c r="FE2" s="467" t="s">
        <v>44</v>
      </c>
      <c r="FF2" s="467" t="s">
        <v>674</v>
      </c>
      <c r="FG2" s="467" t="s">
        <v>622</v>
      </c>
      <c r="FH2" s="467" t="s">
        <v>177</v>
      </c>
      <c r="FI2" s="467" t="s">
        <v>110</v>
      </c>
      <c r="FJ2" s="467" t="s">
        <v>111</v>
      </c>
      <c r="FK2" s="467" t="s">
        <v>113</v>
      </c>
      <c r="FL2" s="467" t="s">
        <v>193</v>
      </c>
      <c r="FM2" s="467" t="s">
        <v>115</v>
      </c>
      <c r="FN2" s="467" t="s">
        <v>673</v>
      </c>
      <c r="FO2" s="467"/>
      <c r="FP2" s="63" t="s">
        <v>452</v>
      </c>
      <c r="FQ2" s="63" t="s">
        <v>453</v>
      </c>
      <c r="FR2" s="63" t="s">
        <v>723</v>
      </c>
      <c r="FS2" s="63" t="s">
        <v>73</v>
      </c>
      <c r="FT2" s="63" t="s">
        <v>451</v>
      </c>
      <c r="FU2" s="63" t="s">
        <v>74</v>
      </c>
      <c r="FV2" s="63" t="s">
        <v>75</v>
      </c>
      <c r="FW2" s="63" t="s">
        <v>76</v>
      </c>
      <c r="FX2" s="63" t="s">
        <v>77</v>
      </c>
      <c r="FY2" s="63" t="s">
        <v>677</v>
      </c>
      <c r="FZ2" s="63" t="s">
        <v>476</v>
      </c>
      <c r="GA2" s="63" t="s">
        <v>454</v>
      </c>
      <c r="GB2" s="63" t="s">
        <v>455</v>
      </c>
      <c r="GC2" s="63" t="s">
        <v>548</v>
      </c>
      <c r="GD2" s="63" t="s">
        <v>457</v>
      </c>
      <c r="GE2" s="63" t="s">
        <v>561</v>
      </c>
      <c r="GF2" s="63" t="s">
        <v>718</v>
      </c>
      <c r="GG2" s="63" t="s">
        <v>722</v>
      </c>
      <c r="GH2" s="63" t="s">
        <v>721</v>
      </c>
      <c r="GI2" s="63" t="s">
        <v>720</v>
      </c>
      <c r="GJ2" s="63" t="s">
        <v>461</v>
      </c>
      <c r="GK2" s="63" t="s">
        <v>111</v>
      </c>
      <c r="GL2" s="63" t="s">
        <v>717</v>
      </c>
      <c r="GM2" s="63" t="s">
        <v>563</v>
      </c>
      <c r="GN2" s="63" t="s">
        <v>472</v>
      </c>
      <c r="GO2" s="63" t="s">
        <v>194</v>
      </c>
      <c r="GP2" s="63" t="s">
        <v>705</v>
      </c>
      <c r="GQ2" s="63" t="s">
        <v>724</v>
      </c>
      <c r="GR2" s="63" t="s">
        <v>714</v>
      </c>
      <c r="GS2" s="63" t="s">
        <v>809</v>
      </c>
      <c r="GT2" s="63" t="s">
        <v>877</v>
      </c>
      <c r="GU2" s="63" t="s">
        <v>924</v>
      </c>
      <c r="GV2" s="467" t="s">
        <v>808</v>
      </c>
      <c r="GW2" s="467" t="s">
        <v>123</v>
      </c>
      <c r="GX2" s="467" t="s">
        <v>882</v>
      </c>
      <c r="GY2" s="467" t="s">
        <v>882</v>
      </c>
      <c r="GZ2" s="467" t="s">
        <v>725</v>
      </c>
      <c r="HA2" s="467" t="s">
        <v>726</v>
      </c>
      <c r="HB2" s="63" t="s">
        <v>727</v>
      </c>
      <c r="HC2" s="63" t="s">
        <v>542</v>
      </c>
      <c r="HD2" s="63" t="s">
        <v>125</v>
      </c>
      <c r="HE2" s="63" t="s">
        <v>126</v>
      </c>
      <c r="HF2" s="63" t="s">
        <v>617</v>
      </c>
      <c r="HG2" s="63" t="s">
        <v>618</v>
      </c>
      <c r="HH2" s="63" t="s">
        <v>929</v>
      </c>
      <c r="HI2" s="63" t="s">
        <v>930</v>
      </c>
      <c r="HJ2" s="63" t="s">
        <v>730</v>
      </c>
      <c r="HK2" s="63" t="s">
        <v>731</v>
      </c>
      <c r="HL2" s="63" t="s">
        <v>226</v>
      </c>
      <c r="HM2" s="63" t="s">
        <v>732</v>
      </c>
      <c r="HN2" s="63" t="s">
        <v>733</v>
      </c>
      <c r="HO2" s="467" t="s">
        <v>743</v>
      </c>
      <c r="HP2" s="467" t="s">
        <v>742</v>
      </c>
      <c r="HQ2" s="467" t="s">
        <v>745</v>
      </c>
      <c r="HR2" s="467" t="s">
        <v>744</v>
      </c>
      <c r="HS2" s="467" t="s">
        <v>790</v>
      </c>
      <c r="HT2" s="467" t="s">
        <v>746</v>
      </c>
      <c r="HU2" s="467" t="s">
        <v>789</v>
      </c>
      <c r="HV2" s="467" t="s">
        <v>791</v>
      </c>
      <c r="HW2" s="465" t="s">
        <v>754</v>
      </c>
      <c r="HX2" s="465" t="s">
        <v>755</v>
      </c>
      <c r="HY2" s="465" t="s">
        <v>756</v>
      </c>
      <c r="HZ2" s="465" t="s">
        <v>757</v>
      </c>
      <c r="IA2" s="465" t="s">
        <v>792</v>
      </c>
      <c r="IB2" s="465" t="s">
        <v>758</v>
      </c>
      <c r="IC2" s="465" t="s">
        <v>793</v>
      </c>
      <c r="ID2" s="465" t="s">
        <v>794</v>
      </c>
      <c r="IE2" s="467" t="s">
        <v>759</v>
      </c>
      <c r="IF2" s="467" t="s">
        <v>760</v>
      </c>
      <c r="IG2" s="467" t="s">
        <v>761</v>
      </c>
      <c r="IH2" s="467" t="s">
        <v>762</v>
      </c>
      <c r="II2" s="467" t="s">
        <v>773</v>
      </c>
      <c r="IJ2" s="467" t="s">
        <v>763</v>
      </c>
      <c r="IK2" s="467" t="s">
        <v>764</v>
      </c>
      <c r="IL2" s="467" t="s">
        <v>796</v>
      </c>
      <c r="IM2" s="467" t="s">
        <v>795</v>
      </c>
      <c r="IN2" s="63" t="s">
        <v>772</v>
      </c>
      <c r="IO2" s="63" t="s">
        <v>782</v>
      </c>
      <c r="IP2" s="63" t="s">
        <v>783</v>
      </c>
      <c r="IQ2" s="63" t="s">
        <v>784</v>
      </c>
      <c r="IR2" s="63" t="s">
        <v>785</v>
      </c>
      <c r="IS2" s="63" t="s">
        <v>786</v>
      </c>
      <c r="IT2" s="63" t="s">
        <v>787</v>
      </c>
      <c r="IU2" s="63" t="s">
        <v>797</v>
      </c>
      <c r="IV2" s="63" t="s">
        <v>798</v>
      </c>
      <c r="IW2" s="467" t="s">
        <v>239</v>
      </c>
      <c r="IX2" s="465" t="s">
        <v>810</v>
      </c>
      <c r="IY2" s="467" t="s">
        <v>799</v>
      </c>
      <c r="IZ2" s="63" t="s">
        <v>134</v>
      </c>
      <c r="JA2" s="63" t="s">
        <v>233</v>
      </c>
      <c r="JB2" s="63" t="s">
        <v>240</v>
      </c>
      <c r="JC2" s="63" t="s">
        <v>241</v>
      </c>
      <c r="JD2" s="63" t="s">
        <v>234</v>
      </c>
      <c r="JE2" s="63" t="s">
        <v>242</v>
      </c>
      <c r="JF2" s="63" t="s">
        <v>235</v>
      </c>
      <c r="JG2" s="63" t="s">
        <v>236</v>
      </c>
      <c r="JH2" s="570" t="s">
        <v>819</v>
      </c>
      <c r="JI2" s="570" t="s">
        <v>820</v>
      </c>
      <c r="JJ2" s="570" t="s">
        <v>838</v>
      </c>
      <c r="JK2" s="570" t="s">
        <v>821</v>
      </c>
      <c r="JL2" s="570" t="s">
        <v>822</v>
      </c>
      <c r="JM2" s="570" t="s">
        <v>823</v>
      </c>
      <c r="JN2" s="570" t="s">
        <v>845</v>
      </c>
      <c r="JO2" s="570" t="s">
        <v>852</v>
      </c>
      <c r="JP2" s="570" t="s">
        <v>853</v>
      </c>
      <c r="JQ2" s="570" t="s">
        <v>824</v>
      </c>
      <c r="JR2" s="570" t="s">
        <v>825</v>
      </c>
      <c r="JS2" s="570" t="s">
        <v>826</v>
      </c>
      <c r="JT2" s="570" t="s">
        <v>830</v>
      </c>
      <c r="JU2" s="570" t="s">
        <v>831</v>
      </c>
      <c r="JV2" s="570" t="s">
        <v>832</v>
      </c>
      <c r="JW2" s="570" t="s">
        <v>841</v>
      </c>
      <c r="JX2" s="570" t="s">
        <v>840</v>
      </c>
      <c r="JY2" s="570" t="s">
        <v>839</v>
      </c>
      <c r="JZ2" s="570" t="s">
        <v>827</v>
      </c>
      <c r="KA2" s="570" t="s">
        <v>828</v>
      </c>
      <c r="KB2" s="570" t="s">
        <v>829</v>
      </c>
    </row>
    <row r="3" spans="1:288" s="393" customFormat="1" ht="40.5" customHeight="1">
      <c r="A3" s="480" t="s">
        <v>588</v>
      </c>
      <c r="B3" s="517" t="s">
        <v>0</v>
      </c>
      <c r="C3" s="517" t="s">
        <v>6</v>
      </c>
      <c r="D3" s="517" t="s">
        <v>7</v>
      </c>
      <c r="E3" s="517" t="s">
        <v>8</v>
      </c>
      <c r="F3" s="517" t="s">
        <v>9</v>
      </c>
      <c r="G3" s="517" t="s">
        <v>11</v>
      </c>
      <c r="H3" s="482" t="s">
        <v>814</v>
      </c>
      <c r="I3" s="482" t="s">
        <v>975</v>
      </c>
      <c r="J3" s="482" t="s">
        <v>976</v>
      </c>
      <c r="K3" s="482" t="s">
        <v>977</v>
      </c>
      <c r="L3" s="482" t="s">
        <v>978</v>
      </c>
      <c r="M3" s="482" t="s">
        <v>979</v>
      </c>
      <c r="N3" s="481" t="s">
        <v>184</v>
      </c>
      <c r="O3" s="481" t="s">
        <v>14</v>
      </c>
      <c r="P3" s="481" t="s">
        <v>15</v>
      </c>
      <c r="Q3" s="481" t="s">
        <v>16</v>
      </c>
      <c r="R3" s="481" t="s">
        <v>17</v>
      </c>
      <c r="S3" s="481" t="s">
        <v>18</v>
      </c>
      <c r="T3" s="482" t="s">
        <v>0</v>
      </c>
      <c r="U3" s="482" t="s">
        <v>39</v>
      </c>
      <c r="V3" s="482" t="s">
        <v>40</v>
      </c>
      <c r="W3" s="482" t="s">
        <v>41</v>
      </c>
      <c r="X3" s="482" t="s">
        <v>42</v>
      </c>
      <c r="Y3" s="482" t="s">
        <v>43</v>
      </c>
      <c r="Z3" s="482" t="s">
        <v>45</v>
      </c>
      <c r="AA3" s="481" t="s">
        <v>0</v>
      </c>
      <c r="AB3" s="481" t="s">
        <v>48</v>
      </c>
      <c r="AC3" s="481" t="s">
        <v>50</v>
      </c>
      <c r="AD3" s="481" t="s">
        <v>51</v>
      </c>
      <c r="AE3" s="481" t="s">
        <v>52</v>
      </c>
      <c r="AF3" s="481" t="s">
        <v>53</v>
      </c>
      <c r="AG3" s="481" t="s">
        <v>54</v>
      </c>
      <c r="AH3" s="481" t="s">
        <v>55</v>
      </c>
      <c r="AI3" s="483" t="s">
        <v>185</v>
      </c>
      <c r="AJ3" s="481" t="s">
        <v>56</v>
      </c>
      <c r="AK3" s="481" t="s">
        <v>57</v>
      </c>
      <c r="AL3" s="482" t="s">
        <v>814</v>
      </c>
      <c r="AM3" s="482" t="s">
        <v>980</v>
      </c>
      <c r="AN3" s="482" t="s">
        <v>981</v>
      </c>
      <c r="AO3" s="482" t="s">
        <v>982</v>
      </c>
      <c r="AP3" s="482" t="s">
        <v>983</v>
      </c>
      <c r="AQ3" s="482" t="s">
        <v>984</v>
      </c>
      <c r="AR3" s="482" t="s">
        <v>985</v>
      </c>
      <c r="AS3" s="484" t="s">
        <v>986</v>
      </c>
      <c r="AT3" s="485" t="s">
        <v>987</v>
      </c>
      <c r="AU3" s="482" t="s">
        <v>988</v>
      </c>
      <c r="AV3" s="482" t="s">
        <v>989</v>
      </c>
      <c r="AW3" s="481" t="s">
        <v>184</v>
      </c>
      <c r="AX3" s="481" t="s">
        <v>60</v>
      </c>
      <c r="AY3" s="481" t="s">
        <v>61</v>
      </c>
      <c r="AZ3" s="481" t="s">
        <v>62</v>
      </c>
      <c r="BA3" s="481" t="s">
        <v>63</v>
      </c>
      <c r="BB3" s="481" t="s">
        <v>64</v>
      </c>
      <c r="BC3" s="481" t="s">
        <v>65</v>
      </c>
      <c r="BD3" s="481" t="s">
        <v>66</v>
      </c>
      <c r="BE3" s="483" t="s">
        <v>245</v>
      </c>
      <c r="BF3" s="481" t="s">
        <v>67</v>
      </c>
      <c r="BG3" s="481" t="s">
        <v>68</v>
      </c>
      <c r="BH3" s="482" t="s">
        <v>9</v>
      </c>
      <c r="BI3" s="482" t="s">
        <v>19</v>
      </c>
      <c r="BJ3" s="482" t="s">
        <v>21</v>
      </c>
      <c r="BK3" s="482" t="s">
        <v>643</v>
      </c>
      <c r="BL3" s="482" t="s">
        <v>637</v>
      </c>
      <c r="BM3" s="482" t="s">
        <v>11</v>
      </c>
      <c r="BN3" s="482" t="s">
        <v>23</v>
      </c>
      <c r="BO3" s="482" t="s">
        <v>24</v>
      </c>
      <c r="BP3" s="482" t="s">
        <v>642</v>
      </c>
      <c r="BQ3" s="482" t="s">
        <v>641</v>
      </c>
      <c r="BR3" s="481" t="s">
        <v>978</v>
      </c>
      <c r="BS3" s="481" t="s">
        <v>990</v>
      </c>
      <c r="BT3" s="481" t="s">
        <v>991</v>
      </c>
      <c r="BU3" s="481" t="s">
        <v>992</v>
      </c>
      <c r="BV3" s="481" t="s">
        <v>993</v>
      </c>
      <c r="BW3" s="481" t="s">
        <v>979</v>
      </c>
      <c r="BX3" s="481" t="s">
        <v>994</v>
      </c>
      <c r="BY3" s="481" t="s">
        <v>995</v>
      </c>
      <c r="BZ3" s="481" t="s">
        <v>996</v>
      </c>
      <c r="CA3" s="481" t="s">
        <v>997</v>
      </c>
      <c r="CB3" s="482" t="s">
        <v>17</v>
      </c>
      <c r="CC3" s="482" t="s">
        <v>26</v>
      </c>
      <c r="CD3" s="482" t="s">
        <v>27</v>
      </c>
      <c r="CE3" s="482" t="s">
        <v>644</v>
      </c>
      <c r="CF3" s="482" t="s">
        <v>646</v>
      </c>
      <c r="CG3" s="482" t="s">
        <v>18</v>
      </c>
      <c r="CH3" s="482" t="s">
        <v>28</v>
      </c>
      <c r="CI3" s="482" t="s">
        <v>29</v>
      </c>
      <c r="CJ3" s="482" t="s">
        <v>645</v>
      </c>
      <c r="CK3" s="482" t="s">
        <v>640</v>
      </c>
      <c r="CL3" s="481" t="s">
        <v>8</v>
      </c>
      <c r="CM3" s="481" t="s">
        <v>30</v>
      </c>
      <c r="CN3" s="481" t="s">
        <v>33</v>
      </c>
      <c r="CO3" s="481" t="s">
        <v>505</v>
      </c>
      <c r="CP3" s="482" t="s">
        <v>977</v>
      </c>
      <c r="CQ3" s="482" t="s">
        <v>998</v>
      </c>
      <c r="CR3" s="482" t="s">
        <v>999</v>
      </c>
      <c r="CS3" s="482" t="s">
        <v>1000</v>
      </c>
      <c r="CT3" s="481" t="s">
        <v>30</v>
      </c>
      <c r="CU3" s="481" t="s">
        <v>654</v>
      </c>
      <c r="CV3" s="481" t="s">
        <v>655</v>
      </c>
      <c r="CW3" s="481" t="s">
        <v>656</v>
      </c>
      <c r="CX3" s="481" t="s">
        <v>657</v>
      </c>
      <c r="CY3" s="481" t="s">
        <v>658</v>
      </c>
      <c r="CZ3" s="481" t="s">
        <v>659</v>
      </c>
      <c r="DA3" s="481" t="s">
        <v>660</v>
      </c>
      <c r="DB3" s="482" t="s">
        <v>977</v>
      </c>
      <c r="DC3" s="482" t="s">
        <v>998</v>
      </c>
      <c r="DD3" s="482" t="s">
        <v>1001</v>
      </c>
      <c r="DE3" s="482" t="s">
        <v>1002</v>
      </c>
      <c r="DF3" s="482" t="s">
        <v>1003</v>
      </c>
      <c r="DG3" s="482" t="s">
        <v>1004</v>
      </c>
      <c r="DH3" s="482" t="s">
        <v>1005</v>
      </c>
      <c r="DI3" s="482" t="s">
        <v>1006</v>
      </c>
      <c r="DJ3" s="482" t="s">
        <v>1007</v>
      </c>
      <c r="DK3" s="481" t="s">
        <v>16</v>
      </c>
      <c r="DL3" s="481" t="s">
        <v>1008</v>
      </c>
      <c r="DM3" s="481" t="s">
        <v>1009</v>
      </c>
      <c r="DN3" s="481" t="s">
        <v>1010</v>
      </c>
      <c r="DO3" s="481" t="s">
        <v>1011</v>
      </c>
      <c r="DP3" s="481" t="s">
        <v>1012</v>
      </c>
      <c r="DQ3" s="481" t="s">
        <v>1013</v>
      </c>
      <c r="DR3" s="481" t="s">
        <v>1014</v>
      </c>
      <c r="DS3" s="481" t="s">
        <v>1015</v>
      </c>
      <c r="DT3" s="482" t="s">
        <v>661</v>
      </c>
      <c r="DU3" s="482" t="s">
        <v>664</v>
      </c>
      <c r="DV3" s="481" t="s">
        <v>1016</v>
      </c>
      <c r="DW3" s="481" t="s">
        <v>1017</v>
      </c>
      <c r="DX3" s="482" t="s">
        <v>1018</v>
      </c>
      <c r="DY3" s="482" t="s">
        <v>1019</v>
      </c>
      <c r="DZ3" s="486" t="s">
        <v>895</v>
      </c>
      <c r="EA3" s="486" t="s">
        <v>1020</v>
      </c>
      <c r="EB3" s="481" t="s">
        <v>547</v>
      </c>
      <c r="EC3" s="482" t="s">
        <v>666</v>
      </c>
      <c r="ED3" s="482" t="s">
        <v>667</v>
      </c>
      <c r="EE3" s="482" t="s">
        <v>668</v>
      </c>
      <c r="EF3" s="482" t="s">
        <v>669</v>
      </c>
      <c r="EG3" s="482" t="s">
        <v>670</v>
      </c>
      <c r="EH3" s="482" t="s">
        <v>6</v>
      </c>
      <c r="EI3" s="482" t="s">
        <v>676</v>
      </c>
      <c r="EJ3" s="482" t="s">
        <v>671</v>
      </c>
      <c r="EK3" s="482" t="s">
        <v>672</v>
      </c>
      <c r="EL3" s="481" t="s">
        <v>9</v>
      </c>
      <c r="EM3" s="481" t="s">
        <v>19</v>
      </c>
      <c r="EN3" s="481" t="s">
        <v>21</v>
      </c>
      <c r="EO3" s="481" t="s">
        <v>637</v>
      </c>
      <c r="EP3" s="481" t="s">
        <v>11</v>
      </c>
      <c r="EQ3" s="481" t="s">
        <v>23</v>
      </c>
      <c r="ER3" s="481" t="s">
        <v>24</v>
      </c>
      <c r="ES3" s="481" t="s">
        <v>641</v>
      </c>
      <c r="ET3" s="481" t="s">
        <v>533</v>
      </c>
      <c r="EU3" s="481" t="s">
        <v>527</v>
      </c>
      <c r="EV3" s="481" t="s">
        <v>528</v>
      </c>
      <c r="EW3" s="481" t="s">
        <v>100</v>
      </c>
      <c r="EX3" s="482" t="s">
        <v>532</v>
      </c>
      <c r="EY3" s="482" t="s">
        <v>531</v>
      </c>
      <c r="EZ3" s="482" t="s">
        <v>533</v>
      </c>
      <c r="FA3" s="482" t="s">
        <v>529</v>
      </c>
      <c r="FB3" s="482" t="s">
        <v>530</v>
      </c>
      <c r="FC3" s="482" t="s">
        <v>527</v>
      </c>
      <c r="FD3" s="482" t="s">
        <v>107</v>
      </c>
      <c r="FE3" s="482" t="s">
        <v>43</v>
      </c>
      <c r="FF3" s="482" t="s">
        <v>108</v>
      </c>
      <c r="FG3" s="482" t="s">
        <v>6</v>
      </c>
      <c r="FH3" s="482" t="s">
        <v>7</v>
      </c>
      <c r="FI3" s="482" t="s">
        <v>109</v>
      </c>
      <c r="FJ3" s="482" t="s">
        <v>8</v>
      </c>
      <c r="FK3" s="482" t="s">
        <v>112</v>
      </c>
      <c r="FL3" s="482" t="s">
        <v>114</v>
      </c>
      <c r="FM3" s="482" t="s">
        <v>528</v>
      </c>
      <c r="FN3" s="484" t="s">
        <v>100</v>
      </c>
      <c r="FO3" s="482" t="s">
        <v>603</v>
      </c>
      <c r="FP3" s="481" t="s">
        <v>678</v>
      </c>
      <c r="FQ3" s="481" t="s">
        <v>679</v>
      </c>
      <c r="FR3" s="481" t="s">
        <v>680</v>
      </c>
      <c r="FS3" s="481" t="s">
        <v>681</v>
      </c>
      <c r="FT3" s="481" t="s">
        <v>682</v>
      </c>
      <c r="FU3" s="481" t="s">
        <v>683</v>
      </c>
      <c r="FV3" s="481" t="s">
        <v>684</v>
      </c>
      <c r="FW3" s="481" t="s">
        <v>685</v>
      </c>
      <c r="FX3" s="481" t="s">
        <v>614</v>
      </c>
      <c r="FY3" s="481" t="s">
        <v>686</v>
      </c>
      <c r="FZ3" s="481" t="s">
        <v>687</v>
      </c>
      <c r="GA3" s="481" t="s">
        <v>688</v>
      </c>
      <c r="GB3" s="481" t="s">
        <v>689</v>
      </c>
      <c r="GC3" s="481" t="s">
        <v>690</v>
      </c>
      <c r="GD3" s="481" t="s">
        <v>691</v>
      </c>
      <c r="GE3" s="481" t="s">
        <v>692</v>
      </c>
      <c r="GF3" s="481" t="s">
        <v>693</v>
      </c>
      <c r="GG3" s="481" t="s">
        <v>694</v>
      </c>
      <c r="GH3" s="481" t="s">
        <v>715</v>
      </c>
      <c r="GI3" s="481" t="s">
        <v>716</v>
      </c>
      <c r="GJ3" s="481" t="s">
        <v>695</v>
      </c>
      <c r="GK3" s="481" t="s">
        <v>696</v>
      </c>
      <c r="GL3" s="481" t="s">
        <v>697</v>
      </c>
      <c r="GM3" s="481" t="s">
        <v>698</v>
      </c>
      <c r="GN3" s="481" t="s">
        <v>699</v>
      </c>
      <c r="GO3" s="481" t="s">
        <v>700</v>
      </c>
      <c r="GP3" s="481" t="s">
        <v>701</v>
      </c>
      <c r="GQ3" s="481" t="s">
        <v>702</v>
      </c>
      <c r="GR3" s="481" t="s">
        <v>703</v>
      </c>
      <c r="GS3" s="481" t="s">
        <v>704</v>
      </c>
      <c r="GT3" s="481" t="s">
        <v>616</v>
      </c>
      <c r="GU3" s="481" t="s">
        <v>922</v>
      </c>
      <c r="GV3" s="482" t="s">
        <v>122</v>
      </c>
      <c r="GW3" s="482" t="s">
        <v>535</v>
      </c>
      <c r="GX3" s="482" t="s">
        <v>534</v>
      </c>
      <c r="GY3" s="482" t="s">
        <v>883</v>
      </c>
      <c r="GZ3" s="482" t="s">
        <v>536</v>
      </c>
      <c r="HA3" s="482" t="s">
        <v>537</v>
      </c>
      <c r="HB3" s="481" t="s">
        <v>573</v>
      </c>
      <c r="HC3" s="481" t="s">
        <v>127</v>
      </c>
      <c r="HD3" s="481" t="s">
        <v>125</v>
      </c>
      <c r="HE3" s="481" t="s">
        <v>126</v>
      </c>
      <c r="HF3" s="481" t="s">
        <v>871</v>
      </c>
      <c r="HG3" s="481" t="s">
        <v>870</v>
      </c>
      <c r="HH3" s="481" t="s">
        <v>550</v>
      </c>
      <c r="HI3" s="481" t="s">
        <v>549</v>
      </c>
      <c r="HJ3" s="481" t="s">
        <v>619</v>
      </c>
      <c r="HK3" s="481" t="s">
        <v>543</v>
      </c>
      <c r="HL3" s="481" t="s">
        <v>728</v>
      </c>
      <c r="HM3" s="481" t="s">
        <v>734</v>
      </c>
      <c r="HN3" s="481" t="s">
        <v>729</v>
      </c>
      <c r="HO3" s="482" t="s">
        <v>735</v>
      </c>
      <c r="HP3" s="482" t="s">
        <v>737</v>
      </c>
      <c r="HQ3" s="482" t="s">
        <v>736</v>
      </c>
      <c r="HR3" s="482" t="s">
        <v>788</v>
      </c>
      <c r="HS3" s="482" t="s">
        <v>738</v>
      </c>
      <c r="HT3" s="482" t="s">
        <v>739</v>
      </c>
      <c r="HU3" s="482" t="s">
        <v>740</v>
      </c>
      <c r="HV3" s="482" t="s">
        <v>741</v>
      </c>
      <c r="HW3" s="487" t="s">
        <v>747</v>
      </c>
      <c r="HX3" s="487" t="s">
        <v>749</v>
      </c>
      <c r="HY3" s="487" t="s">
        <v>748</v>
      </c>
      <c r="HZ3" s="487" t="s">
        <v>813</v>
      </c>
      <c r="IA3" s="487" t="s">
        <v>750</v>
      </c>
      <c r="IB3" s="487" t="s">
        <v>751</v>
      </c>
      <c r="IC3" s="487" t="s">
        <v>752</v>
      </c>
      <c r="ID3" s="487" t="s">
        <v>753</v>
      </c>
      <c r="IE3" s="482" t="s">
        <v>40</v>
      </c>
      <c r="IF3" s="482" t="s">
        <v>765</v>
      </c>
      <c r="IG3" s="482" t="s">
        <v>767</v>
      </c>
      <c r="IH3" s="482" t="s">
        <v>766</v>
      </c>
      <c r="II3" s="482" t="s">
        <v>774</v>
      </c>
      <c r="IJ3" s="482" t="s">
        <v>768</v>
      </c>
      <c r="IK3" s="482" t="s">
        <v>769</v>
      </c>
      <c r="IL3" s="482" t="s">
        <v>770</v>
      </c>
      <c r="IM3" s="482" t="s">
        <v>771</v>
      </c>
      <c r="IN3" s="481" t="s">
        <v>225</v>
      </c>
      <c r="IO3" s="481" t="s">
        <v>775</v>
      </c>
      <c r="IP3" s="481" t="s">
        <v>777</v>
      </c>
      <c r="IQ3" s="481" t="s">
        <v>776</v>
      </c>
      <c r="IR3" s="481" t="s">
        <v>807</v>
      </c>
      <c r="IS3" s="481" t="s">
        <v>778</v>
      </c>
      <c r="IT3" s="481" t="s">
        <v>779</v>
      </c>
      <c r="IU3" s="481" t="s">
        <v>780</v>
      </c>
      <c r="IV3" s="481" t="s">
        <v>781</v>
      </c>
      <c r="IW3" s="482" t="s">
        <v>129</v>
      </c>
      <c r="IX3" s="487" t="s">
        <v>131</v>
      </c>
      <c r="IY3" s="482" t="s">
        <v>262</v>
      </c>
      <c r="IZ3" s="481" t="s">
        <v>133</v>
      </c>
      <c r="JA3" s="481" t="s">
        <v>800</v>
      </c>
      <c r="JB3" s="481" t="s">
        <v>801</v>
      </c>
      <c r="JC3" s="481" t="s">
        <v>802</v>
      </c>
      <c r="JD3" s="481" t="s">
        <v>803</v>
      </c>
      <c r="JE3" s="481" t="s">
        <v>804</v>
      </c>
      <c r="JF3" s="481" t="s">
        <v>805</v>
      </c>
      <c r="JG3" s="481" t="s">
        <v>806</v>
      </c>
      <c r="JH3" s="571" t="s">
        <v>849</v>
      </c>
      <c r="JI3" s="571" t="s">
        <v>850</v>
      </c>
      <c r="JJ3" s="571" t="s">
        <v>851</v>
      </c>
      <c r="JK3" s="571" t="s">
        <v>854</v>
      </c>
      <c r="JL3" s="571" t="s">
        <v>855</v>
      </c>
      <c r="JM3" s="571" t="s">
        <v>856</v>
      </c>
      <c r="JN3" s="571" t="s">
        <v>846</v>
      </c>
      <c r="JO3" s="571" t="s">
        <v>847</v>
      </c>
      <c r="JP3" s="571" t="s">
        <v>848</v>
      </c>
      <c r="JQ3" s="571" t="s">
        <v>837</v>
      </c>
      <c r="JR3" s="571" t="s">
        <v>835</v>
      </c>
      <c r="JS3" s="571" t="s">
        <v>836</v>
      </c>
      <c r="JT3" s="571" t="s">
        <v>857</v>
      </c>
      <c r="JU3" s="571" t="s">
        <v>858</v>
      </c>
      <c r="JV3" s="571" t="s">
        <v>859</v>
      </c>
      <c r="JW3" s="571" t="s">
        <v>842</v>
      </c>
      <c r="JX3" s="571" t="s">
        <v>843</v>
      </c>
      <c r="JY3" s="571" t="s">
        <v>844</v>
      </c>
      <c r="JZ3" s="571" t="s">
        <v>128</v>
      </c>
      <c r="KA3" s="571" t="s">
        <v>833</v>
      </c>
      <c r="KB3" s="571" t="s">
        <v>834</v>
      </c>
    </row>
    <row r="4" spans="1:288" s="211" customFormat="1" ht="14.25" customHeight="1">
      <c r="A4" s="50">
        <v>1954</v>
      </c>
      <c r="B4" s="408">
        <v>2472.6066296374611</v>
      </c>
      <c r="C4" s="408">
        <v>1730.9021161774194</v>
      </c>
      <c r="D4" s="408">
        <v>212.83398758538249</v>
      </c>
      <c r="E4" s="408">
        <v>551.11829844914575</v>
      </c>
      <c r="F4" s="408">
        <v>93.105610822381422</v>
      </c>
      <c r="G4" s="408">
        <v>115.35338339686781</v>
      </c>
      <c r="H4" s="515">
        <v>140333.14862300098</v>
      </c>
      <c r="I4" s="515">
        <v>98201.870159368482</v>
      </c>
      <c r="J4" s="515">
        <v>20958.636951481472</v>
      </c>
      <c r="K4" s="515">
        <v>20182.06720965483</v>
      </c>
      <c r="L4" s="515">
        <v>2973.4136215376075</v>
      </c>
      <c r="M4" s="515">
        <v>1982.8393190414104</v>
      </c>
      <c r="N4" s="408">
        <v>1.7619547868052283</v>
      </c>
      <c r="O4" s="408">
        <v>1.7625958786410045</v>
      </c>
      <c r="P4" s="408">
        <v>1.0154953687021053</v>
      </c>
      <c r="Q4" s="408">
        <v>2.7307326485638606</v>
      </c>
      <c r="R4" s="408">
        <v>3.131270071139137</v>
      </c>
      <c r="S4" s="408">
        <v>5.8175860388240936</v>
      </c>
      <c r="T4" s="515">
        <v>2472.6066296374611</v>
      </c>
      <c r="U4" s="515">
        <v>2294.4747137899667</v>
      </c>
      <c r="V4" s="515">
        <v>1007.1512269591603</v>
      </c>
      <c r="W4" s="515">
        <v>1287.3234868308064</v>
      </c>
      <c r="X4" s="515">
        <v>959.31001902711785</v>
      </c>
      <c r="Y4" s="515">
        <v>328.01346780368857</v>
      </c>
      <c r="Z4" s="515">
        <v>178.13191584749438</v>
      </c>
      <c r="AA4" s="408">
        <v>2472.6066296374611</v>
      </c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>
        <v>140333.14862300098</v>
      </c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>
        <v>93.105610822381422</v>
      </c>
      <c r="BI4" s="408"/>
      <c r="BJ4" s="408"/>
      <c r="BK4" s="408"/>
      <c r="BL4" s="408"/>
      <c r="BM4" s="408">
        <v>115.35338339686781</v>
      </c>
      <c r="BN4" s="408"/>
      <c r="BO4" s="408"/>
      <c r="BP4" s="408"/>
      <c r="BQ4" s="408"/>
      <c r="BR4" s="408">
        <v>2973.4136215376075</v>
      </c>
      <c r="BS4" s="408"/>
      <c r="BT4" s="408"/>
      <c r="BU4" s="408"/>
      <c r="BV4" s="408"/>
      <c r="BW4" s="408">
        <v>1982.8393190414104</v>
      </c>
      <c r="BX4" s="408"/>
      <c r="BY4" s="408"/>
      <c r="BZ4" s="408"/>
      <c r="CA4" s="408"/>
      <c r="CB4" s="408">
        <v>3.131270071139137</v>
      </c>
      <c r="CC4" s="408"/>
      <c r="CD4" s="408"/>
      <c r="CE4" s="408"/>
      <c r="CF4" s="408"/>
      <c r="CG4" s="408">
        <v>5.8175860388240936</v>
      </c>
      <c r="CH4" s="408"/>
      <c r="CI4" s="408"/>
      <c r="CJ4" s="408"/>
      <c r="CK4" s="408"/>
      <c r="CL4" s="408">
        <v>551.11829844914575</v>
      </c>
      <c r="CM4" s="408">
        <v>511.88775486301785</v>
      </c>
      <c r="CN4" s="408">
        <v>39.230543586127908</v>
      </c>
      <c r="CO4" s="408"/>
      <c r="CP4" s="408">
        <v>20182.06720965483</v>
      </c>
      <c r="CQ4" s="408">
        <v>19912.800172269483</v>
      </c>
      <c r="CR4" s="408">
        <v>269.26703738534741</v>
      </c>
      <c r="CS4" s="408"/>
      <c r="CT4" s="408">
        <v>511.88775486301785</v>
      </c>
      <c r="CU4" s="408">
        <v>0</v>
      </c>
      <c r="CV4" s="408">
        <v>0</v>
      </c>
      <c r="CW4" s="408"/>
      <c r="CX4" s="408"/>
      <c r="CY4" s="408"/>
      <c r="CZ4" s="408"/>
      <c r="DA4" s="408"/>
      <c r="DB4" s="408">
        <v>20182.06720965483</v>
      </c>
      <c r="DC4" s="408">
        <v>19912.800172269483</v>
      </c>
      <c r="DD4" s="408"/>
      <c r="DE4" s="408"/>
      <c r="DF4" s="408"/>
      <c r="DG4" s="408"/>
      <c r="DH4" s="408"/>
      <c r="DI4" s="408"/>
      <c r="DJ4" s="408"/>
      <c r="DK4" s="408">
        <v>2.7307326485638606</v>
      </c>
      <c r="DL4" s="408">
        <v>2.5706467720992427</v>
      </c>
      <c r="DM4" s="408"/>
      <c r="DN4" s="408"/>
      <c r="DO4" s="408"/>
      <c r="DP4" s="408"/>
      <c r="DQ4" s="408"/>
      <c r="DR4" s="408"/>
      <c r="DS4" s="408"/>
      <c r="DT4" s="408"/>
      <c r="DU4" s="408"/>
      <c r="DV4" s="408"/>
      <c r="DW4" s="408"/>
      <c r="DX4" s="408"/>
      <c r="DY4" s="408"/>
      <c r="DZ4" s="408"/>
      <c r="EA4" s="408"/>
      <c r="EB4" s="408"/>
      <c r="EC4" s="408"/>
      <c r="ED4" s="408"/>
      <c r="EE4" s="408"/>
      <c r="EF4" s="408"/>
      <c r="EG4" s="408"/>
      <c r="EH4" s="408">
        <v>1730.9021161774194</v>
      </c>
      <c r="EI4" s="408"/>
      <c r="EJ4" s="408"/>
      <c r="EK4" s="408"/>
      <c r="EL4" s="408">
        <v>93.105610822381422</v>
      </c>
      <c r="EM4" s="408"/>
      <c r="EN4" s="408"/>
      <c r="EO4" s="408"/>
      <c r="EP4" s="408">
        <v>115.35338339686781</v>
      </c>
      <c r="EQ4" s="408"/>
      <c r="ER4" s="408"/>
      <c r="ES4" s="408"/>
      <c r="ET4" s="408"/>
      <c r="EU4" s="408"/>
      <c r="EV4" s="408"/>
      <c r="EW4" s="408"/>
      <c r="EX4" s="408"/>
      <c r="EY4" s="408"/>
      <c r="EZ4" s="408"/>
      <c r="FA4" s="408"/>
      <c r="FB4" s="408"/>
      <c r="FC4" s="408"/>
      <c r="FD4" s="408"/>
      <c r="FE4" s="408"/>
      <c r="FF4" s="408"/>
      <c r="FG4" s="408">
        <v>1730.9021161774194</v>
      </c>
      <c r="FH4" s="408">
        <v>212.83398758538249</v>
      </c>
      <c r="FI4" s="408"/>
      <c r="FJ4" s="408">
        <v>551.11829844914575</v>
      </c>
      <c r="FK4" s="408"/>
      <c r="FL4" s="408"/>
      <c r="FM4" s="408"/>
      <c r="FN4" s="408"/>
      <c r="FO4" s="408"/>
      <c r="FP4" s="408"/>
      <c r="FQ4" s="408"/>
      <c r="FR4" s="408"/>
      <c r="FS4" s="408"/>
      <c r="FT4" s="408"/>
      <c r="FU4" s="408"/>
      <c r="FV4" s="408"/>
      <c r="FW4" s="408"/>
      <c r="FX4" s="408"/>
      <c r="FY4" s="408"/>
      <c r="FZ4" s="408"/>
      <c r="GA4" s="408"/>
      <c r="GB4" s="408"/>
      <c r="GC4" s="408"/>
      <c r="GD4" s="408"/>
      <c r="GE4" s="408"/>
      <c r="GF4" s="408"/>
      <c r="GG4" s="408"/>
      <c r="GH4" s="408"/>
      <c r="GI4" s="408"/>
      <c r="GJ4" s="408"/>
      <c r="GK4" s="408"/>
      <c r="GL4" s="408"/>
      <c r="GM4" s="408"/>
      <c r="GN4" s="408"/>
      <c r="GO4" s="408"/>
      <c r="GP4" s="408"/>
      <c r="GQ4" s="408"/>
      <c r="GR4" s="408"/>
      <c r="GS4" s="408"/>
      <c r="GT4" s="408"/>
      <c r="GU4" s="408"/>
      <c r="GV4" s="408">
        <v>29054.798999999999</v>
      </c>
      <c r="GW4" s="408"/>
      <c r="GX4" s="408"/>
      <c r="GY4" s="408"/>
      <c r="GZ4" s="408"/>
      <c r="HA4" s="408"/>
      <c r="HB4" s="408"/>
      <c r="HC4" s="408"/>
      <c r="HD4" s="408"/>
      <c r="HE4" s="408"/>
      <c r="HF4" s="408"/>
      <c r="HG4" s="408"/>
      <c r="HH4" s="408"/>
      <c r="HI4" s="408"/>
      <c r="HJ4" s="408"/>
      <c r="HK4" s="408"/>
      <c r="HL4" s="408"/>
      <c r="HM4" s="408"/>
      <c r="HN4" s="408"/>
      <c r="HO4" s="408"/>
      <c r="HP4" s="408"/>
      <c r="HQ4" s="408"/>
      <c r="HR4" s="408"/>
      <c r="HS4" s="408"/>
      <c r="HT4" s="408"/>
      <c r="HU4" s="408"/>
      <c r="HV4" s="408"/>
      <c r="HW4" s="408"/>
      <c r="HX4" s="408"/>
      <c r="HY4" s="408"/>
      <c r="HZ4" s="408"/>
      <c r="IA4" s="408"/>
      <c r="IB4" s="408"/>
      <c r="IC4" s="408"/>
      <c r="ID4" s="408"/>
      <c r="IE4" s="408">
        <v>1007.1512269591603</v>
      </c>
      <c r="IF4" s="408"/>
      <c r="IG4" s="408"/>
      <c r="IH4" s="408"/>
      <c r="II4" s="408"/>
      <c r="IJ4" s="408"/>
      <c r="IK4" s="408"/>
      <c r="IL4" s="408"/>
      <c r="IM4" s="408"/>
      <c r="IN4" s="408"/>
      <c r="IO4" s="408"/>
      <c r="IP4" s="408"/>
      <c r="IQ4" s="408"/>
      <c r="IR4" s="408"/>
      <c r="IS4" s="408"/>
      <c r="IT4" s="408"/>
      <c r="IU4" s="408"/>
      <c r="IV4" s="408"/>
      <c r="IW4" s="408"/>
      <c r="IX4" s="408"/>
      <c r="IY4" s="408"/>
      <c r="IZ4" s="408"/>
      <c r="JA4" s="408"/>
      <c r="JB4" s="408"/>
      <c r="JC4" s="408"/>
      <c r="JD4" s="408"/>
      <c r="JE4" s="408"/>
      <c r="JF4" s="408"/>
      <c r="JG4" s="408"/>
      <c r="JH4" s="395"/>
    </row>
    <row r="5" spans="1:288" s="211" customFormat="1" ht="15">
      <c r="A5" s="50">
        <v>1955</v>
      </c>
      <c r="B5" s="408">
        <v>2759.2966098429515</v>
      </c>
      <c r="C5" s="408">
        <v>1941.4095436049442</v>
      </c>
      <c r="D5" s="408">
        <v>239.56580576197217</v>
      </c>
      <c r="E5" s="408">
        <v>636.08569031576053</v>
      </c>
      <c r="F5" s="408">
        <v>102.6839234245719</v>
      </c>
      <c r="G5" s="408">
        <v>160.44835326429725</v>
      </c>
      <c r="H5" s="515">
        <v>147617.36508755138</v>
      </c>
      <c r="I5" s="515">
        <v>103303.74382029573</v>
      </c>
      <c r="J5" s="515">
        <v>21655.122955674178</v>
      </c>
      <c r="K5" s="515">
        <v>22151.123070781818</v>
      </c>
      <c r="L5" s="515">
        <v>3212.5406947079773</v>
      </c>
      <c r="M5" s="515">
        <v>2705.165453908332</v>
      </c>
      <c r="N5" s="408">
        <v>1.8692222342584299</v>
      </c>
      <c r="O5" s="408">
        <v>1.8793215732647264</v>
      </c>
      <c r="P5" s="408">
        <v>1.1062777443117682</v>
      </c>
      <c r="Q5" s="408">
        <v>2.8715730948864713</v>
      </c>
      <c r="R5" s="408">
        <v>3.1963462313091711</v>
      </c>
      <c r="S5" s="408">
        <v>5.9311844690492732</v>
      </c>
      <c r="T5" s="515">
        <v>2759.2966098429515</v>
      </c>
      <c r="U5" s="515">
        <v>2545.3793316713754</v>
      </c>
      <c r="V5" s="515">
        <v>1123.4326239770987</v>
      </c>
      <c r="W5" s="515">
        <v>1421.9467076942767</v>
      </c>
      <c r="X5" s="515">
        <v>1061.7703107927123</v>
      </c>
      <c r="Y5" s="515">
        <v>360.17639690156454</v>
      </c>
      <c r="Z5" s="515">
        <v>213.91727817157636</v>
      </c>
      <c r="AA5" s="408">
        <v>2759.2966098429515</v>
      </c>
      <c r="AB5" s="408"/>
      <c r="AC5" s="408"/>
      <c r="AD5" s="408"/>
      <c r="AE5" s="408"/>
      <c r="AF5" s="408"/>
      <c r="AG5" s="408"/>
      <c r="AH5" s="408"/>
      <c r="AI5" s="408"/>
      <c r="AJ5" s="408"/>
      <c r="AK5" s="408"/>
      <c r="AL5" s="408">
        <v>147617.36508755138</v>
      </c>
      <c r="AM5" s="408"/>
      <c r="AN5" s="408"/>
      <c r="AO5" s="408"/>
      <c r="AP5" s="408"/>
      <c r="AQ5" s="408"/>
      <c r="AR5" s="408"/>
      <c r="AS5" s="408"/>
      <c r="AT5" s="408"/>
      <c r="AU5" s="408"/>
      <c r="AV5" s="408"/>
      <c r="AW5" s="408"/>
      <c r="AX5" s="408"/>
      <c r="AY5" s="408"/>
      <c r="AZ5" s="408"/>
      <c r="BA5" s="408"/>
      <c r="BB5" s="408"/>
      <c r="BC5" s="408"/>
      <c r="BD5" s="408"/>
      <c r="BE5" s="408"/>
      <c r="BF5" s="408"/>
      <c r="BG5" s="408"/>
      <c r="BH5" s="408">
        <v>102.6839234245719</v>
      </c>
      <c r="BI5" s="408"/>
      <c r="BJ5" s="408"/>
      <c r="BK5" s="408"/>
      <c r="BL5" s="408"/>
      <c r="BM5" s="408">
        <v>160.44835326429725</v>
      </c>
      <c r="BN5" s="408"/>
      <c r="BO5" s="408"/>
      <c r="BP5" s="408"/>
      <c r="BQ5" s="408"/>
      <c r="BR5" s="408">
        <v>3212.5406947079773</v>
      </c>
      <c r="BS5" s="408"/>
      <c r="BT5" s="408"/>
      <c r="BU5" s="408"/>
      <c r="BV5" s="408"/>
      <c r="BW5" s="408">
        <v>2705.165453908332</v>
      </c>
      <c r="BX5" s="408"/>
      <c r="BY5" s="408"/>
      <c r="BZ5" s="408"/>
      <c r="CA5" s="408"/>
      <c r="CB5" s="408">
        <v>3.1963462313091711</v>
      </c>
      <c r="CC5" s="408"/>
      <c r="CD5" s="408"/>
      <c r="CE5" s="408"/>
      <c r="CF5" s="408"/>
      <c r="CG5" s="408">
        <v>5.9311844690492732</v>
      </c>
      <c r="CH5" s="408"/>
      <c r="CI5" s="408"/>
      <c r="CJ5" s="408"/>
      <c r="CK5" s="408"/>
      <c r="CL5" s="408">
        <v>636.08569031576053</v>
      </c>
      <c r="CM5" s="408">
        <v>577.94258344436662</v>
      </c>
      <c r="CN5" s="408">
        <v>58.143106871393805</v>
      </c>
      <c r="CO5" s="408"/>
      <c r="CP5" s="408">
        <v>22151.123070781818</v>
      </c>
      <c r="CQ5" s="408">
        <v>21774.740076243186</v>
      </c>
      <c r="CR5" s="408">
        <v>376.38299453863374</v>
      </c>
      <c r="CS5" s="408"/>
      <c r="CT5" s="408">
        <v>577.94258344436662</v>
      </c>
      <c r="CU5" s="408">
        <v>0</v>
      </c>
      <c r="CV5" s="408">
        <v>0</v>
      </c>
      <c r="CW5" s="408"/>
      <c r="CX5" s="408"/>
      <c r="CY5" s="408"/>
      <c r="CZ5" s="408"/>
      <c r="DA5" s="408"/>
      <c r="DB5" s="408">
        <v>22151.123070781818</v>
      </c>
      <c r="DC5" s="408">
        <v>21774.740076243186</v>
      </c>
      <c r="DD5" s="408"/>
      <c r="DE5" s="408"/>
      <c r="DF5" s="408"/>
      <c r="DG5" s="408"/>
      <c r="DH5" s="408"/>
      <c r="DI5" s="408"/>
      <c r="DJ5" s="408"/>
      <c r="DK5" s="408">
        <v>2.8715730948864713</v>
      </c>
      <c r="DL5" s="408">
        <v>2.6541882080829851</v>
      </c>
      <c r="DM5" s="408"/>
      <c r="DN5" s="408"/>
      <c r="DO5" s="408"/>
      <c r="DP5" s="408"/>
      <c r="DQ5" s="408"/>
      <c r="DR5" s="408"/>
      <c r="DS5" s="408"/>
      <c r="DT5" s="408"/>
      <c r="DU5" s="408"/>
      <c r="DV5" s="408"/>
      <c r="DW5" s="408"/>
      <c r="DX5" s="408"/>
      <c r="DY5" s="408"/>
      <c r="DZ5" s="408"/>
      <c r="EA5" s="408"/>
      <c r="EB5" s="408"/>
      <c r="EC5" s="408"/>
      <c r="ED5" s="408"/>
      <c r="EE5" s="408"/>
      <c r="EF5" s="408"/>
      <c r="EG5" s="408"/>
      <c r="EH5" s="408">
        <v>1941.4095436049442</v>
      </c>
      <c r="EI5" s="408"/>
      <c r="EJ5" s="408"/>
      <c r="EK5" s="408"/>
      <c r="EL5" s="408">
        <v>102.6839234245719</v>
      </c>
      <c r="EM5" s="408"/>
      <c r="EN5" s="408"/>
      <c r="EO5" s="408"/>
      <c r="EP5" s="408">
        <v>160.44835326429725</v>
      </c>
      <c r="EQ5" s="408"/>
      <c r="ER5" s="408"/>
      <c r="ES5" s="408"/>
      <c r="ET5" s="408"/>
      <c r="EU5" s="408"/>
      <c r="EV5" s="408"/>
      <c r="EW5" s="408"/>
      <c r="EX5" s="408"/>
      <c r="EY5" s="408"/>
      <c r="EZ5" s="408"/>
      <c r="FA5" s="408"/>
      <c r="FB5" s="408"/>
      <c r="FC5" s="408"/>
      <c r="FD5" s="408"/>
      <c r="FE5" s="408"/>
      <c r="FF5" s="408"/>
      <c r="FG5" s="408">
        <v>1941.4095436049442</v>
      </c>
      <c r="FH5" s="408">
        <v>239.56580576197217</v>
      </c>
      <c r="FI5" s="408"/>
      <c r="FJ5" s="408">
        <v>636.08569031576053</v>
      </c>
      <c r="FK5" s="408"/>
      <c r="FL5" s="408"/>
      <c r="FM5" s="408"/>
      <c r="FN5" s="408"/>
      <c r="FO5" s="408"/>
      <c r="FP5" s="408"/>
      <c r="FQ5" s="408"/>
      <c r="FR5" s="408"/>
      <c r="FS5" s="408"/>
      <c r="FT5" s="408"/>
      <c r="FU5" s="408"/>
      <c r="FV5" s="408"/>
      <c r="FW5" s="408"/>
      <c r="FX5" s="408"/>
      <c r="FY5" s="408"/>
      <c r="FZ5" s="408"/>
      <c r="GA5" s="408"/>
      <c r="GB5" s="408"/>
      <c r="GC5" s="408"/>
      <c r="GD5" s="408"/>
      <c r="GE5" s="408"/>
      <c r="GF5" s="408"/>
      <c r="GG5" s="408"/>
      <c r="GH5" s="408"/>
      <c r="GI5" s="408"/>
      <c r="GJ5" s="408"/>
      <c r="GK5" s="408"/>
      <c r="GL5" s="408"/>
      <c r="GM5" s="408"/>
      <c r="GN5" s="408"/>
      <c r="GO5" s="408"/>
      <c r="GP5" s="408"/>
      <c r="GQ5" s="408"/>
      <c r="GR5" s="408"/>
      <c r="GS5" s="408"/>
      <c r="GT5" s="408"/>
      <c r="GU5" s="408"/>
      <c r="GV5" s="408">
        <v>29311.91</v>
      </c>
      <c r="GW5" s="408"/>
      <c r="GX5" s="408"/>
      <c r="GY5" s="408"/>
      <c r="GZ5" s="408"/>
      <c r="HA5" s="408"/>
      <c r="HB5" s="408">
        <v>12526.162798094067</v>
      </c>
      <c r="HC5" s="408">
        <v>169.2488911519813</v>
      </c>
      <c r="HD5" s="408">
        <v>12356.913906942085</v>
      </c>
      <c r="HE5" s="408">
        <v>7644.4404969138286</v>
      </c>
      <c r="HF5" s="408">
        <v>11859.191995115685</v>
      </c>
      <c r="HG5" s="408">
        <v>7322.7604633587134</v>
      </c>
      <c r="HH5" s="408"/>
      <c r="HI5" s="408"/>
      <c r="HJ5" s="408">
        <v>159.91270483002822</v>
      </c>
      <c r="HK5" s="408">
        <v>9.336186321953079</v>
      </c>
      <c r="HL5" s="408">
        <v>1.3511631125992847</v>
      </c>
      <c r="HM5" s="408">
        <v>1.2766296223960933</v>
      </c>
      <c r="HN5" s="408">
        <v>7.4533490203191333E-2</v>
      </c>
      <c r="HO5" s="408">
        <v>5018.6585172747364</v>
      </c>
      <c r="HP5" s="408">
        <v>2401.4364815649365</v>
      </c>
      <c r="HQ5" s="408"/>
      <c r="HR5" s="408"/>
      <c r="HS5" s="408">
        <v>890.12493346030124</v>
      </c>
      <c r="HT5" s="408">
        <v>4046.6939746421108</v>
      </c>
      <c r="HU5" s="408"/>
      <c r="HV5" s="408"/>
      <c r="HW5" s="408"/>
      <c r="HX5" s="408"/>
      <c r="HY5" s="408"/>
      <c r="HZ5" s="408"/>
      <c r="IA5" s="408"/>
      <c r="IB5" s="408"/>
      <c r="IC5" s="408"/>
      <c r="ID5" s="408"/>
      <c r="IE5" s="408">
        <v>1123.4326239770987</v>
      </c>
      <c r="IF5" s="408"/>
      <c r="IG5" s="408"/>
      <c r="IH5" s="408"/>
      <c r="II5" s="408"/>
      <c r="IJ5" s="408"/>
      <c r="IK5" s="408"/>
      <c r="IL5" s="408"/>
      <c r="IM5" s="408"/>
      <c r="IN5" s="408">
        <v>146.96073890962256</v>
      </c>
      <c r="IO5" s="408"/>
      <c r="IP5" s="408"/>
      <c r="IQ5" s="408"/>
      <c r="IR5" s="408"/>
      <c r="IS5" s="408"/>
      <c r="IT5" s="408"/>
      <c r="IU5" s="408"/>
      <c r="IV5" s="408"/>
      <c r="IW5" s="408"/>
      <c r="IX5" s="408"/>
      <c r="IY5" s="408"/>
      <c r="IZ5" s="408"/>
      <c r="JA5" s="408"/>
      <c r="JB5" s="408"/>
      <c r="JC5" s="408"/>
      <c r="JD5" s="408"/>
      <c r="JE5" s="408"/>
      <c r="JF5" s="408"/>
      <c r="JG5" s="408"/>
      <c r="JH5" s="395"/>
    </row>
    <row r="6" spans="1:288" s="211" customFormat="1" ht="15">
      <c r="A6" s="50">
        <v>1956</v>
      </c>
      <c r="B6" s="408">
        <v>3169.8193319626484</v>
      </c>
      <c r="C6" s="408">
        <v>2187.162061498826</v>
      </c>
      <c r="D6" s="408">
        <v>281.78213700682267</v>
      </c>
      <c r="E6" s="408">
        <v>782.37852779698244</v>
      </c>
      <c r="F6" s="408">
        <v>116.46864322525531</v>
      </c>
      <c r="G6" s="408">
        <v>197.97203756523803</v>
      </c>
      <c r="H6" s="515">
        <v>158198.75243200644</v>
      </c>
      <c r="I6" s="515">
        <v>110812.49026086881</v>
      </c>
      <c r="J6" s="515">
        <v>23158.189913110433</v>
      </c>
      <c r="K6" s="515">
        <v>24066.828903385922</v>
      </c>
      <c r="L6" s="515">
        <v>3452.2680651247842</v>
      </c>
      <c r="M6" s="515">
        <v>3291.0247104835098</v>
      </c>
      <c r="N6" s="408">
        <v>2.0036942663786377</v>
      </c>
      <c r="O6" s="408">
        <v>1.973750482774935</v>
      </c>
      <c r="P6" s="408">
        <v>1.2167709914465237</v>
      </c>
      <c r="Q6" s="408">
        <v>3.2508583949209484</v>
      </c>
      <c r="R6" s="408">
        <v>3.3736848074410895</v>
      </c>
      <c r="S6" s="408">
        <v>6.01551355523406</v>
      </c>
      <c r="T6" s="515">
        <v>3169.8193319626484</v>
      </c>
      <c r="U6" s="515">
        <v>2917.4058429594916</v>
      </c>
      <c r="V6" s="515">
        <v>1294.3865285109994</v>
      </c>
      <c r="W6" s="515">
        <v>1623.0193144484922</v>
      </c>
      <c r="X6" s="515">
        <v>1221.8408437798189</v>
      </c>
      <c r="Y6" s="515">
        <v>401.17847066867336</v>
      </c>
      <c r="Z6" s="515">
        <v>252.4134890031568</v>
      </c>
      <c r="AA6" s="408">
        <v>3169.8193319626484</v>
      </c>
      <c r="AB6" s="408"/>
      <c r="AC6" s="408"/>
      <c r="AD6" s="408"/>
      <c r="AE6" s="408"/>
      <c r="AF6" s="408"/>
      <c r="AG6" s="408"/>
      <c r="AH6" s="408"/>
      <c r="AI6" s="408"/>
      <c r="AJ6" s="408"/>
      <c r="AK6" s="408"/>
      <c r="AL6" s="408">
        <v>158198.75243200644</v>
      </c>
      <c r="AM6" s="408"/>
      <c r="AN6" s="408"/>
      <c r="AO6" s="408"/>
      <c r="AP6" s="408"/>
      <c r="AQ6" s="408"/>
      <c r="AR6" s="408"/>
      <c r="AS6" s="408"/>
      <c r="AT6" s="408"/>
      <c r="AU6" s="408"/>
      <c r="AV6" s="408"/>
      <c r="AW6" s="408"/>
      <c r="AX6" s="408"/>
      <c r="AY6" s="408"/>
      <c r="AZ6" s="408"/>
      <c r="BA6" s="408"/>
      <c r="BB6" s="408"/>
      <c r="BC6" s="408"/>
      <c r="BD6" s="408"/>
      <c r="BE6" s="408"/>
      <c r="BF6" s="408"/>
      <c r="BG6" s="408"/>
      <c r="BH6" s="408">
        <v>116.46864322525531</v>
      </c>
      <c r="BI6" s="408"/>
      <c r="BJ6" s="408"/>
      <c r="BK6" s="408"/>
      <c r="BL6" s="408"/>
      <c r="BM6" s="408">
        <v>197.97203756523803</v>
      </c>
      <c r="BN6" s="408"/>
      <c r="BO6" s="408"/>
      <c r="BP6" s="408"/>
      <c r="BQ6" s="408"/>
      <c r="BR6" s="408">
        <v>3452.2680651247842</v>
      </c>
      <c r="BS6" s="408"/>
      <c r="BT6" s="408"/>
      <c r="BU6" s="408"/>
      <c r="BV6" s="408"/>
      <c r="BW6" s="408">
        <v>3291.0247104835098</v>
      </c>
      <c r="BX6" s="408"/>
      <c r="BY6" s="408"/>
      <c r="BZ6" s="408"/>
      <c r="CA6" s="408"/>
      <c r="CB6" s="408">
        <v>3.3736848074410895</v>
      </c>
      <c r="CC6" s="408"/>
      <c r="CD6" s="408"/>
      <c r="CE6" s="408"/>
      <c r="CF6" s="408"/>
      <c r="CG6" s="408">
        <v>6.01551355523406</v>
      </c>
      <c r="CH6" s="408"/>
      <c r="CI6" s="408"/>
      <c r="CJ6" s="408"/>
      <c r="CK6" s="408"/>
      <c r="CL6" s="408">
        <v>782.37852779698244</v>
      </c>
      <c r="CM6" s="408">
        <v>693.89043343688206</v>
      </c>
      <c r="CN6" s="408">
        <v>88.48809436010032</v>
      </c>
      <c r="CO6" s="408"/>
      <c r="CP6" s="408">
        <v>24066.828903385922</v>
      </c>
      <c r="CQ6" s="408">
        <v>23519.528187544354</v>
      </c>
      <c r="CR6" s="408">
        <v>547.30071584156497</v>
      </c>
      <c r="CS6" s="408"/>
      <c r="CT6" s="408">
        <v>693.89043343688206</v>
      </c>
      <c r="CU6" s="408">
        <v>0</v>
      </c>
      <c r="CV6" s="408">
        <v>0</v>
      </c>
      <c r="CW6" s="408"/>
      <c r="CX6" s="408"/>
      <c r="CY6" s="408"/>
      <c r="CZ6" s="408"/>
      <c r="DA6" s="408"/>
      <c r="DB6" s="408">
        <v>24066.828903385922</v>
      </c>
      <c r="DC6" s="408">
        <v>23519.528187544354</v>
      </c>
      <c r="DD6" s="408"/>
      <c r="DE6" s="408"/>
      <c r="DF6" s="408"/>
      <c r="DG6" s="408"/>
      <c r="DH6" s="408"/>
      <c r="DI6" s="408"/>
      <c r="DJ6" s="408"/>
      <c r="DK6" s="408">
        <v>3.2508583949209484</v>
      </c>
      <c r="DL6" s="408">
        <v>2.950273610524031</v>
      </c>
      <c r="DM6" s="408"/>
      <c r="DN6" s="408"/>
      <c r="DO6" s="408"/>
      <c r="DP6" s="408"/>
      <c r="DQ6" s="408"/>
      <c r="DR6" s="408"/>
      <c r="DS6" s="408"/>
      <c r="DT6" s="408"/>
      <c r="DU6" s="408"/>
      <c r="DV6" s="408"/>
      <c r="DW6" s="408"/>
      <c r="DX6" s="408"/>
      <c r="DY6" s="408"/>
      <c r="DZ6" s="408"/>
      <c r="EA6" s="408"/>
      <c r="EB6" s="408"/>
      <c r="EC6" s="408"/>
      <c r="ED6" s="408"/>
      <c r="EE6" s="408"/>
      <c r="EF6" s="408"/>
      <c r="EG6" s="408"/>
      <c r="EH6" s="408">
        <v>2187.162061498826</v>
      </c>
      <c r="EI6" s="408"/>
      <c r="EJ6" s="408"/>
      <c r="EK6" s="408"/>
      <c r="EL6" s="408">
        <v>116.46864322525531</v>
      </c>
      <c r="EM6" s="408"/>
      <c r="EN6" s="408"/>
      <c r="EO6" s="408"/>
      <c r="EP6" s="408">
        <v>197.97203756523803</v>
      </c>
      <c r="EQ6" s="408"/>
      <c r="ER6" s="408"/>
      <c r="ES6" s="408"/>
      <c r="ET6" s="408"/>
      <c r="EU6" s="408"/>
      <c r="EV6" s="408"/>
      <c r="EW6" s="408"/>
      <c r="EX6" s="408"/>
      <c r="EY6" s="408"/>
      <c r="EZ6" s="408"/>
      <c r="FA6" s="408"/>
      <c r="FB6" s="408"/>
      <c r="FC6" s="408"/>
      <c r="FD6" s="408"/>
      <c r="FE6" s="408"/>
      <c r="FF6" s="408"/>
      <c r="FG6" s="408">
        <v>2187.162061498826</v>
      </c>
      <c r="FH6" s="408">
        <v>281.78213700682267</v>
      </c>
      <c r="FI6" s="408"/>
      <c r="FJ6" s="408">
        <v>782.37852779698244</v>
      </c>
      <c r="FK6" s="408"/>
      <c r="FL6" s="408"/>
      <c r="FM6" s="408"/>
      <c r="FN6" s="408"/>
      <c r="FO6" s="408"/>
      <c r="FP6" s="408"/>
      <c r="FQ6" s="408"/>
      <c r="FR6" s="408"/>
      <c r="FS6" s="408"/>
      <c r="FT6" s="408"/>
      <c r="FU6" s="408"/>
      <c r="FV6" s="408"/>
      <c r="FW6" s="408"/>
      <c r="FX6" s="408"/>
      <c r="FY6" s="408"/>
      <c r="FZ6" s="408"/>
      <c r="GA6" s="408"/>
      <c r="GB6" s="408"/>
      <c r="GC6" s="408"/>
      <c r="GD6" s="408"/>
      <c r="GE6" s="408"/>
      <c r="GF6" s="408"/>
      <c r="GG6" s="408"/>
      <c r="GH6" s="408"/>
      <c r="GI6" s="408"/>
      <c r="GJ6" s="408"/>
      <c r="GK6" s="408"/>
      <c r="GL6" s="408"/>
      <c r="GM6" s="408"/>
      <c r="GN6" s="408"/>
      <c r="GO6" s="408"/>
      <c r="GP6" s="408"/>
      <c r="GQ6" s="408"/>
      <c r="GR6" s="408"/>
      <c r="GS6" s="408"/>
      <c r="GT6" s="408"/>
      <c r="GU6" s="408"/>
      <c r="GV6" s="408">
        <v>29571.295999999998</v>
      </c>
      <c r="GW6" s="408"/>
      <c r="GX6" s="408"/>
      <c r="GY6" s="408"/>
      <c r="GZ6" s="408"/>
      <c r="HA6" s="408"/>
      <c r="HB6" s="408">
        <v>12628.984819448375</v>
      </c>
      <c r="HC6" s="408">
        <v>165.27540816039436</v>
      </c>
      <c r="HD6" s="408">
        <v>12463.70941128798</v>
      </c>
      <c r="HE6" s="408">
        <v>7853.9573572319696</v>
      </c>
      <c r="HF6" s="408">
        <v>11961.685902558194</v>
      </c>
      <c r="HG6" s="408">
        <v>7523.4607999973632</v>
      </c>
      <c r="HH6" s="408"/>
      <c r="HI6" s="408"/>
      <c r="HJ6" s="408">
        <v>156.15840896164232</v>
      </c>
      <c r="HK6" s="408">
        <v>9.1169991987520405</v>
      </c>
      <c r="HL6" s="408">
        <v>1.3086990801182474</v>
      </c>
      <c r="HM6" s="408">
        <v>1.2365080106926853</v>
      </c>
      <c r="HN6" s="408">
        <v>7.2191069425562082E-2</v>
      </c>
      <c r="HO6" s="408">
        <v>4941.6155454956743</v>
      </c>
      <c r="HP6" s="408">
        <v>2448.2699050957876</v>
      </c>
      <c r="HQ6" s="408"/>
      <c r="HR6" s="408"/>
      <c r="HS6" s="408">
        <v>900.56865780865201</v>
      </c>
      <c r="HT6" s="408">
        <v>4173.2553028878647</v>
      </c>
      <c r="HU6" s="408"/>
      <c r="HV6" s="408"/>
      <c r="HW6" s="408"/>
      <c r="HX6" s="408"/>
      <c r="HY6" s="408"/>
      <c r="HZ6" s="408"/>
      <c r="IA6" s="408"/>
      <c r="IB6" s="408"/>
      <c r="IC6" s="408"/>
      <c r="ID6" s="408"/>
      <c r="IE6" s="408">
        <v>1294.3865285109994</v>
      </c>
      <c r="IF6" s="408"/>
      <c r="IG6" s="408"/>
      <c r="IH6" s="408"/>
      <c r="II6" s="408"/>
      <c r="IJ6" s="408"/>
      <c r="IK6" s="408"/>
      <c r="IL6" s="408"/>
      <c r="IM6" s="408"/>
      <c r="IN6" s="408">
        <v>164.80692084724916</v>
      </c>
      <c r="IO6" s="408"/>
      <c r="IP6" s="408"/>
      <c r="IQ6" s="408"/>
      <c r="IR6" s="408"/>
      <c r="IS6" s="408"/>
      <c r="IT6" s="408"/>
      <c r="IU6" s="408"/>
      <c r="IV6" s="408"/>
      <c r="IW6" s="408"/>
      <c r="IX6" s="408"/>
      <c r="IY6" s="408"/>
      <c r="IZ6" s="408"/>
      <c r="JA6" s="408"/>
      <c r="JB6" s="408"/>
      <c r="JC6" s="408"/>
      <c r="JD6" s="408"/>
      <c r="JE6" s="408"/>
      <c r="JF6" s="408"/>
      <c r="JG6" s="408"/>
      <c r="JH6" s="395"/>
    </row>
    <row r="7" spans="1:288" s="211" customFormat="1" ht="15">
      <c r="A7" s="50">
        <v>1957</v>
      </c>
      <c r="B7" s="408">
        <v>3716.3693544937596</v>
      </c>
      <c r="C7" s="408">
        <v>2486.4794216800969</v>
      </c>
      <c r="D7" s="408">
        <v>337.90913191523288</v>
      </c>
      <c r="E7" s="408">
        <v>966.73178849392536</v>
      </c>
      <c r="F7" s="408">
        <v>138.42619031964583</v>
      </c>
      <c r="G7" s="408">
        <v>213.1771779151411</v>
      </c>
      <c r="H7" s="515">
        <v>164963.07405700645</v>
      </c>
      <c r="I7" s="515">
        <v>114775.76431443883</v>
      </c>
      <c r="J7" s="515">
        <v>24494.069458221773</v>
      </c>
      <c r="K7" s="515">
        <v>25330.985620118074</v>
      </c>
      <c r="L7" s="515">
        <v>3800.1906193004265</v>
      </c>
      <c r="M7" s="515">
        <v>3437.9359550726244</v>
      </c>
      <c r="N7" s="408">
        <v>2.2528492365567159</v>
      </c>
      <c r="O7" s="408">
        <v>2.1663801905671973</v>
      </c>
      <c r="P7" s="408">
        <v>1.3795548856901318</v>
      </c>
      <c r="Q7" s="408">
        <v>3.8164002103658343</v>
      </c>
      <c r="R7" s="408">
        <v>3.6426117578577824</v>
      </c>
      <c r="S7" s="408">
        <v>6.200731505792052</v>
      </c>
      <c r="T7" s="515">
        <v>3716.3693544937596</v>
      </c>
      <c r="U7" s="515">
        <v>3408.4670277328833</v>
      </c>
      <c r="V7" s="515">
        <v>1500.8238374588032</v>
      </c>
      <c r="W7" s="515">
        <v>1907.6431902740799</v>
      </c>
      <c r="X7" s="515">
        <v>1424.8811882968994</v>
      </c>
      <c r="Y7" s="515">
        <v>482.76200197718055</v>
      </c>
      <c r="Z7" s="515">
        <v>307.90232676087646</v>
      </c>
      <c r="AA7" s="408">
        <v>3716.3693544937596</v>
      </c>
      <c r="AB7" s="408"/>
      <c r="AC7" s="408"/>
      <c r="AD7" s="408"/>
      <c r="AE7" s="408"/>
      <c r="AF7" s="408"/>
      <c r="AG7" s="408"/>
      <c r="AH7" s="408"/>
      <c r="AI7" s="408"/>
      <c r="AJ7" s="408"/>
      <c r="AK7" s="408"/>
      <c r="AL7" s="408">
        <v>164963.07405700645</v>
      </c>
      <c r="AM7" s="408"/>
      <c r="AN7" s="408"/>
      <c r="AO7" s="408"/>
      <c r="AP7" s="408"/>
      <c r="AQ7" s="408"/>
      <c r="AR7" s="408"/>
      <c r="AS7" s="408"/>
      <c r="AT7" s="408"/>
      <c r="AU7" s="408"/>
      <c r="AV7" s="408"/>
      <c r="AW7" s="408"/>
      <c r="AX7" s="408"/>
      <c r="AY7" s="408"/>
      <c r="AZ7" s="408"/>
      <c r="BA7" s="408"/>
      <c r="BB7" s="408"/>
      <c r="BC7" s="408"/>
      <c r="BD7" s="408"/>
      <c r="BE7" s="408"/>
      <c r="BF7" s="408"/>
      <c r="BG7" s="408"/>
      <c r="BH7" s="408">
        <v>138.42619031964583</v>
      </c>
      <c r="BI7" s="408"/>
      <c r="BJ7" s="408"/>
      <c r="BK7" s="408"/>
      <c r="BL7" s="408"/>
      <c r="BM7" s="408">
        <v>213.1771779151411</v>
      </c>
      <c r="BN7" s="408"/>
      <c r="BO7" s="408"/>
      <c r="BP7" s="408"/>
      <c r="BQ7" s="408"/>
      <c r="BR7" s="408">
        <v>3800.1906193004265</v>
      </c>
      <c r="BS7" s="408"/>
      <c r="BT7" s="408"/>
      <c r="BU7" s="408"/>
      <c r="BV7" s="408"/>
      <c r="BW7" s="408">
        <v>3437.9359550726244</v>
      </c>
      <c r="BX7" s="408"/>
      <c r="BY7" s="408"/>
      <c r="BZ7" s="408"/>
      <c r="CA7" s="408"/>
      <c r="CB7" s="408">
        <v>3.6426117578577824</v>
      </c>
      <c r="CC7" s="408"/>
      <c r="CD7" s="408"/>
      <c r="CE7" s="408"/>
      <c r="CF7" s="408"/>
      <c r="CG7" s="408">
        <v>6.200731505792052</v>
      </c>
      <c r="CH7" s="408"/>
      <c r="CI7" s="408"/>
      <c r="CJ7" s="408"/>
      <c r="CK7" s="408"/>
      <c r="CL7" s="408">
        <v>966.73178849392536</v>
      </c>
      <c r="CM7" s="408">
        <v>840.10952376958062</v>
      </c>
      <c r="CN7" s="408">
        <v>126.62226472434476</v>
      </c>
      <c r="CO7" s="408"/>
      <c r="CP7" s="408">
        <v>25330.985620118074</v>
      </c>
      <c r="CQ7" s="408">
        <v>24606.077339699019</v>
      </c>
      <c r="CR7" s="408">
        <v>724.90828041905604</v>
      </c>
      <c r="CS7" s="408"/>
      <c r="CT7" s="408">
        <v>840.10952376958062</v>
      </c>
      <c r="CU7" s="408">
        <v>0</v>
      </c>
      <c r="CV7" s="408">
        <v>0</v>
      </c>
      <c r="CW7" s="408"/>
      <c r="CX7" s="408"/>
      <c r="CY7" s="408"/>
      <c r="CZ7" s="408"/>
      <c r="DA7" s="408"/>
      <c r="DB7" s="408">
        <v>25330.985620118074</v>
      </c>
      <c r="DC7" s="408">
        <v>24606.077339699019</v>
      </c>
      <c r="DD7" s="408"/>
      <c r="DE7" s="408"/>
      <c r="DF7" s="408"/>
      <c r="DG7" s="408"/>
      <c r="DH7" s="408"/>
      <c r="DI7" s="408"/>
      <c r="DJ7" s="408"/>
      <c r="DK7" s="408">
        <v>3.8164002103658343</v>
      </c>
      <c r="DL7" s="408">
        <v>3.4142358904731331</v>
      </c>
      <c r="DM7" s="408"/>
      <c r="DN7" s="408"/>
      <c r="DO7" s="408"/>
      <c r="DP7" s="408"/>
      <c r="DQ7" s="408"/>
      <c r="DR7" s="408"/>
      <c r="DS7" s="408"/>
      <c r="DT7" s="408"/>
      <c r="DU7" s="408"/>
      <c r="DV7" s="408"/>
      <c r="DW7" s="408"/>
      <c r="DX7" s="408"/>
      <c r="DY7" s="408"/>
      <c r="DZ7" s="408"/>
      <c r="EA7" s="408"/>
      <c r="EB7" s="408"/>
      <c r="EC7" s="408"/>
      <c r="ED7" s="408"/>
      <c r="EE7" s="408"/>
      <c r="EF7" s="408"/>
      <c r="EG7" s="408"/>
      <c r="EH7" s="408">
        <v>2486.4794216800969</v>
      </c>
      <c r="EI7" s="408"/>
      <c r="EJ7" s="408"/>
      <c r="EK7" s="408"/>
      <c r="EL7" s="408">
        <v>138.42619031964583</v>
      </c>
      <c r="EM7" s="408"/>
      <c r="EN7" s="408"/>
      <c r="EO7" s="408"/>
      <c r="EP7" s="408">
        <v>213.1771779151411</v>
      </c>
      <c r="EQ7" s="408"/>
      <c r="ER7" s="408"/>
      <c r="ES7" s="408"/>
      <c r="ET7" s="408"/>
      <c r="EU7" s="408"/>
      <c r="EV7" s="408"/>
      <c r="EW7" s="408"/>
      <c r="EX7" s="408"/>
      <c r="EY7" s="408"/>
      <c r="EZ7" s="408"/>
      <c r="FA7" s="408"/>
      <c r="FB7" s="408"/>
      <c r="FC7" s="408"/>
      <c r="FD7" s="408"/>
      <c r="FE7" s="408"/>
      <c r="FF7" s="408"/>
      <c r="FG7" s="408">
        <v>2486.4794216800969</v>
      </c>
      <c r="FH7" s="408">
        <v>337.90913191523288</v>
      </c>
      <c r="FI7" s="408"/>
      <c r="FJ7" s="408">
        <v>966.73178849392536</v>
      </c>
      <c r="FK7" s="408"/>
      <c r="FL7" s="408"/>
      <c r="FM7" s="408"/>
      <c r="FN7" s="408"/>
      <c r="FO7" s="408"/>
      <c r="FP7" s="408"/>
      <c r="FQ7" s="408"/>
      <c r="FR7" s="408"/>
      <c r="FS7" s="408"/>
      <c r="FT7" s="408"/>
      <c r="FU7" s="408"/>
      <c r="FV7" s="408"/>
      <c r="FW7" s="408"/>
      <c r="FX7" s="408"/>
      <c r="FY7" s="408"/>
      <c r="FZ7" s="408"/>
      <c r="GA7" s="408"/>
      <c r="GB7" s="408"/>
      <c r="GC7" s="408"/>
      <c r="GD7" s="408"/>
      <c r="GE7" s="408"/>
      <c r="GF7" s="408"/>
      <c r="GG7" s="408"/>
      <c r="GH7" s="408"/>
      <c r="GI7" s="408"/>
      <c r="GJ7" s="408"/>
      <c r="GK7" s="408"/>
      <c r="GL7" s="408"/>
      <c r="GM7" s="408"/>
      <c r="GN7" s="408"/>
      <c r="GO7" s="408"/>
      <c r="GP7" s="408"/>
      <c r="GQ7" s="408"/>
      <c r="GR7" s="408"/>
      <c r="GS7" s="408"/>
      <c r="GT7" s="408"/>
      <c r="GU7" s="408"/>
      <c r="GV7" s="408">
        <v>29832.977999999999</v>
      </c>
      <c r="GW7" s="408"/>
      <c r="GX7" s="408"/>
      <c r="GY7" s="408"/>
      <c r="GZ7" s="408"/>
      <c r="HA7" s="408"/>
      <c r="HB7" s="408">
        <v>12727.728624582418</v>
      </c>
      <c r="HC7" s="408">
        <v>137.67581064858314</v>
      </c>
      <c r="HD7" s="408">
        <v>12590.052813933835</v>
      </c>
      <c r="HE7" s="408">
        <v>8047.3575347051947</v>
      </c>
      <c r="HF7" s="408">
        <v>12082.940342022375</v>
      </c>
      <c r="HG7" s="408">
        <v>7708.7226479742349</v>
      </c>
      <c r="HH7" s="408"/>
      <c r="HI7" s="408"/>
      <c r="HJ7" s="408">
        <v>130.08127332847226</v>
      </c>
      <c r="HK7" s="408">
        <v>7.5945373201108737</v>
      </c>
      <c r="HL7" s="408">
        <v>1.0816997652092839</v>
      </c>
      <c r="HM7" s="408">
        <v>1.0220305379330012</v>
      </c>
      <c r="HN7" s="408">
        <v>5.9669227276282655E-2</v>
      </c>
      <c r="HO7" s="408">
        <v>4853.3252038216424</v>
      </c>
      <c r="HP7" s="408">
        <v>2532.7851477965028</v>
      </c>
      <c r="HQ7" s="408"/>
      <c r="HR7" s="408"/>
      <c r="HS7" s="408">
        <v>920.57565985785811</v>
      </c>
      <c r="HT7" s="408">
        <v>4283.366802457831</v>
      </c>
      <c r="HU7" s="408"/>
      <c r="HV7" s="408"/>
      <c r="HW7" s="408"/>
      <c r="HX7" s="408"/>
      <c r="HY7" s="408"/>
      <c r="HZ7" s="408"/>
      <c r="IA7" s="408"/>
      <c r="IB7" s="408"/>
      <c r="IC7" s="408"/>
      <c r="ID7" s="408"/>
      <c r="IE7" s="408">
        <v>1500.8238374588032</v>
      </c>
      <c r="IF7" s="408"/>
      <c r="IG7" s="408"/>
      <c r="IH7" s="408"/>
      <c r="II7" s="408"/>
      <c r="IJ7" s="408"/>
      <c r="IK7" s="408"/>
      <c r="IL7" s="408"/>
      <c r="IM7" s="408"/>
      <c r="IN7" s="408">
        <v>186.4989632915302</v>
      </c>
      <c r="IO7" s="408"/>
      <c r="IP7" s="408"/>
      <c r="IQ7" s="408"/>
      <c r="IR7" s="408"/>
      <c r="IS7" s="408"/>
      <c r="IT7" s="408"/>
      <c r="IU7" s="408"/>
      <c r="IV7" s="408"/>
      <c r="IW7" s="408"/>
      <c r="IX7" s="408"/>
      <c r="IY7" s="408"/>
      <c r="IZ7" s="408"/>
      <c r="JA7" s="408"/>
      <c r="JB7" s="408"/>
      <c r="JC7" s="408"/>
      <c r="JD7" s="408"/>
      <c r="JE7" s="408"/>
      <c r="JF7" s="408"/>
      <c r="JG7" s="408"/>
      <c r="JH7" s="395"/>
    </row>
    <row r="8" spans="1:288" s="211" customFormat="1" ht="15">
      <c r="A8" s="50">
        <v>1958</v>
      </c>
      <c r="B8" s="408">
        <v>4272.7142355661044</v>
      </c>
      <c r="C8" s="408">
        <v>2905.5213147751119</v>
      </c>
      <c r="D8" s="408">
        <v>327.62485180377956</v>
      </c>
      <c r="E8" s="408">
        <v>1135.6479707798769</v>
      </c>
      <c r="F8" s="408">
        <v>164.92551550976808</v>
      </c>
      <c r="G8" s="408">
        <v>261.00541730243219</v>
      </c>
      <c r="H8" s="515">
        <v>172401.71531803126</v>
      </c>
      <c r="I8" s="515">
        <v>120793.09717165273</v>
      </c>
      <c r="J8" s="515">
        <v>23928.339569006232</v>
      </c>
      <c r="K8" s="515">
        <v>27405.581442083771</v>
      </c>
      <c r="L8" s="515">
        <v>4366.8157051174203</v>
      </c>
      <c r="M8" s="515">
        <v>4092.1185698289214</v>
      </c>
      <c r="N8" s="408">
        <v>2.4783478677600068</v>
      </c>
      <c r="O8" s="408">
        <v>2.4053703256289789</v>
      </c>
      <c r="P8" s="408">
        <v>1.3691917521437371</v>
      </c>
      <c r="Q8" s="408">
        <v>4.1438565103237908</v>
      </c>
      <c r="R8" s="408">
        <v>3.7767912970655888</v>
      </c>
      <c r="S8" s="408">
        <v>6.3782466917458844</v>
      </c>
      <c r="T8" s="515">
        <v>4272.7142355661044</v>
      </c>
      <c r="U8" s="515">
        <v>3947.3166097986054</v>
      </c>
      <c r="V8" s="515">
        <v>1726.5992049462639</v>
      </c>
      <c r="W8" s="515">
        <v>2220.7174048523416</v>
      </c>
      <c r="X8" s="515">
        <v>1667.3618924379559</v>
      </c>
      <c r="Y8" s="515">
        <v>553.35551241438543</v>
      </c>
      <c r="Z8" s="515">
        <v>325.39762576749899</v>
      </c>
      <c r="AA8" s="408">
        <v>4272.7142355661044</v>
      </c>
      <c r="AB8" s="408"/>
      <c r="AC8" s="408"/>
      <c r="AD8" s="408"/>
      <c r="AE8" s="408"/>
      <c r="AF8" s="408"/>
      <c r="AG8" s="408"/>
      <c r="AH8" s="408"/>
      <c r="AI8" s="408"/>
      <c r="AJ8" s="408"/>
      <c r="AK8" s="408"/>
      <c r="AL8" s="408">
        <v>172401.71531803126</v>
      </c>
      <c r="AM8" s="408"/>
      <c r="AN8" s="408"/>
      <c r="AO8" s="408"/>
      <c r="AP8" s="408"/>
      <c r="AQ8" s="408"/>
      <c r="AR8" s="408"/>
      <c r="AS8" s="408"/>
      <c r="AT8" s="408"/>
      <c r="AU8" s="408"/>
      <c r="AV8" s="408"/>
      <c r="AW8" s="408"/>
      <c r="AX8" s="408"/>
      <c r="AY8" s="408"/>
      <c r="AZ8" s="408"/>
      <c r="BA8" s="408"/>
      <c r="BB8" s="408"/>
      <c r="BC8" s="408"/>
      <c r="BD8" s="408"/>
      <c r="BE8" s="408"/>
      <c r="BF8" s="408"/>
      <c r="BG8" s="408"/>
      <c r="BH8" s="408">
        <v>164.92551550976808</v>
      </c>
      <c r="BI8" s="408"/>
      <c r="BJ8" s="408"/>
      <c r="BK8" s="408"/>
      <c r="BL8" s="408"/>
      <c r="BM8" s="408">
        <v>261.00541730243219</v>
      </c>
      <c r="BN8" s="408"/>
      <c r="BO8" s="408"/>
      <c r="BP8" s="408"/>
      <c r="BQ8" s="408"/>
      <c r="BR8" s="408">
        <v>4366.8157051174203</v>
      </c>
      <c r="BS8" s="408"/>
      <c r="BT8" s="408"/>
      <c r="BU8" s="408"/>
      <c r="BV8" s="408"/>
      <c r="BW8" s="408">
        <v>4092.1185698289214</v>
      </c>
      <c r="BX8" s="408"/>
      <c r="BY8" s="408"/>
      <c r="BZ8" s="408"/>
      <c r="CA8" s="408"/>
      <c r="CB8" s="408">
        <v>3.7767912970655888</v>
      </c>
      <c r="CC8" s="408"/>
      <c r="CD8" s="408"/>
      <c r="CE8" s="408"/>
      <c r="CF8" s="408"/>
      <c r="CG8" s="408">
        <v>6.3782466917458844</v>
      </c>
      <c r="CH8" s="408"/>
      <c r="CI8" s="408"/>
      <c r="CJ8" s="408"/>
      <c r="CK8" s="408"/>
      <c r="CL8" s="408">
        <v>1135.6479707798769</v>
      </c>
      <c r="CM8" s="408">
        <v>939.95181298254249</v>
      </c>
      <c r="CN8" s="408">
        <v>195.69615779733462</v>
      </c>
      <c r="CO8" s="408"/>
      <c r="CP8" s="408">
        <v>27405.581442083771</v>
      </c>
      <c r="CQ8" s="408">
        <v>26341.859225744574</v>
      </c>
      <c r="CR8" s="408">
        <v>1063.7222163391975</v>
      </c>
      <c r="CS8" s="408"/>
      <c r="CT8" s="408">
        <v>939.95181298254249</v>
      </c>
      <c r="CU8" s="408">
        <v>0</v>
      </c>
      <c r="CV8" s="408">
        <v>0</v>
      </c>
      <c r="CW8" s="408"/>
      <c r="CX8" s="408"/>
      <c r="CY8" s="408"/>
      <c r="CZ8" s="408"/>
      <c r="DA8" s="408"/>
      <c r="DB8" s="408">
        <v>27405.581442083771</v>
      </c>
      <c r="DC8" s="408">
        <v>26341.859225744574</v>
      </c>
      <c r="DD8" s="408"/>
      <c r="DE8" s="408"/>
      <c r="DF8" s="408"/>
      <c r="DG8" s="408"/>
      <c r="DH8" s="408"/>
      <c r="DI8" s="408"/>
      <c r="DJ8" s="408"/>
      <c r="DK8" s="408">
        <v>4.1438565103237908</v>
      </c>
      <c r="DL8" s="408">
        <v>3.568281968737816</v>
      </c>
      <c r="DM8" s="408"/>
      <c r="DN8" s="408"/>
      <c r="DO8" s="408"/>
      <c r="DP8" s="408"/>
      <c r="DQ8" s="408"/>
      <c r="DR8" s="408"/>
      <c r="DS8" s="408"/>
      <c r="DT8" s="408">
        <v>865.10837663573443</v>
      </c>
      <c r="DU8" s="408">
        <v>74.843436346808019</v>
      </c>
      <c r="DV8" s="408"/>
      <c r="DW8" s="408"/>
      <c r="DX8" s="408"/>
      <c r="DY8" s="408"/>
      <c r="DZ8" s="408"/>
      <c r="EA8" s="408"/>
      <c r="EB8" s="408"/>
      <c r="EC8" s="408"/>
      <c r="ED8" s="408"/>
      <c r="EE8" s="408"/>
      <c r="EF8" s="408"/>
      <c r="EG8" s="408"/>
      <c r="EH8" s="408">
        <v>2905.5213147751119</v>
      </c>
      <c r="EI8" s="408"/>
      <c r="EJ8" s="408"/>
      <c r="EK8" s="408"/>
      <c r="EL8" s="408">
        <v>164.92551550976808</v>
      </c>
      <c r="EM8" s="408"/>
      <c r="EN8" s="408"/>
      <c r="EO8" s="408"/>
      <c r="EP8" s="408">
        <v>261.00541730243219</v>
      </c>
      <c r="EQ8" s="408"/>
      <c r="ER8" s="408"/>
      <c r="ES8" s="408"/>
      <c r="ET8" s="408"/>
      <c r="EU8" s="408"/>
      <c r="EV8" s="408"/>
      <c r="EW8" s="408"/>
      <c r="EX8" s="408"/>
      <c r="EY8" s="408"/>
      <c r="EZ8" s="408"/>
      <c r="FA8" s="408"/>
      <c r="FB8" s="408"/>
      <c r="FC8" s="408"/>
      <c r="FD8" s="408"/>
      <c r="FE8" s="408"/>
      <c r="FF8" s="408"/>
      <c r="FG8" s="408">
        <v>2905.5213147751119</v>
      </c>
      <c r="FH8" s="408">
        <v>327.62485180377956</v>
      </c>
      <c r="FI8" s="408"/>
      <c r="FJ8" s="408">
        <v>1135.6479707798769</v>
      </c>
      <c r="FK8" s="408"/>
      <c r="FL8" s="408"/>
      <c r="FM8" s="408"/>
      <c r="FN8" s="408"/>
      <c r="FO8" s="408"/>
      <c r="FP8" s="408">
        <v>538.86925582681238</v>
      </c>
      <c r="FQ8" s="408">
        <v>521.64905701200826</v>
      </c>
      <c r="FR8" s="408"/>
      <c r="FS8" s="408"/>
      <c r="FT8" s="408">
        <v>-3.1769499837726736</v>
      </c>
      <c r="FU8" s="408">
        <v>216.49417619270855</v>
      </c>
      <c r="FV8" s="408">
        <v>27.204812904931906</v>
      </c>
      <c r="FW8" s="408">
        <v>152.48037695479184</v>
      </c>
      <c r="FX8" s="408">
        <v>117.33559313884581</v>
      </c>
      <c r="FY8" s="408">
        <v>11.311047804502783</v>
      </c>
      <c r="FZ8" s="408">
        <v>17.220198814804132</v>
      </c>
      <c r="GA8" s="408">
        <v>498.39169160866902</v>
      </c>
      <c r="GB8" s="408">
        <v>374.46539973315066</v>
      </c>
      <c r="GC8" s="408">
        <v>194.40337528397822</v>
      </c>
      <c r="GD8" s="408">
        <v>63.290180664238584</v>
      </c>
      <c r="GE8" s="408">
        <v>57.456757179089585</v>
      </c>
      <c r="GF8" s="408"/>
      <c r="GG8" s="408">
        <v>14.325724520091834</v>
      </c>
      <c r="GH8" s="408">
        <v>33.66689505126633</v>
      </c>
      <c r="GI8" s="408">
        <v>11.322467034486076</v>
      </c>
      <c r="GJ8" s="408">
        <v>123.92629187551836</v>
      </c>
      <c r="GK8" s="408">
        <v>71.296863918839321</v>
      </c>
      <c r="GL8" s="408">
        <v>74.843436346808019</v>
      </c>
      <c r="GM8" s="408">
        <v>52.629427956679045</v>
      </c>
      <c r="GN8" s="408"/>
      <c r="GO8" s="408"/>
      <c r="GP8" s="408">
        <v>40.477564218143357</v>
      </c>
      <c r="GQ8" s="408">
        <v>40.477564218143357</v>
      </c>
      <c r="GR8" s="408">
        <v>74.14445926940968</v>
      </c>
      <c r="GS8" s="408">
        <v>147.18365727885759</v>
      </c>
      <c r="GT8" s="408"/>
      <c r="GU8" s="408"/>
      <c r="GV8" s="408">
        <v>30096.974999999999</v>
      </c>
      <c r="GW8" s="408"/>
      <c r="GX8" s="408"/>
      <c r="GY8" s="408"/>
      <c r="GZ8" s="408"/>
      <c r="HA8" s="408"/>
      <c r="HB8" s="408">
        <v>12881.705419460039</v>
      </c>
      <c r="HC8" s="408">
        <v>148.52234516315184</v>
      </c>
      <c r="HD8" s="408">
        <v>12733.183074296887</v>
      </c>
      <c r="HE8" s="408">
        <v>8286.4813355019105</v>
      </c>
      <c r="HF8" s="408">
        <v>12220.305484382292</v>
      </c>
      <c r="HG8" s="408">
        <v>7937.7840573774711</v>
      </c>
      <c r="HH8" s="408"/>
      <c r="HI8" s="408"/>
      <c r="HJ8" s="408">
        <v>140.32948624408542</v>
      </c>
      <c r="HK8" s="408">
        <v>8.1928589190664241</v>
      </c>
      <c r="HL8" s="408">
        <v>1.1529711348528626</v>
      </c>
      <c r="HM8" s="408">
        <v>1.0893704030220526</v>
      </c>
      <c r="HN8" s="408">
        <v>6.3600731830810053E-2</v>
      </c>
      <c r="HO8" s="408">
        <v>4735.4703676448826</v>
      </c>
      <c r="HP8" s="408">
        <v>2612.3760931454221</v>
      </c>
      <c r="HQ8" s="408"/>
      <c r="HR8" s="408"/>
      <c r="HS8" s="408">
        <v>948.81552965370008</v>
      </c>
      <c r="HT8" s="408">
        <v>4436.5210838528819</v>
      </c>
      <c r="HU8" s="408"/>
      <c r="HV8" s="408"/>
      <c r="HW8" s="408"/>
      <c r="HX8" s="408"/>
      <c r="HY8" s="408"/>
      <c r="HZ8" s="408"/>
      <c r="IA8" s="408"/>
      <c r="IB8" s="408"/>
      <c r="IC8" s="408"/>
      <c r="ID8" s="408"/>
      <c r="IE8" s="408">
        <v>1726.5992049462639</v>
      </c>
      <c r="IF8" s="408"/>
      <c r="IG8" s="408"/>
      <c r="IH8" s="408"/>
      <c r="II8" s="408"/>
      <c r="IJ8" s="408"/>
      <c r="IK8" s="408"/>
      <c r="IL8" s="408"/>
      <c r="IM8" s="408"/>
      <c r="IN8" s="408">
        <v>208.3633734319736</v>
      </c>
      <c r="IO8" s="408"/>
      <c r="IP8" s="408"/>
      <c r="IQ8" s="408"/>
      <c r="IR8" s="408"/>
      <c r="IS8" s="408"/>
      <c r="IT8" s="408"/>
      <c r="IU8" s="408"/>
      <c r="IV8" s="408"/>
      <c r="IW8" s="408"/>
      <c r="IX8" s="408"/>
      <c r="IY8" s="408"/>
      <c r="IZ8" s="408"/>
      <c r="JA8" s="408"/>
      <c r="JB8" s="408"/>
      <c r="JC8" s="408"/>
      <c r="JD8" s="408"/>
      <c r="JE8" s="408"/>
      <c r="JF8" s="408"/>
      <c r="JG8" s="408"/>
      <c r="JH8" s="395"/>
    </row>
    <row r="9" spans="1:288" s="211" customFormat="1" ht="15">
      <c r="A9" s="50">
        <v>1959</v>
      </c>
      <c r="B9" s="408">
        <v>4431.1942977749022</v>
      </c>
      <c r="C9" s="408">
        <v>3233.4821492692267</v>
      </c>
      <c r="D9" s="408">
        <v>376.63377424656795</v>
      </c>
      <c r="E9" s="408">
        <v>900.47367421133345</v>
      </c>
      <c r="F9" s="408">
        <v>222.14774232454783</v>
      </c>
      <c r="G9" s="408">
        <v>301.54304227677341</v>
      </c>
      <c r="H9" s="515">
        <v>169130.64732486758</v>
      </c>
      <c r="I9" s="515">
        <v>119823.36603943194</v>
      </c>
      <c r="J9" s="515">
        <v>24251.826161039051</v>
      </c>
      <c r="K9" s="515">
        <v>23940.532773818788</v>
      </c>
      <c r="L9" s="515">
        <v>5417.0353124041339</v>
      </c>
      <c r="M9" s="515">
        <v>4302.1129618263221</v>
      </c>
      <c r="N9" s="408">
        <v>2.6199830532567092</v>
      </c>
      <c r="O9" s="408">
        <v>2.6985405736349786</v>
      </c>
      <c r="P9" s="408">
        <v>1.5530120154482889</v>
      </c>
      <c r="Q9" s="408">
        <v>3.7612933793857986</v>
      </c>
      <c r="R9" s="408">
        <v>4.1009099906708277</v>
      </c>
      <c r="S9" s="408">
        <v>7.0091846716354729</v>
      </c>
      <c r="T9" s="515">
        <v>4431.1942977749022</v>
      </c>
      <c r="U9" s="515">
        <v>4069.5322640819932</v>
      </c>
      <c r="V9" s="515">
        <v>1832.2440068217127</v>
      </c>
      <c r="W9" s="515">
        <v>2237.2882572602803</v>
      </c>
      <c r="X9" s="515">
        <v>1639.5158860984918</v>
      </c>
      <c r="Y9" s="515">
        <v>597.77237116178844</v>
      </c>
      <c r="Z9" s="515">
        <v>361.66203369290957</v>
      </c>
      <c r="AA9" s="408">
        <v>4431.1942977749022</v>
      </c>
      <c r="AB9" s="408"/>
      <c r="AC9" s="408"/>
      <c r="AD9" s="408"/>
      <c r="AE9" s="408"/>
      <c r="AF9" s="408"/>
      <c r="AG9" s="408"/>
      <c r="AH9" s="408"/>
      <c r="AI9" s="408"/>
      <c r="AJ9" s="408"/>
      <c r="AK9" s="408"/>
      <c r="AL9" s="408">
        <v>169130.64732486758</v>
      </c>
      <c r="AM9" s="408"/>
      <c r="AN9" s="408"/>
      <c r="AO9" s="408"/>
      <c r="AP9" s="408"/>
      <c r="AQ9" s="408"/>
      <c r="AR9" s="408"/>
      <c r="AS9" s="408"/>
      <c r="AT9" s="408"/>
      <c r="AU9" s="408"/>
      <c r="AV9" s="408"/>
      <c r="AW9" s="408"/>
      <c r="AX9" s="408"/>
      <c r="AY9" s="408"/>
      <c r="AZ9" s="408"/>
      <c r="BA9" s="408"/>
      <c r="BB9" s="408"/>
      <c r="BC9" s="408"/>
      <c r="BD9" s="408"/>
      <c r="BE9" s="408"/>
      <c r="BF9" s="408"/>
      <c r="BG9" s="408"/>
      <c r="BH9" s="408">
        <v>222.14774232454783</v>
      </c>
      <c r="BI9" s="408"/>
      <c r="BJ9" s="408"/>
      <c r="BK9" s="408"/>
      <c r="BL9" s="408"/>
      <c r="BM9" s="408">
        <v>301.54304227677341</v>
      </c>
      <c r="BN9" s="408"/>
      <c r="BO9" s="408"/>
      <c r="BP9" s="408"/>
      <c r="BQ9" s="408"/>
      <c r="BR9" s="408">
        <v>5417.0353124041339</v>
      </c>
      <c r="BS9" s="408"/>
      <c r="BT9" s="408"/>
      <c r="BU9" s="408"/>
      <c r="BV9" s="408"/>
      <c r="BW9" s="408">
        <v>4302.1129618263221</v>
      </c>
      <c r="BX9" s="408"/>
      <c r="BY9" s="408"/>
      <c r="BZ9" s="408"/>
      <c r="CA9" s="408"/>
      <c r="CB9" s="408">
        <v>4.1009099906708277</v>
      </c>
      <c r="CC9" s="408"/>
      <c r="CD9" s="408"/>
      <c r="CE9" s="408"/>
      <c r="CF9" s="408"/>
      <c r="CG9" s="408">
        <v>7.0091846716354729</v>
      </c>
      <c r="CH9" s="408"/>
      <c r="CI9" s="408"/>
      <c r="CJ9" s="408"/>
      <c r="CK9" s="408"/>
      <c r="CL9" s="408">
        <v>900.47367421133345</v>
      </c>
      <c r="CM9" s="408">
        <v>914.44151351286405</v>
      </c>
      <c r="CN9" s="408">
        <v>-13.96783930153061</v>
      </c>
      <c r="CO9" s="408"/>
      <c r="CP9" s="408">
        <v>23940.532773818788</v>
      </c>
      <c r="CQ9" s="408">
        <v>24011.682018482818</v>
      </c>
      <c r="CR9" s="408">
        <v>-71.149244664027123</v>
      </c>
      <c r="CS9" s="408"/>
      <c r="CT9" s="408">
        <v>914.44151351286405</v>
      </c>
      <c r="CU9" s="408">
        <v>0</v>
      </c>
      <c r="CV9" s="408">
        <v>0</v>
      </c>
      <c r="CW9" s="408"/>
      <c r="CX9" s="408"/>
      <c r="CY9" s="408"/>
      <c r="CZ9" s="408"/>
      <c r="DA9" s="408"/>
      <c r="DB9" s="408">
        <v>23940.532773818788</v>
      </c>
      <c r="DC9" s="408">
        <v>24011.682018482818</v>
      </c>
      <c r="DD9" s="408"/>
      <c r="DE9" s="408"/>
      <c r="DF9" s="408"/>
      <c r="DG9" s="408"/>
      <c r="DH9" s="408"/>
      <c r="DI9" s="408"/>
      <c r="DJ9" s="408"/>
      <c r="DK9" s="408">
        <v>3.7612933793857986</v>
      </c>
      <c r="DL9" s="408">
        <v>3.8083192706324334</v>
      </c>
      <c r="DM9" s="408"/>
      <c r="DN9" s="408"/>
      <c r="DO9" s="408"/>
      <c r="DP9" s="408"/>
      <c r="DQ9" s="408"/>
      <c r="DR9" s="408"/>
      <c r="DS9" s="408"/>
      <c r="DT9" s="408">
        <v>833.21953570223093</v>
      </c>
      <c r="DU9" s="408">
        <v>81.221977810633106</v>
      </c>
      <c r="DV9" s="408"/>
      <c r="DW9" s="408"/>
      <c r="DX9" s="408"/>
      <c r="DY9" s="408"/>
      <c r="DZ9" s="408"/>
      <c r="EA9" s="408"/>
      <c r="EB9" s="408"/>
      <c r="EC9" s="408"/>
      <c r="ED9" s="408"/>
      <c r="EE9" s="408"/>
      <c r="EF9" s="408"/>
      <c r="EG9" s="408"/>
      <c r="EH9" s="408">
        <v>3233.4821492692267</v>
      </c>
      <c r="EI9" s="408"/>
      <c r="EJ9" s="408"/>
      <c r="EK9" s="408"/>
      <c r="EL9" s="408">
        <v>222.14774232454783</v>
      </c>
      <c r="EM9" s="408"/>
      <c r="EN9" s="408"/>
      <c r="EO9" s="408"/>
      <c r="EP9" s="408">
        <v>301.54304227677341</v>
      </c>
      <c r="EQ9" s="408"/>
      <c r="ER9" s="408"/>
      <c r="ES9" s="408"/>
      <c r="ET9" s="408"/>
      <c r="EU9" s="408"/>
      <c r="EV9" s="408"/>
      <c r="EW9" s="408"/>
      <c r="EX9" s="408"/>
      <c r="EY9" s="408"/>
      <c r="EZ9" s="408"/>
      <c r="FA9" s="408"/>
      <c r="FB9" s="408"/>
      <c r="FC9" s="408"/>
      <c r="FD9" s="408"/>
      <c r="FE9" s="408"/>
      <c r="FF9" s="408"/>
      <c r="FG9" s="408">
        <v>3233.4821492692267</v>
      </c>
      <c r="FH9" s="408">
        <v>376.63377424656795</v>
      </c>
      <c r="FI9" s="408"/>
      <c r="FJ9" s="408">
        <v>900.47367421133345</v>
      </c>
      <c r="FK9" s="408"/>
      <c r="FL9" s="408"/>
      <c r="FM9" s="408"/>
      <c r="FN9" s="408"/>
      <c r="FO9" s="408"/>
      <c r="FP9" s="408">
        <v>596.23886625076636</v>
      </c>
      <c r="FQ9" s="408">
        <v>571.37559650451362</v>
      </c>
      <c r="FR9" s="408"/>
      <c r="FS9" s="408"/>
      <c r="FT9" s="408">
        <v>-0.67493659322298749</v>
      </c>
      <c r="FU9" s="408">
        <v>239.07780702703351</v>
      </c>
      <c r="FV9" s="408">
        <v>28.498190953565803</v>
      </c>
      <c r="FW9" s="408">
        <v>168.79244647987213</v>
      </c>
      <c r="FX9" s="408">
        <v>124.37344488117991</v>
      </c>
      <c r="FY9" s="408">
        <v>11.308643756085248</v>
      </c>
      <c r="FZ9" s="408">
        <v>24.863269746252691</v>
      </c>
      <c r="GA9" s="408">
        <v>554.93010229226013</v>
      </c>
      <c r="GB9" s="408">
        <v>417.45579555972256</v>
      </c>
      <c r="GC9" s="408">
        <v>205.84123664250598</v>
      </c>
      <c r="GD9" s="408">
        <v>76.959599966343319</v>
      </c>
      <c r="GE9" s="408">
        <v>64.879256668229303</v>
      </c>
      <c r="GF9" s="408"/>
      <c r="GG9" s="408">
        <v>16.926904907864845</v>
      </c>
      <c r="GH9" s="408">
        <v>34.422367266476748</v>
      </c>
      <c r="GI9" s="408">
        <v>18.426430108302384</v>
      </c>
      <c r="GJ9" s="408">
        <v>137.4743067325376</v>
      </c>
      <c r="GK9" s="408">
        <v>79.140071881047689</v>
      </c>
      <c r="GL9" s="408">
        <v>81.221977810633106</v>
      </c>
      <c r="GM9" s="408">
        <v>58.33423485148991</v>
      </c>
      <c r="GN9" s="408"/>
      <c r="GO9" s="408"/>
      <c r="GP9" s="408">
        <v>41.308763958506233</v>
      </c>
      <c r="GQ9" s="408">
        <v>41.308763958506233</v>
      </c>
      <c r="GR9" s="408">
        <v>75.731131224982988</v>
      </c>
      <c r="GS9" s="408">
        <v>153.91980094479106</v>
      </c>
      <c r="GT9" s="408"/>
      <c r="GU9" s="408"/>
      <c r="GV9" s="408">
        <v>30363.308000000001</v>
      </c>
      <c r="GW9" s="408"/>
      <c r="GX9" s="408"/>
      <c r="GY9" s="408"/>
      <c r="GZ9" s="408"/>
      <c r="HA9" s="408"/>
      <c r="HB9" s="408">
        <v>12969.913187346525</v>
      </c>
      <c r="HC9" s="408">
        <v>165.27540816077271</v>
      </c>
      <c r="HD9" s="408">
        <v>12804.637779185752</v>
      </c>
      <c r="HE9" s="408">
        <v>8237.5343767998493</v>
      </c>
      <c r="HF9" s="408">
        <v>12288.882078070083</v>
      </c>
      <c r="HG9" s="408">
        <v>7890.8967993590704</v>
      </c>
      <c r="HH9" s="408"/>
      <c r="HI9" s="408"/>
      <c r="HJ9" s="408">
        <v>156.15840896199981</v>
      </c>
      <c r="HK9" s="408">
        <v>9.116999198772902</v>
      </c>
      <c r="HL9" s="408">
        <v>1.2742984920054541</v>
      </c>
      <c r="HM9" s="408">
        <v>1.2040050438760708</v>
      </c>
      <c r="HN9" s="408">
        <v>7.0293448129383318E-2</v>
      </c>
      <c r="HO9" s="408">
        <v>4699.3390056758999</v>
      </c>
      <c r="HP9" s="408">
        <v>2628.092512131233</v>
      </c>
      <c r="HQ9" s="408"/>
      <c r="HR9" s="408"/>
      <c r="HS9" s="408">
        <v>985.87537369105917</v>
      </c>
      <c r="HT9" s="408">
        <v>4491.3308876875608</v>
      </c>
      <c r="HU9" s="408"/>
      <c r="HV9" s="408"/>
      <c r="HW9" s="408"/>
      <c r="HX9" s="408"/>
      <c r="HY9" s="408"/>
      <c r="HZ9" s="408"/>
      <c r="IA9" s="408"/>
      <c r="IB9" s="408"/>
      <c r="IC9" s="408"/>
      <c r="ID9" s="408"/>
      <c r="IE9" s="408">
        <v>1832.2440068217127</v>
      </c>
      <c r="IF9" s="408"/>
      <c r="IG9" s="408"/>
      <c r="IH9" s="408"/>
      <c r="II9" s="408"/>
      <c r="IJ9" s="408"/>
      <c r="IK9" s="408"/>
      <c r="IL9" s="408"/>
      <c r="IM9" s="408"/>
      <c r="IN9" s="408">
        <v>222.42626531332428</v>
      </c>
      <c r="IO9" s="408"/>
      <c r="IP9" s="408"/>
      <c r="IQ9" s="408"/>
      <c r="IR9" s="408"/>
      <c r="IS9" s="408"/>
      <c r="IT9" s="408"/>
      <c r="IU9" s="408"/>
      <c r="IV9" s="408"/>
      <c r="IW9" s="408"/>
      <c r="IX9" s="408"/>
      <c r="IY9" s="408"/>
      <c r="IZ9" s="408"/>
      <c r="JA9" s="408"/>
      <c r="JB9" s="408"/>
      <c r="JC9" s="408"/>
      <c r="JD9" s="408"/>
      <c r="JE9" s="408"/>
      <c r="JF9" s="408"/>
      <c r="JG9" s="408"/>
      <c r="JH9" s="395"/>
    </row>
    <row r="10" spans="1:288" s="211" customFormat="1" ht="15">
      <c r="A10" s="50">
        <v>1960</v>
      </c>
      <c r="B10" s="408">
        <v>4558.1478245155749</v>
      </c>
      <c r="C10" s="408">
        <v>3183.8900307648573</v>
      </c>
      <c r="D10" s="408">
        <v>396.42278283531539</v>
      </c>
      <c r="E10" s="408">
        <v>933.61357861687532</v>
      </c>
      <c r="F10" s="408">
        <v>372.85923386831684</v>
      </c>
      <c r="G10" s="408">
        <v>328.63780156979021</v>
      </c>
      <c r="H10" s="515">
        <v>173107.9154377488</v>
      </c>
      <c r="I10" s="515">
        <v>117011.67317851384</v>
      </c>
      <c r="J10" s="515">
        <v>25348.84877861699</v>
      </c>
      <c r="K10" s="515">
        <v>26162.888438370283</v>
      </c>
      <c r="L10" s="515">
        <v>9163.1823952463892</v>
      </c>
      <c r="M10" s="515">
        <v>4578.6773529986995</v>
      </c>
      <c r="N10" s="408">
        <v>2.6331250151034986</v>
      </c>
      <c r="O10" s="408">
        <v>2.7210020541347975</v>
      </c>
      <c r="P10" s="408">
        <v>1.5638689799976939</v>
      </c>
      <c r="Q10" s="408">
        <v>3.5684652358477558</v>
      </c>
      <c r="R10" s="408">
        <v>4.0691019537245712</v>
      </c>
      <c r="S10" s="408">
        <v>7.1775706439449474</v>
      </c>
      <c r="T10" s="515">
        <v>4558.1478245155749</v>
      </c>
      <c r="U10" s="515">
        <v>4139.8437978055726</v>
      </c>
      <c r="V10" s="515">
        <v>1917.5192102094977</v>
      </c>
      <c r="W10" s="515">
        <v>2222.3245875960747</v>
      </c>
      <c r="X10" s="515">
        <v>1606.4733191287348</v>
      </c>
      <c r="Y10" s="515">
        <v>615.85126846733965</v>
      </c>
      <c r="Z10" s="515">
        <v>418.30402671000206</v>
      </c>
      <c r="AA10" s="408">
        <v>4558.1478245155749</v>
      </c>
      <c r="AB10" s="408"/>
      <c r="AC10" s="408"/>
      <c r="AD10" s="408"/>
      <c r="AE10" s="408"/>
      <c r="AF10" s="408"/>
      <c r="AG10" s="408"/>
      <c r="AH10" s="408"/>
      <c r="AI10" s="408"/>
      <c r="AJ10" s="408"/>
      <c r="AK10" s="408"/>
      <c r="AL10" s="408">
        <v>173107.9154377488</v>
      </c>
      <c r="AM10" s="408"/>
      <c r="AN10" s="408"/>
      <c r="AO10" s="408"/>
      <c r="AP10" s="408"/>
      <c r="AQ10" s="408"/>
      <c r="AR10" s="408"/>
      <c r="AS10" s="408"/>
      <c r="AT10" s="408"/>
      <c r="AU10" s="408"/>
      <c r="AV10" s="408"/>
      <c r="AW10" s="408"/>
      <c r="AX10" s="408"/>
      <c r="AY10" s="408"/>
      <c r="AZ10" s="408"/>
      <c r="BA10" s="408"/>
      <c r="BB10" s="408"/>
      <c r="BC10" s="408"/>
      <c r="BD10" s="408"/>
      <c r="BE10" s="408"/>
      <c r="BF10" s="408"/>
      <c r="BG10" s="408"/>
      <c r="BH10" s="408">
        <v>372.85923386831684</v>
      </c>
      <c r="BI10" s="408"/>
      <c r="BJ10" s="408"/>
      <c r="BK10" s="408"/>
      <c r="BL10" s="408"/>
      <c r="BM10" s="408">
        <v>328.63780156979021</v>
      </c>
      <c r="BN10" s="408"/>
      <c r="BO10" s="408"/>
      <c r="BP10" s="408"/>
      <c r="BQ10" s="408"/>
      <c r="BR10" s="408">
        <v>9163.1823952463892</v>
      </c>
      <c r="BS10" s="408"/>
      <c r="BT10" s="408"/>
      <c r="BU10" s="408"/>
      <c r="BV10" s="408"/>
      <c r="BW10" s="408">
        <v>4578.6773529986995</v>
      </c>
      <c r="BX10" s="408"/>
      <c r="BY10" s="408"/>
      <c r="BZ10" s="408"/>
      <c r="CA10" s="408"/>
      <c r="CB10" s="408">
        <v>4.0691019537245712</v>
      </c>
      <c r="CC10" s="408"/>
      <c r="CD10" s="408"/>
      <c r="CE10" s="408"/>
      <c r="CF10" s="408"/>
      <c r="CG10" s="408">
        <v>7.1775706439449474</v>
      </c>
      <c r="CH10" s="408"/>
      <c r="CI10" s="408"/>
      <c r="CJ10" s="408"/>
      <c r="CK10" s="408"/>
      <c r="CL10" s="408">
        <v>933.61357861687532</v>
      </c>
      <c r="CM10" s="408">
        <v>969.85550850222285</v>
      </c>
      <c r="CN10" s="408">
        <v>-36.241929885347545</v>
      </c>
      <c r="CO10" s="408"/>
      <c r="CP10" s="408">
        <v>26162.888438370283</v>
      </c>
      <c r="CQ10" s="408">
        <v>26348.595226408637</v>
      </c>
      <c r="CR10" s="408">
        <v>-185.70678803835099</v>
      </c>
      <c r="CS10" s="408"/>
      <c r="CT10" s="408">
        <v>969.85550850222285</v>
      </c>
      <c r="CU10" s="408">
        <v>0</v>
      </c>
      <c r="CV10" s="408">
        <v>0</v>
      </c>
      <c r="CW10" s="408"/>
      <c r="CX10" s="408"/>
      <c r="CY10" s="408"/>
      <c r="CZ10" s="408"/>
      <c r="DA10" s="408"/>
      <c r="DB10" s="408">
        <v>26162.888438370283</v>
      </c>
      <c r="DC10" s="408">
        <v>26348.595226408637</v>
      </c>
      <c r="DD10" s="408"/>
      <c r="DE10" s="408"/>
      <c r="DF10" s="408"/>
      <c r="DG10" s="408"/>
      <c r="DH10" s="408"/>
      <c r="DI10" s="408"/>
      <c r="DJ10" s="408"/>
      <c r="DK10" s="408">
        <v>3.5684652358477558</v>
      </c>
      <c r="DL10" s="408">
        <v>3.6808623008871355</v>
      </c>
      <c r="DM10" s="408"/>
      <c r="DN10" s="408"/>
      <c r="DO10" s="408"/>
      <c r="DP10" s="408"/>
      <c r="DQ10" s="408"/>
      <c r="DR10" s="408"/>
      <c r="DS10" s="408"/>
      <c r="DT10" s="408">
        <v>886.70788790914412</v>
      </c>
      <c r="DU10" s="408">
        <v>83.147620593078756</v>
      </c>
      <c r="DV10" s="408"/>
      <c r="DW10" s="408"/>
      <c r="DX10" s="408"/>
      <c r="DY10" s="408"/>
      <c r="DZ10" s="408">
        <v>519337.99999999994</v>
      </c>
      <c r="EA10" s="408"/>
      <c r="EB10" s="408"/>
      <c r="EC10" s="408"/>
      <c r="ED10" s="408"/>
      <c r="EE10" s="408"/>
      <c r="EF10" s="408"/>
      <c r="EG10" s="408"/>
      <c r="EH10" s="408">
        <v>3183.8900307648573</v>
      </c>
      <c r="EI10" s="408"/>
      <c r="EJ10" s="408"/>
      <c r="EK10" s="408"/>
      <c r="EL10" s="408">
        <v>372.85923386831684</v>
      </c>
      <c r="EM10" s="408"/>
      <c r="EN10" s="408"/>
      <c r="EO10" s="408"/>
      <c r="EP10" s="408">
        <v>328.63780156979021</v>
      </c>
      <c r="EQ10" s="408"/>
      <c r="ER10" s="408"/>
      <c r="ES10" s="408"/>
      <c r="ET10" s="408"/>
      <c r="EU10" s="408"/>
      <c r="EV10" s="408"/>
      <c r="EW10" s="408"/>
      <c r="EX10" s="408"/>
      <c r="EY10" s="408"/>
      <c r="EZ10" s="408"/>
      <c r="FA10" s="408"/>
      <c r="FB10" s="408"/>
      <c r="FC10" s="408"/>
      <c r="FD10" s="408"/>
      <c r="FE10" s="408"/>
      <c r="FF10" s="408"/>
      <c r="FG10" s="408">
        <v>3183.8900307648573</v>
      </c>
      <c r="FH10" s="408">
        <v>396.42278283531539</v>
      </c>
      <c r="FI10" s="408"/>
      <c r="FJ10" s="408">
        <v>933.61357861687532</v>
      </c>
      <c r="FK10" s="408"/>
      <c r="FL10" s="408"/>
      <c r="FM10" s="408"/>
      <c r="FN10" s="408"/>
      <c r="FO10" s="408"/>
      <c r="FP10" s="408">
        <v>655.43795752046458</v>
      </c>
      <c r="FQ10" s="408">
        <v>636.01444833098947</v>
      </c>
      <c r="FR10" s="408"/>
      <c r="FS10" s="408"/>
      <c r="FT10" s="408">
        <v>-0.19773298234226436</v>
      </c>
      <c r="FU10" s="408">
        <v>283.48538939574246</v>
      </c>
      <c r="FV10" s="408">
        <v>36.033079706225287</v>
      </c>
      <c r="FW10" s="408">
        <v>175.70709074080753</v>
      </c>
      <c r="FX10" s="408">
        <v>130.61916266993617</v>
      </c>
      <c r="FY10" s="408">
        <v>10.367458800620245</v>
      </c>
      <c r="FZ10" s="408">
        <v>19.423509189475077</v>
      </c>
      <c r="GA10" s="408">
        <v>607.84981909535657</v>
      </c>
      <c r="GB10" s="408">
        <v>454.74018246727491</v>
      </c>
      <c r="GC10" s="408">
        <v>228.1796545382424</v>
      </c>
      <c r="GD10" s="408">
        <v>78.28963975334463</v>
      </c>
      <c r="GE10" s="408">
        <v>72.683398843652711</v>
      </c>
      <c r="GF10" s="408"/>
      <c r="GG10" s="408">
        <v>24.826006995780894</v>
      </c>
      <c r="GH10" s="408">
        <v>35.561285204284012</v>
      </c>
      <c r="GI10" s="408">
        <v>15.200197131970237</v>
      </c>
      <c r="GJ10" s="408">
        <v>153.10963662808169</v>
      </c>
      <c r="GK10" s="408">
        <v>78.459125166780865</v>
      </c>
      <c r="GL10" s="408">
        <v>83.147620593078756</v>
      </c>
      <c r="GM10" s="408">
        <v>74.650511461300823</v>
      </c>
      <c r="GN10" s="408"/>
      <c r="GO10" s="408"/>
      <c r="GP10" s="408">
        <v>47.588138425108014</v>
      </c>
      <c r="GQ10" s="408">
        <v>47.588138425108014</v>
      </c>
      <c r="GR10" s="408">
        <v>83.149423629392032</v>
      </c>
      <c r="GS10" s="408">
        <v>181.27426586371456</v>
      </c>
      <c r="GT10" s="408"/>
      <c r="GU10" s="408"/>
      <c r="GV10" s="408">
        <v>30631.998</v>
      </c>
      <c r="GW10" s="408"/>
      <c r="GX10" s="408"/>
      <c r="GY10" s="408">
        <v>19527.065999999999</v>
      </c>
      <c r="GZ10" s="408"/>
      <c r="HA10" s="408"/>
      <c r="HB10" s="408">
        <v>12809.221277595238</v>
      </c>
      <c r="HC10" s="408">
        <v>173.11498188444602</v>
      </c>
      <c r="HD10" s="408">
        <v>12636.106295710792</v>
      </c>
      <c r="HE10" s="408">
        <v>8161.24875101611</v>
      </c>
      <c r="HF10" s="408">
        <v>12127.138843893434</v>
      </c>
      <c r="HG10" s="408">
        <v>7817.8212924416875</v>
      </c>
      <c r="HH10" s="408"/>
      <c r="HI10" s="408"/>
      <c r="HJ10" s="408">
        <v>163.56553246120944</v>
      </c>
      <c r="HK10" s="408">
        <v>9.549449423236581</v>
      </c>
      <c r="HL10" s="408">
        <v>1.3514871679767384</v>
      </c>
      <c r="HM10" s="408">
        <v>1.2769358020795836</v>
      </c>
      <c r="HN10" s="408">
        <v>7.4551365897154831E-2</v>
      </c>
      <c r="HO10" s="408">
        <v>4616.097895974729</v>
      </c>
      <c r="HP10" s="408">
        <v>2601.6074467894214</v>
      </c>
      <c r="HQ10" s="408"/>
      <c r="HR10" s="408"/>
      <c r="HS10" s="408">
        <v>948.05469960411983</v>
      </c>
      <c r="HT10" s="408">
        <v>4470.3462533425218</v>
      </c>
      <c r="HU10" s="408"/>
      <c r="HV10" s="408"/>
      <c r="HW10" s="408"/>
      <c r="HX10" s="408"/>
      <c r="HY10" s="408"/>
      <c r="HZ10" s="408"/>
      <c r="IA10" s="408"/>
      <c r="IB10" s="408"/>
      <c r="IC10" s="408"/>
      <c r="ID10" s="408"/>
      <c r="IE10" s="408">
        <v>1917.5192102094977</v>
      </c>
      <c r="IF10" s="408"/>
      <c r="IG10" s="408"/>
      <c r="IH10" s="408"/>
      <c r="II10" s="408"/>
      <c r="IJ10" s="408"/>
      <c r="IK10" s="408"/>
      <c r="IL10" s="408"/>
      <c r="IM10" s="408"/>
      <c r="IN10" s="408">
        <v>234.95414350294843</v>
      </c>
      <c r="IO10" s="408"/>
      <c r="IP10" s="408"/>
      <c r="IQ10" s="408"/>
      <c r="IR10" s="408"/>
      <c r="IS10" s="408"/>
      <c r="IT10" s="408"/>
      <c r="IU10" s="408"/>
      <c r="IV10" s="408"/>
      <c r="IW10" s="408"/>
      <c r="IX10" s="408"/>
      <c r="IY10" s="408"/>
      <c r="IZ10" s="408"/>
      <c r="JA10" s="408"/>
      <c r="JB10" s="408"/>
      <c r="JC10" s="408"/>
      <c r="JD10" s="408"/>
      <c r="JE10" s="408"/>
      <c r="JF10" s="408"/>
      <c r="JG10" s="408"/>
      <c r="JH10" s="395"/>
    </row>
    <row r="11" spans="1:288" s="211" customFormat="1" ht="15">
      <c r="A11" s="50">
        <v>1961</v>
      </c>
      <c r="B11" s="408">
        <v>5191.14064953057</v>
      </c>
      <c r="C11" s="408">
        <v>3527.5381749744301</v>
      </c>
      <c r="D11" s="408">
        <v>435.69363477831831</v>
      </c>
      <c r="E11" s="408">
        <v>1285.8025059682057</v>
      </c>
      <c r="F11" s="408">
        <v>402.63838628265842</v>
      </c>
      <c r="G11" s="408">
        <v>460.53205247304282</v>
      </c>
      <c r="H11" s="515">
        <v>193604.39986896195</v>
      </c>
      <c r="I11" s="515">
        <v>131004.90812955204</v>
      </c>
      <c r="J11" s="515">
        <v>26965.323892155906</v>
      </c>
      <c r="K11" s="515">
        <v>32128.145660586</v>
      </c>
      <c r="L11" s="515">
        <v>9977.3492949563188</v>
      </c>
      <c r="M11" s="515">
        <v>6471.3271082883257</v>
      </c>
      <c r="N11" s="408">
        <v>2.6813133653182009</v>
      </c>
      <c r="O11" s="408">
        <v>2.6926763472754875</v>
      </c>
      <c r="P11" s="408">
        <v>1.6157552437375309</v>
      </c>
      <c r="Q11" s="408">
        <v>4.0021061892333103</v>
      </c>
      <c r="R11" s="408">
        <v>4.0355246105916871</v>
      </c>
      <c r="S11" s="408">
        <v>7.1165009088043778</v>
      </c>
      <c r="T11" s="515">
        <v>5191.14064953057</v>
      </c>
      <c r="U11" s="515">
        <v>4727.5529872994266</v>
      </c>
      <c r="V11" s="515">
        <v>2166.9463276266533</v>
      </c>
      <c r="W11" s="515">
        <v>2560.6066596727737</v>
      </c>
      <c r="X11" s="515">
        <v>1878.229106094853</v>
      </c>
      <c r="Y11" s="515">
        <v>682.37755357792093</v>
      </c>
      <c r="Z11" s="515">
        <v>463.58766223114304</v>
      </c>
      <c r="AA11" s="408">
        <v>5191.14064953057</v>
      </c>
      <c r="AB11" s="408"/>
      <c r="AC11" s="408"/>
      <c r="AD11" s="408"/>
      <c r="AE11" s="408"/>
      <c r="AF11" s="408"/>
      <c r="AG11" s="408"/>
      <c r="AH11" s="408"/>
      <c r="AI11" s="408"/>
      <c r="AJ11" s="408"/>
      <c r="AK11" s="408"/>
      <c r="AL11" s="408">
        <v>193604.39986896195</v>
      </c>
      <c r="AM11" s="408"/>
      <c r="AN11" s="408"/>
      <c r="AO11" s="408"/>
      <c r="AP11" s="408"/>
      <c r="AQ11" s="408"/>
      <c r="AR11" s="408"/>
      <c r="AS11" s="408"/>
      <c r="AT11" s="408"/>
      <c r="AU11" s="408"/>
      <c r="AV11" s="408"/>
      <c r="AW11" s="408"/>
      <c r="AX11" s="408"/>
      <c r="AY11" s="408"/>
      <c r="AZ11" s="408"/>
      <c r="BA11" s="408"/>
      <c r="BB11" s="408"/>
      <c r="BC11" s="408"/>
      <c r="BD11" s="408"/>
      <c r="BE11" s="408"/>
      <c r="BF11" s="408"/>
      <c r="BG11" s="408"/>
      <c r="BH11" s="408">
        <v>402.63838628265842</v>
      </c>
      <c r="BI11" s="408"/>
      <c r="BJ11" s="408"/>
      <c r="BK11" s="408"/>
      <c r="BL11" s="408"/>
      <c r="BM11" s="408">
        <v>460.53205247304282</v>
      </c>
      <c r="BN11" s="408"/>
      <c r="BO11" s="408"/>
      <c r="BP11" s="408"/>
      <c r="BQ11" s="408"/>
      <c r="BR11" s="408">
        <v>9977.3492949563188</v>
      </c>
      <c r="BS11" s="408"/>
      <c r="BT11" s="408"/>
      <c r="BU11" s="408"/>
      <c r="BV11" s="408"/>
      <c r="BW11" s="408">
        <v>6471.3271082883257</v>
      </c>
      <c r="BX11" s="408"/>
      <c r="BY11" s="408"/>
      <c r="BZ11" s="408"/>
      <c r="CA11" s="408"/>
      <c r="CB11" s="408">
        <v>4.0355246105916871</v>
      </c>
      <c r="CC11" s="408"/>
      <c r="CD11" s="408"/>
      <c r="CE11" s="408"/>
      <c r="CF11" s="408"/>
      <c r="CG11" s="408">
        <v>7.1165009088043778</v>
      </c>
      <c r="CH11" s="408"/>
      <c r="CI11" s="408"/>
      <c r="CJ11" s="408"/>
      <c r="CK11" s="408"/>
      <c r="CL11" s="408">
        <v>1285.8025059682057</v>
      </c>
      <c r="CM11" s="408">
        <v>1134.7083685138787</v>
      </c>
      <c r="CN11" s="408">
        <v>151.09413745432701</v>
      </c>
      <c r="CO11" s="408"/>
      <c r="CP11" s="408">
        <v>32128.145660586</v>
      </c>
      <c r="CQ11" s="408">
        <v>31346.208592623803</v>
      </c>
      <c r="CR11" s="408">
        <v>781.9370679621959</v>
      </c>
      <c r="CS11" s="408"/>
      <c r="CT11" s="408">
        <v>1134.7083685138787</v>
      </c>
      <c r="CU11" s="408">
        <v>0</v>
      </c>
      <c r="CV11" s="408">
        <v>0</v>
      </c>
      <c r="CW11" s="408"/>
      <c r="CX11" s="408"/>
      <c r="CY11" s="408"/>
      <c r="CZ11" s="408"/>
      <c r="DA11" s="408"/>
      <c r="DB11" s="408">
        <v>32128.145660586</v>
      </c>
      <c r="DC11" s="408">
        <v>31346.208592623803</v>
      </c>
      <c r="DD11" s="408"/>
      <c r="DE11" s="408"/>
      <c r="DF11" s="408"/>
      <c r="DG11" s="408"/>
      <c r="DH11" s="408"/>
      <c r="DI11" s="408"/>
      <c r="DJ11" s="408"/>
      <c r="DK11" s="408">
        <v>4.0021061892333103</v>
      </c>
      <c r="DL11" s="408">
        <v>3.6199222153485295</v>
      </c>
      <c r="DM11" s="408"/>
      <c r="DN11" s="408"/>
      <c r="DO11" s="408"/>
      <c r="DP11" s="408"/>
      <c r="DQ11" s="408"/>
      <c r="DR11" s="408"/>
      <c r="DS11" s="408"/>
      <c r="DT11" s="408">
        <v>1033.5844758786809</v>
      </c>
      <c r="DU11" s="408">
        <v>101.12389263519766</v>
      </c>
      <c r="DV11" s="408"/>
      <c r="DW11" s="408"/>
      <c r="DX11" s="408"/>
      <c r="DY11" s="408"/>
      <c r="DZ11" s="408">
        <v>530333</v>
      </c>
      <c r="EA11" s="408"/>
      <c r="EB11" s="408"/>
      <c r="EC11" s="408"/>
      <c r="ED11" s="408"/>
      <c r="EE11" s="408"/>
      <c r="EF11" s="408"/>
      <c r="EG11" s="408"/>
      <c r="EH11" s="408">
        <v>3527.5381749744301</v>
      </c>
      <c r="EI11" s="408"/>
      <c r="EJ11" s="408"/>
      <c r="EK11" s="408"/>
      <c r="EL11" s="408">
        <v>402.63838628265842</v>
      </c>
      <c r="EM11" s="408"/>
      <c r="EN11" s="408"/>
      <c r="EO11" s="408"/>
      <c r="EP11" s="408">
        <v>460.53205247304282</v>
      </c>
      <c r="EQ11" s="408"/>
      <c r="ER11" s="408"/>
      <c r="ES11" s="408"/>
      <c r="ET11" s="408"/>
      <c r="EU11" s="408"/>
      <c r="EV11" s="408"/>
      <c r="EW11" s="408"/>
      <c r="EX11" s="408"/>
      <c r="EY11" s="408"/>
      <c r="EZ11" s="408"/>
      <c r="FA11" s="408"/>
      <c r="FB11" s="408"/>
      <c r="FC11" s="408"/>
      <c r="FD11" s="408"/>
      <c r="FE11" s="408"/>
      <c r="FF11" s="408"/>
      <c r="FG11" s="408">
        <v>3527.5381749744301</v>
      </c>
      <c r="FH11" s="408">
        <v>435.69363477831831</v>
      </c>
      <c r="FI11" s="408"/>
      <c r="FJ11" s="408">
        <v>1285.8025059682057</v>
      </c>
      <c r="FK11" s="408"/>
      <c r="FL11" s="408"/>
      <c r="FM11" s="408"/>
      <c r="FN11" s="408"/>
      <c r="FO11" s="408"/>
      <c r="FP11" s="408">
        <v>772.45080715925621</v>
      </c>
      <c r="FQ11" s="408">
        <v>737.10348226413282</v>
      </c>
      <c r="FR11" s="408"/>
      <c r="FS11" s="408"/>
      <c r="FT11" s="408">
        <v>0.27225848328585339</v>
      </c>
      <c r="FU11" s="408">
        <v>341.26849614751239</v>
      </c>
      <c r="FV11" s="408">
        <v>49.295613813662207</v>
      </c>
      <c r="FW11" s="408">
        <v>191.55577993340785</v>
      </c>
      <c r="FX11" s="408">
        <v>138.43472407534287</v>
      </c>
      <c r="FY11" s="408">
        <v>16.276609810921592</v>
      </c>
      <c r="FZ11" s="408">
        <v>35.347324895123393</v>
      </c>
      <c r="GA11" s="408">
        <v>654.45650475400578</v>
      </c>
      <c r="GB11" s="408">
        <v>498.27209019989664</v>
      </c>
      <c r="GC11" s="408">
        <v>240.69392857572151</v>
      </c>
      <c r="GD11" s="408">
        <v>86.699001117882517</v>
      </c>
      <c r="GE11" s="408">
        <v>78.170639356676645</v>
      </c>
      <c r="GF11" s="408"/>
      <c r="GG11" s="408">
        <v>24.348803384900172</v>
      </c>
      <c r="GH11" s="408">
        <v>37.310831440145208</v>
      </c>
      <c r="GI11" s="408">
        <v>31.048886324570574</v>
      </c>
      <c r="GJ11" s="408">
        <v>156.18441455410911</v>
      </c>
      <c r="GK11" s="408">
        <v>98.938011611553847</v>
      </c>
      <c r="GL11" s="408">
        <v>101.12389263519766</v>
      </c>
      <c r="GM11" s="408">
        <v>57.246402942555264</v>
      </c>
      <c r="GN11" s="408"/>
      <c r="GO11" s="408"/>
      <c r="GP11" s="408">
        <v>117.99430240525044</v>
      </c>
      <c r="GQ11" s="408">
        <v>117.99430240525044</v>
      </c>
      <c r="GR11" s="408">
        <v>155.30513384539563</v>
      </c>
      <c r="GS11" s="408">
        <v>238.83139206423618</v>
      </c>
      <c r="GT11" s="408"/>
      <c r="GU11" s="408"/>
      <c r="GV11" s="408">
        <v>30903.894</v>
      </c>
      <c r="GW11" s="408"/>
      <c r="GX11" s="408"/>
      <c r="GY11" s="408">
        <v>19806.716</v>
      </c>
      <c r="GZ11" s="408"/>
      <c r="HA11" s="408"/>
      <c r="HB11" s="408">
        <v>12882.062519331615</v>
      </c>
      <c r="HC11" s="408">
        <v>155.39539680958114</v>
      </c>
      <c r="HD11" s="408">
        <v>12726.667122522034</v>
      </c>
      <c r="HE11" s="408">
        <v>8166.8597437296976</v>
      </c>
      <c r="HF11" s="408">
        <v>12214.051987456536</v>
      </c>
      <c r="HG11" s="408">
        <v>7823.19617313045</v>
      </c>
      <c r="HH11" s="408"/>
      <c r="HI11" s="408"/>
      <c r="HJ11" s="408">
        <v>146.82340340795054</v>
      </c>
      <c r="HK11" s="408">
        <v>8.571993401630607</v>
      </c>
      <c r="HL11" s="408">
        <v>1.2062928321950404</v>
      </c>
      <c r="HM11" s="408">
        <v>1.1397507440102725</v>
      </c>
      <c r="HN11" s="408">
        <v>6.6542088184767811E-2</v>
      </c>
      <c r="HO11" s="408">
        <v>4515.342642666621</v>
      </c>
      <c r="HP11" s="408">
        <v>2672.1878797377972</v>
      </c>
      <c r="HQ11" s="408"/>
      <c r="HR11" s="408"/>
      <c r="HS11" s="408">
        <v>977.1736178650699</v>
      </c>
      <c r="HT11" s="408">
        <v>4561.9629822525467</v>
      </c>
      <c r="HU11" s="408"/>
      <c r="HV11" s="408"/>
      <c r="HW11" s="408"/>
      <c r="HX11" s="408"/>
      <c r="HY11" s="408"/>
      <c r="HZ11" s="408"/>
      <c r="IA11" s="408"/>
      <c r="IB11" s="408"/>
      <c r="IC11" s="408"/>
      <c r="ID11" s="408"/>
      <c r="IE11" s="408">
        <v>2166.9463276266533</v>
      </c>
      <c r="IF11" s="408"/>
      <c r="IG11" s="408"/>
      <c r="IH11" s="408"/>
      <c r="II11" s="408"/>
      <c r="IJ11" s="408"/>
      <c r="IK11" s="408"/>
      <c r="IL11" s="408"/>
      <c r="IM11" s="408"/>
      <c r="IN11" s="408">
        <v>265.33409359581304</v>
      </c>
      <c r="IO11" s="408"/>
      <c r="IP11" s="408"/>
      <c r="IQ11" s="408"/>
      <c r="IR11" s="408"/>
      <c r="IS11" s="408"/>
      <c r="IT11" s="408"/>
      <c r="IU11" s="408"/>
      <c r="IV11" s="408"/>
      <c r="IW11" s="408"/>
      <c r="IX11" s="408"/>
      <c r="IY11" s="408"/>
      <c r="IZ11" s="408"/>
      <c r="JA11" s="408"/>
      <c r="JB11" s="408"/>
      <c r="JC11" s="408"/>
      <c r="JD11" s="408"/>
      <c r="JE11" s="408"/>
      <c r="JF11" s="408"/>
      <c r="JG11" s="408"/>
      <c r="JH11" s="395"/>
    </row>
    <row r="12" spans="1:288" s="211" customFormat="1" ht="15">
      <c r="A12" s="50">
        <v>1962</v>
      </c>
      <c r="B12" s="408">
        <v>5998.7380812259844</v>
      </c>
      <c r="C12" s="408">
        <v>3981.7760291157711</v>
      </c>
      <c r="D12" s="408">
        <v>493.08222279445238</v>
      </c>
      <c r="E12" s="408">
        <v>1677.5127142878443</v>
      </c>
      <c r="F12" s="408">
        <v>468.90193021897107</v>
      </c>
      <c r="G12" s="408">
        <v>622.53481519105344</v>
      </c>
      <c r="H12" s="515">
        <v>211629.52461124028</v>
      </c>
      <c r="I12" s="515">
        <v>143211.10359376573</v>
      </c>
      <c r="J12" s="515">
        <v>28935.165174070356</v>
      </c>
      <c r="K12" s="515">
        <v>36914.452736026964</v>
      </c>
      <c r="L12" s="515">
        <v>11305.570887346748</v>
      </c>
      <c r="M12" s="515">
        <v>8736.7677799694993</v>
      </c>
      <c r="N12" s="408">
        <v>2.8345468772590028</v>
      </c>
      <c r="O12" s="408">
        <v>2.780354266670916</v>
      </c>
      <c r="P12" s="408">
        <v>1.7040933405015353</v>
      </c>
      <c r="Q12" s="408">
        <v>4.5443250270663285</v>
      </c>
      <c r="R12" s="408">
        <v>4.1475298761230048</v>
      </c>
      <c r="S12" s="408">
        <v>7.12545910420463</v>
      </c>
      <c r="T12" s="515">
        <v>5998.7380812259844</v>
      </c>
      <c r="U12" s="515">
        <v>5484.6238305876723</v>
      </c>
      <c r="V12" s="515">
        <v>2515.9020831499183</v>
      </c>
      <c r="W12" s="515">
        <v>2968.7217474377535</v>
      </c>
      <c r="X12" s="515">
        <v>2218.9782041053336</v>
      </c>
      <c r="Y12" s="515">
        <v>749.74354333241979</v>
      </c>
      <c r="Z12" s="515">
        <v>514.11425063831302</v>
      </c>
      <c r="AA12" s="408">
        <v>5998.7380812259844</v>
      </c>
      <c r="AB12" s="408"/>
      <c r="AC12" s="408"/>
      <c r="AD12" s="408"/>
      <c r="AE12" s="408"/>
      <c r="AF12" s="408"/>
      <c r="AG12" s="408"/>
      <c r="AH12" s="408"/>
      <c r="AI12" s="408"/>
      <c r="AJ12" s="408"/>
      <c r="AK12" s="408"/>
      <c r="AL12" s="408">
        <v>211629.52461124028</v>
      </c>
      <c r="AM12" s="408"/>
      <c r="AN12" s="408"/>
      <c r="AO12" s="408"/>
      <c r="AP12" s="408"/>
      <c r="AQ12" s="408"/>
      <c r="AR12" s="408"/>
      <c r="AS12" s="408"/>
      <c r="AT12" s="408"/>
      <c r="AU12" s="408"/>
      <c r="AV12" s="408"/>
      <c r="AW12" s="408"/>
      <c r="AX12" s="408"/>
      <c r="AY12" s="408"/>
      <c r="AZ12" s="408"/>
      <c r="BA12" s="408"/>
      <c r="BB12" s="408"/>
      <c r="BC12" s="408"/>
      <c r="BD12" s="408"/>
      <c r="BE12" s="408"/>
      <c r="BF12" s="408"/>
      <c r="BG12" s="408"/>
      <c r="BH12" s="408">
        <v>468.90193021897107</v>
      </c>
      <c r="BI12" s="408"/>
      <c r="BJ12" s="408"/>
      <c r="BK12" s="408"/>
      <c r="BL12" s="408"/>
      <c r="BM12" s="408">
        <v>622.53481519105344</v>
      </c>
      <c r="BN12" s="408"/>
      <c r="BO12" s="408"/>
      <c r="BP12" s="408"/>
      <c r="BQ12" s="408"/>
      <c r="BR12" s="408">
        <v>11305.570887346748</v>
      </c>
      <c r="BS12" s="408"/>
      <c r="BT12" s="408"/>
      <c r="BU12" s="408"/>
      <c r="BV12" s="408"/>
      <c r="BW12" s="408">
        <v>8736.7677799694993</v>
      </c>
      <c r="BX12" s="408"/>
      <c r="BY12" s="408"/>
      <c r="BZ12" s="408"/>
      <c r="CA12" s="408"/>
      <c r="CB12" s="408">
        <v>4.1475298761230048</v>
      </c>
      <c r="CC12" s="408"/>
      <c r="CD12" s="408"/>
      <c r="CE12" s="408"/>
      <c r="CF12" s="408"/>
      <c r="CG12" s="408">
        <v>7.12545910420463</v>
      </c>
      <c r="CH12" s="408"/>
      <c r="CI12" s="408"/>
      <c r="CJ12" s="408"/>
      <c r="CK12" s="408"/>
      <c r="CL12" s="408">
        <v>1677.5127142878443</v>
      </c>
      <c r="CM12" s="408">
        <v>1319.6231436510629</v>
      </c>
      <c r="CN12" s="408">
        <v>357.88957063678117</v>
      </c>
      <c r="CO12" s="408"/>
      <c r="CP12" s="408">
        <v>36914.452736026964</v>
      </c>
      <c r="CQ12" s="408">
        <v>35071.230758819322</v>
      </c>
      <c r="CR12" s="408">
        <v>1843.2219772076407</v>
      </c>
      <c r="CS12" s="408"/>
      <c r="CT12" s="408">
        <v>1319.6231436510629</v>
      </c>
      <c r="CU12" s="408">
        <v>0</v>
      </c>
      <c r="CV12" s="408">
        <v>0</v>
      </c>
      <c r="CW12" s="408"/>
      <c r="CX12" s="408"/>
      <c r="CY12" s="408"/>
      <c r="CZ12" s="408"/>
      <c r="DA12" s="408"/>
      <c r="DB12" s="408">
        <v>36914.452736026964</v>
      </c>
      <c r="DC12" s="408">
        <v>35071.230758819322</v>
      </c>
      <c r="DD12" s="408"/>
      <c r="DE12" s="408"/>
      <c r="DF12" s="408"/>
      <c r="DG12" s="408"/>
      <c r="DH12" s="408"/>
      <c r="DI12" s="408"/>
      <c r="DJ12" s="408"/>
      <c r="DK12" s="408">
        <v>4.5443250270663285</v>
      </c>
      <c r="DL12" s="408">
        <v>3.7626941373285532</v>
      </c>
      <c r="DM12" s="408"/>
      <c r="DN12" s="408"/>
      <c r="DO12" s="408"/>
      <c r="DP12" s="408"/>
      <c r="DQ12" s="408"/>
      <c r="DR12" s="408"/>
      <c r="DS12" s="408"/>
      <c r="DT12" s="408">
        <v>1212.4638874636432</v>
      </c>
      <c r="DU12" s="408">
        <v>107.15925618741962</v>
      </c>
      <c r="DV12" s="408"/>
      <c r="DW12" s="408"/>
      <c r="DX12" s="408"/>
      <c r="DY12" s="408"/>
      <c r="DZ12" s="408">
        <v>544064</v>
      </c>
      <c r="EA12" s="408"/>
      <c r="EB12" s="408"/>
      <c r="EC12" s="408"/>
      <c r="ED12" s="408"/>
      <c r="EE12" s="408"/>
      <c r="EF12" s="408"/>
      <c r="EG12" s="408"/>
      <c r="EH12" s="408">
        <v>3981.7760291157711</v>
      </c>
      <c r="EI12" s="408"/>
      <c r="EJ12" s="408"/>
      <c r="EK12" s="408"/>
      <c r="EL12" s="408">
        <v>468.90193021897107</v>
      </c>
      <c r="EM12" s="408"/>
      <c r="EN12" s="408"/>
      <c r="EO12" s="408"/>
      <c r="EP12" s="408">
        <v>622.53481519105344</v>
      </c>
      <c r="EQ12" s="408"/>
      <c r="ER12" s="408"/>
      <c r="ES12" s="408"/>
      <c r="ET12" s="408"/>
      <c r="EU12" s="408"/>
      <c r="EV12" s="408"/>
      <c r="EW12" s="408"/>
      <c r="EX12" s="408"/>
      <c r="EY12" s="408"/>
      <c r="EZ12" s="408"/>
      <c r="FA12" s="408"/>
      <c r="FB12" s="408"/>
      <c r="FC12" s="408"/>
      <c r="FD12" s="408"/>
      <c r="FE12" s="408"/>
      <c r="FF12" s="408"/>
      <c r="FG12" s="408">
        <v>3981.7760291157711</v>
      </c>
      <c r="FH12" s="408">
        <v>493.08222279445238</v>
      </c>
      <c r="FI12" s="408"/>
      <c r="FJ12" s="408">
        <v>1677.5127142878443</v>
      </c>
      <c r="FK12" s="408"/>
      <c r="FL12" s="408"/>
      <c r="FM12" s="408"/>
      <c r="FN12" s="408"/>
      <c r="FO12" s="408"/>
      <c r="FP12" s="408">
        <v>895.90650655704212</v>
      </c>
      <c r="FQ12" s="408">
        <v>865.39372302958191</v>
      </c>
      <c r="FR12" s="408"/>
      <c r="FS12" s="408"/>
      <c r="FT12" s="408">
        <v>-2.920918827305182</v>
      </c>
      <c r="FU12" s="408">
        <v>408.68702895676324</v>
      </c>
      <c r="FV12" s="408">
        <v>57.715793396078993</v>
      </c>
      <c r="FW12" s="408">
        <v>219.74505066532041</v>
      </c>
      <c r="FX12" s="408">
        <v>164.09493587200848</v>
      </c>
      <c r="FY12" s="408">
        <v>18.071832966715952</v>
      </c>
      <c r="FZ12" s="408">
        <v>30.512783527460243</v>
      </c>
      <c r="GA12" s="408">
        <v>801.61491952447932</v>
      </c>
      <c r="GB12" s="408">
        <v>632.62654309857805</v>
      </c>
      <c r="GC12" s="408">
        <v>297.35674876492016</v>
      </c>
      <c r="GD12" s="408">
        <v>115.72908778382798</v>
      </c>
      <c r="GE12" s="408">
        <v>86.592020963302204</v>
      </c>
      <c r="GF12" s="408"/>
      <c r="GG12" s="408">
        <v>68.957123796473269</v>
      </c>
      <c r="GH12" s="408">
        <v>37.631170891781764</v>
      </c>
      <c r="GI12" s="408">
        <v>26.360390898272691</v>
      </c>
      <c r="GJ12" s="408">
        <v>168.98837642590121</v>
      </c>
      <c r="GK12" s="408">
        <v>104.81831404084478</v>
      </c>
      <c r="GL12" s="408">
        <v>107.15925618741962</v>
      </c>
      <c r="GM12" s="408">
        <v>64.17006238505644</v>
      </c>
      <c r="GN12" s="408"/>
      <c r="GO12" s="408"/>
      <c r="GP12" s="408">
        <v>94.291587032562802</v>
      </c>
      <c r="GQ12" s="408">
        <v>94.291587032562802</v>
      </c>
      <c r="GR12" s="408">
        <v>131.92275792434458</v>
      </c>
      <c r="GS12" s="408">
        <v>232.76717993100385</v>
      </c>
      <c r="GT12" s="408"/>
      <c r="GU12" s="408"/>
      <c r="GV12" s="408">
        <v>31158.061000000002</v>
      </c>
      <c r="GW12" s="408"/>
      <c r="GX12" s="408"/>
      <c r="GY12" s="408">
        <v>19925.256000000001</v>
      </c>
      <c r="GZ12" s="408"/>
      <c r="HA12" s="408"/>
      <c r="HB12" s="408">
        <v>12955.398028639504</v>
      </c>
      <c r="HC12" s="408">
        <v>139.71624828044696</v>
      </c>
      <c r="HD12" s="408">
        <v>12815.681780359057</v>
      </c>
      <c r="HE12" s="408">
        <v>8224.9991799574582</v>
      </c>
      <c r="HF12" s="408">
        <v>12299.48123990732</v>
      </c>
      <c r="HG12" s="408">
        <v>7878.8890868423805</v>
      </c>
      <c r="HH12" s="408"/>
      <c r="HI12" s="408"/>
      <c r="HJ12" s="408">
        <v>132.00915538741776</v>
      </c>
      <c r="HK12" s="408">
        <v>7.7070928930291984</v>
      </c>
      <c r="HL12" s="408">
        <v>1.0784404151195344</v>
      </c>
      <c r="HM12" s="408">
        <v>1.0189509816340283</v>
      </c>
      <c r="HN12" s="408">
        <v>5.948943348550606E-2</v>
      </c>
      <c r="HO12" s="408">
        <v>4300.6874050972283</v>
      </c>
      <c r="HP12" s="408">
        <v>2776.9581372006528</v>
      </c>
      <c r="HQ12" s="408"/>
      <c r="HR12" s="408"/>
      <c r="HS12" s="408">
        <v>1029.2273485271105</v>
      </c>
      <c r="HT12" s="408">
        <v>4708.8088895340652</v>
      </c>
      <c r="HU12" s="408"/>
      <c r="HV12" s="408"/>
      <c r="HW12" s="408"/>
      <c r="HX12" s="408"/>
      <c r="HY12" s="408"/>
      <c r="HZ12" s="408"/>
      <c r="IA12" s="408"/>
      <c r="IB12" s="408"/>
      <c r="IC12" s="408"/>
      <c r="ID12" s="408"/>
      <c r="IE12" s="408">
        <v>2515.9020831499183</v>
      </c>
      <c r="IF12" s="408"/>
      <c r="IG12" s="408"/>
      <c r="IH12" s="408"/>
      <c r="II12" s="408"/>
      <c r="IJ12" s="408"/>
      <c r="IK12" s="408"/>
      <c r="IL12" s="408"/>
      <c r="IM12" s="408"/>
      <c r="IN12" s="408">
        <v>305.8847822478362</v>
      </c>
      <c r="IO12" s="408"/>
      <c r="IP12" s="408"/>
      <c r="IQ12" s="408"/>
      <c r="IR12" s="408"/>
      <c r="IS12" s="408"/>
      <c r="IT12" s="408"/>
      <c r="IU12" s="408"/>
      <c r="IV12" s="408"/>
      <c r="IW12" s="408"/>
      <c r="IX12" s="408"/>
      <c r="IY12" s="408"/>
      <c r="IZ12" s="408"/>
      <c r="JA12" s="408"/>
      <c r="JB12" s="408"/>
      <c r="JC12" s="408"/>
      <c r="JD12" s="408"/>
      <c r="JE12" s="408"/>
      <c r="JF12" s="408"/>
      <c r="JG12" s="408"/>
      <c r="JH12" s="395"/>
    </row>
    <row r="13" spans="1:288" s="211" customFormat="1" ht="15">
      <c r="A13" s="50">
        <v>1963</v>
      </c>
      <c r="B13" s="408">
        <v>7080.4219282418344</v>
      </c>
      <c r="C13" s="408">
        <v>4769.2686516346403</v>
      </c>
      <c r="D13" s="408">
        <v>603.7999123768891</v>
      </c>
      <c r="E13" s="408">
        <v>1973.8734167170419</v>
      </c>
      <c r="F13" s="408">
        <v>516.25710829879722</v>
      </c>
      <c r="G13" s="408">
        <v>782.77716078553317</v>
      </c>
      <c r="H13" s="515">
        <v>230162.04088069138</v>
      </c>
      <c r="I13" s="515">
        <v>157356.16121733715</v>
      </c>
      <c r="J13" s="515">
        <v>31320.359410070309</v>
      </c>
      <c r="K13" s="515">
        <v>40549.176942512342</v>
      </c>
      <c r="L13" s="515">
        <v>11586.940755134352</v>
      </c>
      <c r="M13" s="515">
        <v>10650.597444362777</v>
      </c>
      <c r="N13" s="408">
        <v>3.0762770008248661</v>
      </c>
      <c r="O13" s="408">
        <v>3.0308750637653281</v>
      </c>
      <c r="P13" s="408">
        <v>1.9278192324407097</v>
      </c>
      <c r="Q13" s="408">
        <v>4.8678507569104434</v>
      </c>
      <c r="R13" s="408">
        <v>4.4555083106818838</v>
      </c>
      <c r="S13" s="408">
        <v>7.3496079902996145</v>
      </c>
      <c r="T13" s="515">
        <v>7080.4219282418344</v>
      </c>
      <c r="U13" s="515">
        <v>6473.1818257864834</v>
      </c>
      <c r="V13" s="515">
        <v>3064.904175353513</v>
      </c>
      <c r="W13" s="515">
        <v>3408.2776504329709</v>
      </c>
      <c r="X13" s="515">
        <v>2575.4590344161311</v>
      </c>
      <c r="Y13" s="515">
        <v>832.81861601683977</v>
      </c>
      <c r="Z13" s="515">
        <v>607.24010245534953</v>
      </c>
      <c r="AA13" s="408">
        <v>7080.4219282418344</v>
      </c>
      <c r="AB13" s="408"/>
      <c r="AC13" s="408"/>
      <c r="AD13" s="408"/>
      <c r="AE13" s="408"/>
      <c r="AF13" s="408"/>
      <c r="AG13" s="408"/>
      <c r="AH13" s="408"/>
      <c r="AI13" s="408"/>
      <c r="AJ13" s="408"/>
      <c r="AK13" s="408"/>
      <c r="AL13" s="408">
        <v>230162.04088069138</v>
      </c>
      <c r="AM13" s="408"/>
      <c r="AN13" s="408"/>
      <c r="AO13" s="408"/>
      <c r="AP13" s="408"/>
      <c r="AQ13" s="408"/>
      <c r="AR13" s="408"/>
      <c r="AS13" s="408"/>
      <c r="AT13" s="408"/>
      <c r="AU13" s="408"/>
      <c r="AV13" s="408"/>
      <c r="AW13" s="408"/>
      <c r="AX13" s="408"/>
      <c r="AY13" s="408"/>
      <c r="AZ13" s="408"/>
      <c r="BA13" s="408"/>
      <c r="BB13" s="408"/>
      <c r="BC13" s="408"/>
      <c r="BD13" s="408"/>
      <c r="BE13" s="408"/>
      <c r="BF13" s="408"/>
      <c r="BG13" s="408"/>
      <c r="BH13" s="408">
        <v>516.25710829879722</v>
      </c>
      <c r="BI13" s="408"/>
      <c r="BJ13" s="408"/>
      <c r="BK13" s="408"/>
      <c r="BL13" s="408"/>
      <c r="BM13" s="408">
        <v>782.77716078553317</v>
      </c>
      <c r="BN13" s="408"/>
      <c r="BO13" s="408"/>
      <c r="BP13" s="408"/>
      <c r="BQ13" s="408"/>
      <c r="BR13" s="408">
        <v>11586.940755134352</v>
      </c>
      <c r="BS13" s="408"/>
      <c r="BT13" s="408"/>
      <c r="BU13" s="408"/>
      <c r="BV13" s="408"/>
      <c r="BW13" s="408">
        <v>10650.597444362777</v>
      </c>
      <c r="BX13" s="408"/>
      <c r="BY13" s="408"/>
      <c r="BZ13" s="408"/>
      <c r="CA13" s="408"/>
      <c r="CB13" s="408">
        <v>4.4555083106818838</v>
      </c>
      <c r="CC13" s="408"/>
      <c r="CD13" s="408"/>
      <c r="CE13" s="408"/>
      <c r="CF13" s="408"/>
      <c r="CG13" s="408">
        <v>7.3496079902996145</v>
      </c>
      <c r="CH13" s="408"/>
      <c r="CI13" s="408"/>
      <c r="CJ13" s="408"/>
      <c r="CK13" s="408"/>
      <c r="CL13" s="408">
        <v>1973.8734167170419</v>
      </c>
      <c r="CM13" s="408">
        <v>1573.3046847493849</v>
      </c>
      <c r="CN13" s="408">
        <v>400.56873196765673</v>
      </c>
      <c r="CO13" s="408"/>
      <c r="CP13" s="408">
        <v>40549.176942512342</v>
      </c>
      <c r="CQ13" s="408">
        <v>38572.439999530034</v>
      </c>
      <c r="CR13" s="408">
        <v>1976.7369429823052</v>
      </c>
      <c r="CS13" s="408"/>
      <c r="CT13" s="408">
        <v>1573.3046847493849</v>
      </c>
      <c r="CU13" s="408">
        <v>0</v>
      </c>
      <c r="CV13" s="408">
        <v>0</v>
      </c>
      <c r="CW13" s="408"/>
      <c r="CX13" s="408"/>
      <c r="CY13" s="408"/>
      <c r="CZ13" s="408"/>
      <c r="DA13" s="408"/>
      <c r="DB13" s="408">
        <v>40549.176942512342</v>
      </c>
      <c r="DC13" s="408">
        <v>38572.439999530034</v>
      </c>
      <c r="DD13" s="408"/>
      <c r="DE13" s="408"/>
      <c r="DF13" s="408"/>
      <c r="DG13" s="408"/>
      <c r="DH13" s="408"/>
      <c r="DI13" s="408"/>
      <c r="DJ13" s="408"/>
      <c r="DK13" s="408">
        <v>4.8678507569104434</v>
      </c>
      <c r="DL13" s="408">
        <v>4.0788311156062562</v>
      </c>
      <c r="DM13" s="408"/>
      <c r="DN13" s="408"/>
      <c r="DO13" s="408"/>
      <c r="DP13" s="408"/>
      <c r="DQ13" s="408"/>
      <c r="DR13" s="408"/>
      <c r="DS13" s="408"/>
      <c r="DT13" s="408">
        <v>1434.8483242382842</v>
      </c>
      <c r="DU13" s="408">
        <v>138.45636051110071</v>
      </c>
      <c r="DV13" s="408"/>
      <c r="DW13" s="408"/>
      <c r="DX13" s="408"/>
      <c r="DY13" s="408"/>
      <c r="DZ13" s="408">
        <v>560908</v>
      </c>
      <c r="EA13" s="408"/>
      <c r="EB13" s="408"/>
      <c r="EC13" s="408"/>
      <c r="ED13" s="408"/>
      <c r="EE13" s="408"/>
      <c r="EF13" s="408"/>
      <c r="EG13" s="408"/>
      <c r="EH13" s="408">
        <v>4769.2686516346403</v>
      </c>
      <c r="EI13" s="408"/>
      <c r="EJ13" s="408"/>
      <c r="EK13" s="408"/>
      <c r="EL13" s="408">
        <v>516.25710829879722</v>
      </c>
      <c r="EM13" s="408"/>
      <c r="EN13" s="408"/>
      <c r="EO13" s="408"/>
      <c r="EP13" s="408">
        <v>782.77716078553317</v>
      </c>
      <c r="EQ13" s="408"/>
      <c r="ER13" s="408"/>
      <c r="ES13" s="408"/>
      <c r="ET13" s="408"/>
      <c r="EU13" s="408"/>
      <c r="EV13" s="408"/>
      <c r="EW13" s="408"/>
      <c r="EX13" s="408"/>
      <c r="EY13" s="408"/>
      <c r="EZ13" s="408"/>
      <c r="FA13" s="408"/>
      <c r="FB13" s="408"/>
      <c r="FC13" s="408"/>
      <c r="FD13" s="408"/>
      <c r="FE13" s="408"/>
      <c r="FF13" s="408"/>
      <c r="FG13" s="408">
        <v>4769.2686516346403</v>
      </c>
      <c r="FH13" s="408">
        <v>603.7999123768891</v>
      </c>
      <c r="FI13" s="408"/>
      <c r="FJ13" s="408">
        <v>1973.8734167170419</v>
      </c>
      <c r="FK13" s="408"/>
      <c r="FL13" s="408"/>
      <c r="FM13" s="408"/>
      <c r="FN13" s="408"/>
      <c r="FO13" s="408"/>
      <c r="FP13" s="408">
        <v>1010.3313980743571</v>
      </c>
      <c r="FQ13" s="408">
        <v>982.99856959119154</v>
      </c>
      <c r="FR13" s="408"/>
      <c r="FS13" s="408"/>
      <c r="FT13" s="408">
        <v>-2.4905941605663937</v>
      </c>
      <c r="FU13" s="408">
        <v>456.41941028692315</v>
      </c>
      <c r="FV13" s="408">
        <v>44.760376473982191</v>
      </c>
      <c r="FW13" s="408">
        <v>247.4174509874629</v>
      </c>
      <c r="FX13" s="408">
        <v>210.89755147668677</v>
      </c>
      <c r="FY13" s="408">
        <v>25.994374526702966</v>
      </c>
      <c r="FZ13" s="408">
        <v>27.332828483165653</v>
      </c>
      <c r="GA13" s="408">
        <v>987.07222963470474</v>
      </c>
      <c r="GB13" s="408">
        <v>763.60390898272681</v>
      </c>
      <c r="GC13" s="408">
        <v>357.71338934766146</v>
      </c>
      <c r="GD13" s="408">
        <v>149.49454882021323</v>
      </c>
      <c r="GE13" s="408">
        <v>104.03820032935464</v>
      </c>
      <c r="GF13" s="408"/>
      <c r="GG13" s="408">
        <v>56.749966944334261</v>
      </c>
      <c r="GH13" s="408">
        <v>37.476109768850748</v>
      </c>
      <c r="GI13" s="408">
        <v>58.131693772312573</v>
      </c>
      <c r="GJ13" s="408">
        <v>223.46832065197793</v>
      </c>
      <c r="GK13" s="408">
        <v>141.74870481891506</v>
      </c>
      <c r="GL13" s="408">
        <v>138.45636051110071</v>
      </c>
      <c r="GM13" s="408">
        <v>81.719615833062875</v>
      </c>
      <c r="GN13" s="408"/>
      <c r="GO13" s="408"/>
      <c r="GP13" s="408">
        <v>23.259168439652399</v>
      </c>
      <c r="GQ13" s="408">
        <v>23.259168439652399</v>
      </c>
      <c r="GR13" s="408">
        <v>60.735278208503146</v>
      </c>
      <c r="GS13" s="408">
        <v>219.39466060846473</v>
      </c>
      <c r="GT13" s="408"/>
      <c r="GU13" s="408"/>
      <c r="GV13" s="408">
        <v>31429.833999999999</v>
      </c>
      <c r="GW13" s="408"/>
      <c r="GX13" s="408"/>
      <c r="GY13" s="408">
        <v>20055.810000000001</v>
      </c>
      <c r="GZ13" s="408"/>
      <c r="HA13" s="408"/>
      <c r="HB13" s="408">
        <v>13043.494376270486</v>
      </c>
      <c r="HC13" s="408">
        <v>168.17497668297437</v>
      </c>
      <c r="HD13" s="408">
        <v>12875.319399587512</v>
      </c>
      <c r="HE13" s="408">
        <v>8260.2171143400319</v>
      </c>
      <c r="HF13" s="408">
        <v>12356.716726201719</v>
      </c>
      <c r="HG13" s="408">
        <v>7912.6250414360475</v>
      </c>
      <c r="HH13" s="408"/>
      <c r="HI13" s="408"/>
      <c r="HJ13" s="408">
        <v>158.8980301321551</v>
      </c>
      <c r="HK13" s="408">
        <v>9.2769465508192752</v>
      </c>
      <c r="HL13" s="408">
        <v>1.2893398949052237</v>
      </c>
      <c r="HM13" s="408">
        <v>1.2182167258892833</v>
      </c>
      <c r="HN13" s="408">
        <v>7.1123169015940402E-2</v>
      </c>
      <c r="HO13" s="408">
        <v>4172.6818306022078</v>
      </c>
      <c r="HP13" s="408">
        <v>2798.2503756417746</v>
      </c>
      <c r="HQ13" s="408"/>
      <c r="HR13" s="408"/>
      <c r="HS13" s="408">
        <v>1049.5929758730588</v>
      </c>
      <c r="HT13" s="408">
        <v>4854.7942174704685</v>
      </c>
      <c r="HU13" s="408"/>
      <c r="HV13" s="408"/>
      <c r="HW13" s="408"/>
      <c r="HX13" s="408"/>
      <c r="HY13" s="408"/>
      <c r="HZ13" s="408"/>
      <c r="IA13" s="408"/>
      <c r="IB13" s="408"/>
      <c r="IC13" s="408"/>
      <c r="ID13" s="408"/>
      <c r="IE13" s="408">
        <v>3064.904175353513</v>
      </c>
      <c r="IF13" s="408"/>
      <c r="IG13" s="408"/>
      <c r="IH13" s="408"/>
      <c r="II13" s="408"/>
      <c r="IJ13" s="408"/>
      <c r="IK13" s="408"/>
      <c r="IL13" s="408"/>
      <c r="IM13" s="408"/>
      <c r="IN13" s="408">
        <v>371.0440213529896</v>
      </c>
      <c r="IO13" s="408"/>
      <c r="IP13" s="408"/>
      <c r="IQ13" s="408"/>
      <c r="IR13" s="408"/>
      <c r="IS13" s="408"/>
      <c r="IT13" s="408"/>
      <c r="IU13" s="408"/>
      <c r="IV13" s="408"/>
      <c r="IW13" s="408"/>
      <c r="IX13" s="408"/>
      <c r="IY13" s="408"/>
      <c r="IZ13" s="408"/>
      <c r="JA13" s="408"/>
      <c r="JB13" s="408"/>
      <c r="JC13" s="408"/>
      <c r="JD13" s="408"/>
      <c r="JE13" s="408"/>
      <c r="JF13" s="408"/>
      <c r="JG13" s="408"/>
      <c r="JH13" s="395"/>
    </row>
    <row r="14" spans="1:288" s="212" customFormat="1" ht="15">
      <c r="A14" s="50">
        <v>1964</v>
      </c>
      <c r="B14" s="408">
        <v>7993.6135010232701</v>
      </c>
      <c r="C14" s="408">
        <v>5367.01608091853</v>
      </c>
      <c r="D14" s="408">
        <v>666.43571905533236</v>
      </c>
      <c r="E14" s="408">
        <v>2201.2637097210049</v>
      </c>
      <c r="F14" s="408">
        <v>674.22137028842155</v>
      </c>
      <c r="G14" s="408">
        <v>915.32337896002059</v>
      </c>
      <c r="H14" s="515">
        <v>244395.70799092695</v>
      </c>
      <c r="I14" s="515">
        <v>164360.56511587481</v>
      </c>
      <c r="J14" s="515">
        <v>31754.93023258066</v>
      </c>
      <c r="K14" s="515">
        <v>45771.574295691695</v>
      </c>
      <c r="L14" s="515">
        <v>14562.939558803828</v>
      </c>
      <c r="M14" s="515">
        <v>12054.301212023996</v>
      </c>
      <c r="N14" s="408">
        <v>3.2707667277528572</v>
      </c>
      <c r="O14" s="408">
        <v>3.2653915962960847</v>
      </c>
      <c r="P14" s="408">
        <v>2.0986842489471669</v>
      </c>
      <c r="Q14" s="408">
        <v>4.8092374876609858</v>
      </c>
      <c r="R14" s="408">
        <v>4.6297065751456072</v>
      </c>
      <c r="S14" s="408">
        <v>7.5933342203776881</v>
      </c>
      <c r="T14" s="515">
        <v>7993.6135010232701</v>
      </c>
      <c r="U14" s="515">
        <v>7289.9020750697182</v>
      </c>
      <c r="V14" s="515">
        <v>3510.6758274910462</v>
      </c>
      <c r="W14" s="515">
        <v>3779.226247578672</v>
      </c>
      <c r="X14" s="515">
        <v>2818.828404054485</v>
      </c>
      <c r="Y14" s="515">
        <v>960.3978435241869</v>
      </c>
      <c r="Z14" s="515">
        <v>703.71142595355263</v>
      </c>
      <c r="AA14" s="408">
        <v>7993.6135010232701</v>
      </c>
      <c r="AB14" s="408">
        <v>7624.6616556650142</v>
      </c>
      <c r="AC14" s="408">
        <v>1225.9986407412275</v>
      </c>
      <c r="AD14" s="408">
        <v>246.46808620842128</v>
      </c>
      <c r="AE14" s="408">
        <v>2140.3615193056344</v>
      </c>
      <c r="AF14" s="408">
        <v>663.02575246586173</v>
      </c>
      <c r="AG14" s="408">
        <v>3348.8076569438695</v>
      </c>
      <c r="AH14" s="408">
        <v>2721.5188383422615</v>
      </c>
      <c r="AI14" s="408"/>
      <c r="AJ14" s="408">
        <v>627.28881860160755</v>
      </c>
      <c r="AK14" s="408">
        <v>368.95184535825501</v>
      </c>
      <c r="AL14" s="408">
        <v>244395.70799092695</v>
      </c>
      <c r="AM14" s="408">
        <v>218604.8299463974</v>
      </c>
      <c r="AN14" s="408">
        <v>11119.877982774187</v>
      </c>
      <c r="AO14" s="408">
        <v>8184.5918086829588</v>
      </c>
      <c r="AP14" s="408">
        <v>30258.653484256938</v>
      </c>
      <c r="AQ14" s="408">
        <v>33368.837394556831</v>
      </c>
      <c r="AR14" s="408">
        <v>135672.8692761265</v>
      </c>
      <c r="AS14" s="408">
        <v>98243.137933576931</v>
      </c>
      <c r="AT14" s="408"/>
      <c r="AU14" s="408">
        <v>37429.731342549552</v>
      </c>
      <c r="AV14" s="408">
        <v>25790.878044529571</v>
      </c>
      <c r="AW14" s="408">
        <v>3.2707667277528572</v>
      </c>
      <c r="AX14" s="408">
        <v>3.4878742878346309</v>
      </c>
      <c r="AY14" s="408">
        <v>11.025288610544317</v>
      </c>
      <c r="AZ14" s="408">
        <v>3.0113668704521772</v>
      </c>
      <c r="BA14" s="408">
        <v>7.0735517706339053</v>
      </c>
      <c r="BB14" s="408">
        <v>1.986960901952237</v>
      </c>
      <c r="BC14" s="408">
        <v>2.4682957431439374</v>
      </c>
      <c r="BD14" s="408">
        <v>2.7701872065429187</v>
      </c>
      <c r="BE14" s="408"/>
      <c r="BF14" s="408">
        <v>1.6759105558647576</v>
      </c>
      <c r="BG14" s="408">
        <v>1.4305517040607787</v>
      </c>
      <c r="BH14" s="408">
        <v>674.22137028842155</v>
      </c>
      <c r="BI14" s="408">
        <v>333.32873175397907</v>
      </c>
      <c r="BJ14" s="408">
        <v>340.8926385344426</v>
      </c>
      <c r="BK14" s="408">
        <v>103.37399085955703</v>
      </c>
      <c r="BL14" s="408">
        <v>237.51864767488556</v>
      </c>
      <c r="BM14" s="408">
        <v>915.32337896002059</v>
      </c>
      <c r="BN14" s="408">
        <v>822.99731638196556</v>
      </c>
      <c r="BO14" s="408">
        <v>92.326062578055115</v>
      </c>
      <c r="BP14" s="408">
        <v>60.11451779433964</v>
      </c>
      <c r="BQ14" s="408">
        <v>32.211544783715475</v>
      </c>
      <c r="BR14" s="408">
        <v>14562.939558803828</v>
      </c>
      <c r="BS14" s="408">
        <v>3987.6892182625484</v>
      </c>
      <c r="BT14" s="408">
        <v>10575.250340541281</v>
      </c>
      <c r="BU14" s="408">
        <v>1505.2094594761675</v>
      </c>
      <c r="BV14" s="408">
        <v>9070.0408810651134</v>
      </c>
      <c r="BW14" s="408">
        <v>12054.301212023996</v>
      </c>
      <c r="BX14" s="408">
        <v>10390.145869844884</v>
      </c>
      <c r="BY14" s="408">
        <v>1664.1553421791123</v>
      </c>
      <c r="BZ14" s="408">
        <v>1219.6335766886757</v>
      </c>
      <c r="CA14" s="408">
        <v>444.52176549043656</v>
      </c>
      <c r="CB14" s="408">
        <v>4.6297065751456072</v>
      </c>
      <c r="CC14" s="408">
        <v>8.3589445794176438</v>
      </c>
      <c r="CD14" s="408">
        <v>3.2234947406171228</v>
      </c>
      <c r="CE14" s="408">
        <v>6.8677478877612508</v>
      </c>
      <c r="CF14" s="408">
        <v>2.6187163959837991</v>
      </c>
      <c r="CG14" s="408">
        <v>7.5933342203776881</v>
      </c>
      <c r="CH14" s="408">
        <v>7.9209409250984093</v>
      </c>
      <c r="CI14" s="408">
        <v>5.5479233361207516</v>
      </c>
      <c r="CJ14" s="408">
        <v>4.9288998715131722</v>
      </c>
      <c r="CK14" s="408">
        <v>7.2463369140489187</v>
      </c>
      <c r="CL14" s="408">
        <v>2201.2637097210049</v>
      </c>
      <c r="CM14" s="408">
        <v>1919.2515788577905</v>
      </c>
      <c r="CN14" s="408">
        <v>282.01213086321411</v>
      </c>
      <c r="CO14" s="408"/>
      <c r="CP14" s="408">
        <v>45771.574295691695</v>
      </c>
      <c r="CQ14" s="408">
        <v>44425.279170335481</v>
      </c>
      <c r="CR14" s="408">
        <v>1346.295125356218</v>
      </c>
      <c r="CS14" s="408"/>
      <c r="CT14" s="408">
        <v>1919.2515788577905</v>
      </c>
      <c r="CU14" s="408">
        <v>597.34096851874131</v>
      </c>
      <c r="CV14" s="408">
        <v>344.34091240876324</v>
      </c>
      <c r="CW14" s="408">
        <v>252.22123535410014</v>
      </c>
      <c r="CX14" s="408"/>
      <c r="CY14" s="408"/>
      <c r="CZ14" s="408"/>
      <c r="DA14" s="408">
        <v>725.34846257618608</v>
      </c>
      <c r="DB14" s="408">
        <v>45771.574295691695</v>
      </c>
      <c r="DC14" s="408">
        <v>44425.279170335481</v>
      </c>
      <c r="DD14" s="408">
        <v>21134.320426308081</v>
      </c>
      <c r="DE14" s="408">
        <v>10835.167852575041</v>
      </c>
      <c r="DF14" s="408">
        <v>2898.3010276105711</v>
      </c>
      <c r="DG14" s="408"/>
      <c r="DH14" s="408"/>
      <c r="DI14" s="408"/>
      <c r="DJ14" s="408">
        <v>9557.4898638417908</v>
      </c>
      <c r="DK14" s="408">
        <v>4.8092374876609858</v>
      </c>
      <c r="DL14" s="408">
        <v>4.320178994259086</v>
      </c>
      <c r="DM14" s="408">
        <v>2.8264025361097915</v>
      </c>
      <c r="DN14" s="408">
        <v>3.1779933370107289</v>
      </c>
      <c r="DO14" s="408">
        <v>8.7023822905668755</v>
      </c>
      <c r="DP14" s="408"/>
      <c r="DQ14" s="408"/>
      <c r="DR14" s="408"/>
      <c r="DS14" s="408">
        <v>7.5893197158424215</v>
      </c>
      <c r="DT14" s="408">
        <v>1730.9917493048233</v>
      </c>
      <c r="DU14" s="408">
        <v>188.2598295529672</v>
      </c>
      <c r="DV14" s="408">
        <v>38501.420634809183</v>
      </c>
      <c r="DW14" s="408">
        <v>5923.8585355263012</v>
      </c>
      <c r="DX14" s="408">
        <v>4.4959165681793865</v>
      </c>
      <c r="DY14" s="408">
        <v>3.1779933370107289</v>
      </c>
      <c r="DZ14" s="408">
        <v>581308</v>
      </c>
      <c r="EA14" s="408"/>
      <c r="EB14" s="408"/>
      <c r="EC14" s="408">
        <v>2039.930286671329</v>
      </c>
      <c r="ED14" s="408">
        <v>3510.4522358762342</v>
      </c>
      <c r="EE14" s="408">
        <v>304.51933421680485</v>
      </c>
      <c r="EF14" s="408">
        <v>-113.70252965418338</v>
      </c>
      <c r="EG14" s="408">
        <v>5741.1993271101846</v>
      </c>
      <c r="EH14" s="408">
        <v>5367.01608091853</v>
      </c>
      <c r="EI14" s="408">
        <v>0.64046472795063858</v>
      </c>
      <c r="EJ14" s="408">
        <v>374.82371091960533</v>
      </c>
      <c r="EK14" s="408">
        <v>6.5286656944599022</v>
      </c>
      <c r="EL14" s="408">
        <v>674.22137028842155</v>
      </c>
      <c r="EM14" s="408">
        <v>333.32873175397907</v>
      </c>
      <c r="EN14" s="408">
        <v>340.8926385344426</v>
      </c>
      <c r="EO14" s="408">
        <v>237.51864767488556</v>
      </c>
      <c r="EP14" s="408">
        <v>915.32337896002059</v>
      </c>
      <c r="EQ14" s="408">
        <v>822.99731638196556</v>
      </c>
      <c r="ER14" s="408">
        <v>92.326062578055115</v>
      </c>
      <c r="ES14" s="408">
        <v>32.211544783715475</v>
      </c>
      <c r="ET14" s="408">
        <v>-14.262017237027155</v>
      </c>
      <c r="EU14" s="408">
        <v>114.25420407967016</v>
      </c>
      <c r="EV14" s="408">
        <v>2.2910581419109781</v>
      </c>
      <c r="EW14" s="408">
        <v>-138.81876368704505</v>
      </c>
      <c r="EX14" s="408">
        <v>16.533842991597851</v>
      </c>
      <c r="EY14" s="408">
        <v>30.795860228625006</v>
      </c>
      <c r="EZ14" s="408">
        <v>-14.262017237027155</v>
      </c>
      <c r="FA14" s="408">
        <v>119.74805572584231</v>
      </c>
      <c r="FB14" s="408">
        <v>5.4938516461721534</v>
      </c>
      <c r="FC14" s="408">
        <v>114.25420407967016</v>
      </c>
      <c r="FD14" s="408">
        <v>8093.6056878659128</v>
      </c>
      <c r="FE14" s="408">
        <v>960.3978435241869</v>
      </c>
      <c r="FF14" s="408">
        <v>7133.2078443417258</v>
      </c>
      <c r="FG14" s="408">
        <v>5367.01608091853</v>
      </c>
      <c r="FH14" s="408">
        <v>666.43571905533236</v>
      </c>
      <c r="FI14" s="408">
        <v>2060.1538878920505</v>
      </c>
      <c r="FJ14" s="408">
        <v>2201.2637097210049</v>
      </c>
      <c r="FK14" s="408">
        <v>2.2910581419109781</v>
      </c>
      <c r="FL14" s="408">
        <v>0</v>
      </c>
      <c r="FM14" s="408">
        <v>2.2910581419109781</v>
      </c>
      <c r="FN14" s="408">
        <v>-138.81876368704343</v>
      </c>
      <c r="FO14" s="408">
        <v>-1.7366209120477629</v>
      </c>
      <c r="FP14" s="408">
        <v>1192.4248434363469</v>
      </c>
      <c r="FQ14" s="408">
        <v>1163.6339595879463</v>
      </c>
      <c r="FR14" s="408"/>
      <c r="FS14" s="408"/>
      <c r="FT14" s="408">
        <v>-7.1772865505511287</v>
      </c>
      <c r="FU14" s="408">
        <v>538.12940992631593</v>
      </c>
      <c r="FV14" s="408">
        <v>72.33781688363203</v>
      </c>
      <c r="FW14" s="408">
        <v>270.11166804899449</v>
      </c>
      <c r="FX14" s="408">
        <v>261.84594857740439</v>
      </c>
      <c r="FY14" s="408">
        <v>28.386402702150423</v>
      </c>
      <c r="FZ14" s="408">
        <v>28.790883848400703</v>
      </c>
      <c r="GA14" s="408">
        <v>1145.5819600206748</v>
      </c>
      <c r="GB14" s="408">
        <v>856.0834445205727</v>
      </c>
      <c r="GC14" s="408">
        <v>403.73829528926711</v>
      </c>
      <c r="GD14" s="408">
        <v>149.58770569639273</v>
      </c>
      <c r="GE14" s="408">
        <v>129.61006334667579</v>
      </c>
      <c r="GF14" s="408">
        <v>5.2676324867161766</v>
      </c>
      <c r="GG14" s="408">
        <v>75.856742754799086</v>
      </c>
      <c r="GH14" s="408">
        <v>42.992198862885104</v>
      </c>
      <c r="GI14" s="408">
        <v>54.298438570552811</v>
      </c>
      <c r="GJ14" s="408">
        <v>289.4985155001022</v>
      </c>
      <c r="GK14" s="408">
        <v>188.89870541992715</v>
      </c>
      <c r="GL14" s="408">
        <v>188.2598295529672</v>
      </c>
      <c r="GM14" s="408">
        <v>100.59981008017503</v>
      </c>
      <c r="GN14" s="408"/>
      <c r="GO14" s="408"/>
      <c r="GP14" s="408">
        <v>46.842883415672077</v>
      </c>
      <c r="GQ14" s="408">
        <v>46.842883415672077</v>
      </c>
      <c r="GR14" s="408">
        <v>89.835082278557181</v>
      </c>
      <c r="GS14" s="408">
        <v>307.55051506737357</v>
      </c>
      <c r="GT14" s="408">
        <v>536.42717521821112</v>
      </c>
      <c r="GU14" s="408"/>
      <c r="GV14" s="408">
        <v>31743.92156989266</v>
      </c>
      <c r="GW14" s="408"/>
      <c r="GX14" s="408"/>
      <c r="GY14" s="408">
        <v>20212.495999999999</v>
      </c>
      <c r="GZ14" s="408"/>
      <c r="HA14" s="408"/>
      <c r="HB14" s="408">
        <v>13128.719562124086</v>
      </c>
      <c r="HC14" s="408">
        <v>181.06194786794003</v>
      </c>
      <c r="HD14" s="408">
        <v>12947.657614256146</v>
      </c>
      <c r="HE14" s="408">
        <v>8319.430995297178</v>
      </c>
      <c r="HF14" s="408">
        <v>12426.141242937834</v>
      </c>
      <c r="HG14" s="408">
        <v>7969.3471869652167</v>
      </c>
      <c r="HH14" s="408"/>
      <c r="HI14" s="408"/>
      <c r="HJ14" s="408">
        <v>171.07412419828376</v>
      </c>
      <c r="HK14" s="408">
        <v>9.9878236696562794</v>
      </c>
      <c r="HL14" s="408">
        <v>1.3791287643183254</v>
      </c>
      <c r="HM14" s="408">
        <v>1.3030526197834771</v>
      </c>
      <c r="HN14" s="408">
        <v>7.6076144534848344E-2</v>
      </c>
      <c r="HO14" s="408">
        <v>3988.8518055658642</v>
      </c>
      <c r="HP14" s="408">
        <v>2866.8649644984462</v>
      </c>
      <c r="HQ14" s="408"/>
      <c r="HR14" s="408"/>
      <c r="HS14" s="408">
        <v>1088.7143367024171</v>
      </c>
      <c r="HT14" s="408">
        <v>5003.2265074894185</v>
      </c>
      <c r="HU14" s="408">
        <v>4167.5774789396437</v>
      </c>
      <c r="HV14" s="408">
        <v>835.64902854977493</v>
      </c>
      <c r="HW14" s="408">
        <v>1316.9559492883764</v>
      </c>
      <c r="HX14" s="408">
        <v>2361.2117362176596</v>
      </c>
      <c r="HY14" s="408"/>
      <c r="HZ14" s="408"/>
      <c r="IA14" s="408">
        <v>1040.8359346078848</v>
      </c>
      <c r="IB14" s="408">
        <v>3600.4273751832566</v>
      </c>
      <c r="IC14" s="408">
        <v>2818.0042138349518</v>
      </c>
      <c r="ID14" s="408">
        <v>782.4231613483048</v>
      </c>
      <c r="IE14" s="408">
        <v>3510.6758274910462</v>
      </c>
      <c r="IF14" s="408">
        <v>397.03727116750514</v>
      </c>
      <c r="IG14" s="408">
        <v>1137.8422321894284</v>
      </c>
      <c r="IH14" s="408">
        <v>113.12931991291282</v>
      </c>
      <c r="II14" s="408">
        <v>1024.7129122765157</v>
      </c>
      <c r="IJ14" s="408">
        <v>414.39512174334055</v>
      </c>
      <c r="IK14" s="408">
        <v>1561.4012023907717</v>
      </c>
      <c r="IL14" s="408">
        <v>1082.0675000824745</v>
      </c>
      <c r="IM14" s="408">
        <v>479.33370230829729</v>
      </c>
      <c r="IN14" s="408">
        <v>421.98508882104642</v>
      </c>
      <c r="IO14" s="408">
        <v>301.48105666104181</v>
      </c>
      <c r="IP14" s="408">
        <v>481.88911427828873</v>
      </c>
      <c r="IQ14" s="408"/>
      <c r="IR14" s="408"/>
      <c r="IS14" s="408">
        <v>398.13683210260803</v>
      </c>
      <c r="IT14" s="408">
        <v>433.67107281570941</v>
      </c>
      <c r="IU14" s="408">
        <v>383.98363450632166</v>
      </c>
      <c r="IV14" s="408">
        <v>612.62718946393295</v>
      </c>
      <c r="IW14" s="408">
        <v>160.93295893795181</v>
      </c>
      <c r="IX14" s="408"/>
      <c r="IY14" s="408">
        <v>5.2676324867161766</v>
      </c>
      <c r="IZ14" s="408">
        <v>0.46043693294674454</v>
      </c>
      <c r="JA14" s="408">
        <v>0.32384805168092196</v>
      </c>
      <c r="JB14" s="408">
        <v>0.45900190021862325</v>
      </c>
      <c r="JC14" s="408">
        <v>0.47875693102955247</v>
      </c>
      <c r="JD14" s="408">
        <v>0.62500607284432319</v>
      </c>
      <c r="JE14" s="408">
        <v>0.4662558624868024</v>
      </c>
      <c r="JF14" s="408">
        <v>0.39759691714703921</v>
      </c>
      <c r="JG14" s="408">
        <v>0.7641355753428839</v>
      </c>
      <c r="JH14" s="408">
        <v>22474.161870630764</v>
      </c>
      <c r="JI14" s="408"/>
      <c r="JJ14" s="408"/>
      <c r="JK14" s="408">
        <v>12162.793408325146</v>
      </c>
      <c r="JL14" s="408"/>
      <c r="JM14" s="408"/>
      <c r="JN14" s="408">
        <v>11924.699267822918</v>
      </c>
      <c r="JO14" s="408"/>
      <c r="JP14" s="408"/>
      <c r="JQ14" s="408">
        <v>238.09414050222611</v>
      </c>
      <c r="JR14" s="408"/>
      <c r="JS14" s="408"/>
      <c r="JT14" s="408">
        <v>53.74901692674684</v>
      </c>
      <c r="JW14" s="408">
        <v>53.05959499831723</v>
      </c>
      <c r="JZ14" s="408">
        <v>2.1064442700608161</v>
      </c>
    </row>
    <row r="15" spans="1:288" s="212" customFormat="1" ht="15">
      <c r="A15" s="50">
        <v>1965</v>
      </c>
      <c r="B15" s="408">
        <v>9272.5099277766112</v>
      </c>
      <c r="C15" s="408">
        <v>6281.0944686339162</v>
      </c>
      <c r="D15" s="408">
        <v>791.63280938481228</v>
      </c>
      <c r="E15" s="408">
        <v>2697.5131380562643</v>
      </c>
      <c r="F15" s="408">
        <v>725.56225811788897</v>
      </c>
      <c r="G15" s="408">
        <v>1223.2927464162717</v>
      </c>
      <c r="H15" s="515">
        <v>259678.71828405099</v>
      </c>
      <c r="I15" s="515">
        <v>174521.52247337357</v>
      </c>
      <c r="J15" s="515">
        <v>32693.930768219496</v>
      </c>
      <c r="K15" s="515">
        <v>52937.737132822338</v>
      </c>
      <c r="L15" s="515">
        <v>15457.86241312918</v>
      </c>
      <c r="M15" s="515">
        <v>15932.334503493588</v>
      </c>
      <c r="N15" s="408">
        <v>3.5707623593681728</v>
      </c>
      <c r="O15" s="408">
        <v>3.5990371729608372</v>
      </c>
      <c r="P15" s="408">
        <v>2.4213448514252311</v>
      </c>
      <c r="Q15" s="408">
        <v>5.095633633315539</v>
      </c>
      <c r="R15" s="408">
        <v>4.6938071948527016</v>
      </c>
      <c r="S15" s="408">
        <v>7.6780508603308082</v>
      </c>
      <c r="T15" s="515">
        <v>9272.5099277766112</v>
      </c>
      <c r="U15" s="515">
        <v>8397.3067521349967</v>
      </c>
      <c r="V15" s="515">
        <v>3768.1215983350216</v>
      </c>
      <c r="W15" s="515">
        <v>4629.1851537999755</v>
      </c>
      <c r="X15" s="515">
        <v>3526.0718688886318</v>
      </c>
      <c r="Y15" s="515">
        <v>1103.1132849113433</v>
      </c>
      <c r="Z15" s="515">
        <v>875.20317564161451</v>
      </c>
      <c r="AA15" s="408">
        <v>9272.5099277766112</v>
      </c>
      <c r="AB15" s="408">
        <v>8880.1349879445206</v>
      </c>
      <c r="AC15" s="408">
        <v>1341.4366826301416</v>
      </c>
      <c r="AD15" s="408">
        <v>288.90755030478363</v>
      </c>
      <c r="AE15" s="408">
        <v>2479.7982713808501</v>
      </c>
      <c r="AF15" s="408">
        <v>819.58276804087154</v>
      </c>
      <c r="AG15" s="408">
        <v>3950.4097155878731</v>
      </c>
      <c r="AH15" s="408">
        <v>3204.532478970817</v>
      </c>
      <c r="AI15" s="408"/>
      <c r="AJ15" s="408">
        <v>745.8772366170557</v>
      </c>
      <c r="AK15" s="408">
        <v>392.37493983209231</v>
      </c>
      <c r="AL15" s="408">
        <v>259678.71828405099</v>
      </c>
      <c r="AM15" s="408">
        <v>230836.56179530782</v>
      </c>
      <c r="AN15" s="408">
        <v>10386.69915181676</v>
      </c>
      <c r="AO15" s="408">
        <v>9034.7378726390489</v>
      </c>
      <c r="AP15" s="408">
        <v>33381.0895558177</v>
      </c>
      <c r="AQ15" s="408">
        <v>36874.99914402888</v>
      </c>
      <c r="AR15" s="408">
        <v>141159.03607100542</v>
      </c>
      <c r="AS15" s="408">
        <v>103169.49224218572</v>
      </c>
      <c r="AT15" s="408"/>
      <c r="AU15" s="408">
        <v>37989.543828819704</v>
      </c>
      <c r="AV15" s="408">
        <v>28842.156488743138</v>
      </c>
      <c r="AW15" s="408">
        <v>3.5707623593681728</v>
      </c>
      <c r="AX15" s="408">
        <v>3.8469360827765655</v>
      </c>
      <c r="AY15" s="408">
        <v>12.914946924167992</v>
      </c>
      <c r="AZ15" s="408">
        <v>3.1977413664619543</v>
      </c>
      <c r="BA15" s="408">
        <v>7.4287517405155139</v>
      </c>
      <c r="BB15" s="408">
        <v>2.2225973886526464</v>
      </c>
      <c r="BC15" s="408">
        <v>2.7985524877066665</v>
      </c>
      <c r="BD15" s="408">
        <v>3.1060853449276671</v>
      </c>
      <c r="BE15" s="408"/>
      <c r="BF15" s="408">
        <v>1.9633750802009284</v>
      </c>
      <c r="BG15" s="408">
        <v>1.3604216452581592</v>
      </c>
      <c r="BH15" s="408">
        <v>725.56225811788897</v>
      </c>
      <c r="BI15" s="408">
        <v>319.97792174440445</v>
      </c>
      <c r="BJ15" s="408">
        <v>405.58433637348446</v>
      </c>
      <c r="BK15" s="408">
        <v>136.48845438671972</v>
      </c>
      <c r="BL15" s="408">
        <v>269.09588198676471</v>
      </c>
      <c r="BM15" s="408">
        <v>1223.2927464162717</v>
      </c>
      <c r="BN15" s="408">
        <v>1110.2861884247454</v>
      </c>
      <c r="BO15" s="408">
        <v>113.00655799152622</v>
      </c>
      <c r="BP15" s="408">
        <v>74.539113851816595</v>
      </c>
      <c r="BQ15" s="408">
        <v>38.467444139709627</v>
      </c>
      <c r="BR15" s="408">
        <v>15457.86241312918</v>
      </c>
      <c r="BS15" s="408">
        <v>3734.0630093309296</v>
      </c>
      <c r="BT15" s="408">
        <v>11723.799403798248</v>
      </c>
      <c r="BU15" s="408">
        <v>2013.1589402633308</v>
      </c>
      <c r="BV15" s="408">
        <v>9710.6404635349172</v>
      </c>
      <c r="BW15" s="408">
        <v>15932.334503493588</v>
      </c>
      <c r="BX15" s="408">
        <v>13974.744712943977</v>
      </c>
      <c r="BY15" s="408">
        <v>1957.5897905496122</v>
      </c>
      <c r="BZ15" s="408">
        <v>1440.2132036884982</v>
      </c>
      <c r="CA15" s="408">
        <v>517.37658686111399</v>
      </c>
      <c r="CB15" s="408">
        <v>4.6938071948527016</v>
      </c>
      <c r="CC15" s="408">
        <v>8.5691623559865473</v>
      </c>
      <c r="CD15" s="408">
        <v>3.4594957010445286</v>
      </c>
      <c r="CE15" s="408">
        <v>6.7798151282017685</v>
      </c>
      <c r="CF15" s="408">
        <v>2.7711445295216608</v>
      </c>
      <c r="CG15" s="408">
        <v>7.6780508603308082</v>
      </c>
      <c r="CH15" s="408">
        <v>7.9449479130474083</v>
      </c>
      <c r="CI15" s="408">
        <v>5.772739444038403</v>
      </c>
      <c r="CJ15" s="408">
        <v>5.1755610669945336</v>
      </c>
      <c r="CK15" s="408">
        <v>7.4350956569350783</v>
      </c>
      <c r="CL15" s="408">
        <v>2697.5131380562643</v>
      </c>
      <c r="CM15" s="408">
        <v>2337.2151214022715</v>
      </c>
      <c r="CN15" s="408">
        <v>360.2980166539927</v>
      </c>
      <c r="CO15" s="408"/>
      <c r="CP15" s="408">
        <v>52937.737132822338</v>
      </c>
      <c r="CQ15" s="408">
        <v>51428.96216457917</v>
      </c>
      <c r="CR15" s="408">
        <v>1508.77496824317</v>
      </c>
      <c r="CS15" s="408"/>
      <c r="CT15" s="408">
        <v>2337.2151214022715</v>
      </c>
      <c r="CU15" s="408">
        <v>708.81663450484257</v>
      </c>
      <c r="CV15" s="408">
        <v>443.02344244398626</v>
      </c>
      <c r="CW15" s="408">
        <v>322.12621985952904</v>
      </c>
      <c r="CX15" s="408"/>
      <c r="CY15" s="408"/>
      <c r="CZ15" s="408"/>
      <c r="DA15" s="408">
        <v>863.2488245939137</v>
      </c>
      <c r="DB15" s="408">
        <v>52937.737132822338</v>
      </c>
      <c r="DC15" s="408">
        <v>51428.96216457917</v>
      </c>
      <c r="DD15" s="408">
        <v>23489.225042475598</v>
      </c>
      <c r="DE15" s="408">
        <v>12882.765094855586</v>
      </c>
      <c r="DF15" s="408">
        <v>3745.9549495651263</v>
      </c>
      <c r="DG15" s="408"/>
      <c r="DH15" s="408"/>
      <c r="DI15" s="408"/>
      <c r="DJ15" s="408">
        <v>11311.017077682858</v>
      </c>
      <c r="DK15" s="408">
        <v>5.095633633315539</v>
      </c>
      <c r="DL15" s="408">
        <v>4.5445504304031807</v>
      </c>
      <c r="DM15" s="408">
        <v>3.0176246054226499</v>
      </c>
      <c r="DN15" s="408">
        <v>3.4388847361728017</v>
      </c>
      <c r="DO15" s="408">
        <v>8.5993084326047526</v>
      </c>
      <c r="DP15" s="408"/>
      <c r="DQ15" s="408"/>
      <c r="DR15" s="408"/>
      <c r="DS15" s="408">
        <v>7.6319292833280414</v>
      </c>
      <c r="DT15" s="408">
        <v>2117.6930462276773</v>
      </c>
      <c r="DU15" s="408">
        <v>219.52207517459402</v>
      </c>
      <c r="DV15" s="408">
        <v>45045.436922645524</v>
      </c>
      <c r="DW15" s="408">
        <v>6383.5252419336448</v>
      </c>
      <c r="DX15" s="408">
        <v>4.7012376633493318</v>
      </c>
      <c r="DY15" s="408">
        <v>3.4388847361728017</v>
      </c>
      <c r="DZ15" s="408">
        <v>607425</v>
      </c>
      <c r="EA15" s="408"/>
      <c r="EB15" s="408">
        <v>83.780042098311384</v>
      </c>
      <c r="EC15" s="408">
        <v>2556.8081753655038</v>
      </c>
      <c r="ED15" s="408">
        <v>3767.881610243161</v>
      </c>
      <c r="EE15" s="408">
        <v>344.57400360930382</v>
      </c>
      <c r="EF15" s="408">
        <v>-90.825609815711289</v>
      </c>
      <c r="EG15" s="408">
        <v>6578.4381794022574</v>
      </c>
      <c r="EH15" s="408">
        <v>6281.0944686339162</v>
      </c>
      <c r="EI15" s="408">
        <v>0.74423639186507584</v>
      </c>
      <c r="EJ15" s="408">
        <v>298.08794716020628</v>
      </c>
      <c r="EK15" s="408">
        <v>4.5312875036744922</v>
      </c>
      <c r="EL15" s="408">
        <v>725.56225811788897</v>
      </c>
      <c r="EM15" s="408">
        <v>319.97792174440445</v>
      </c>
      <c r="EN15" s="408">
        <v>405.58433637348446</v>
      </c>
      <c r="EO15" s="408">
        <v>269.09588198676471</v>
      </c>
      <c r="EP15" s="408">
        <v>1223.2927464162717</v>
      </c>
      <c r="EQ15" s="408">
        <v>1110.2861884247454</v>
      </c>
      <c r="ER15" s="408">
        <v>113.00655799152622</v>
      </c>
      <c r="ES15" s="408">
        <v>38.467444139709627</v>
      </c>
      <c r="ET15" s="408">
        <v>-24.496051350474197</v>
      </c>
      <c r="EU15" s="408">
        <v>130.04639813445843</v>
      </c>
      <c r="EV15" s="408">
        <v>0</v>
      </c>
      <c r="EW15" s="408">
        <v>-392.18014151439854</v>
      </c>
      <c r="EX15" s="408">
        <v>19.33215534960874</v>
      </c>
      <c r="EY15" s="408">
        <v>43.828206700082937</v>
      </c>
      <c r="EZ15" s="408">
        <v>-24.496051350474197</v>
      </c>
      <c r="FA15" s="408">
        <v>136.9592393590807</v>
      </c>
      <c r="FB15" s="408">
        <v>6.9128412246222641</v>
      </c>
      <c r="FC15" s="408">
        <v>130.04639813445843</v>
      </c>
      <c r="FD15" s="408">
        <v>9378.0602745605956</v>
      </c>
      <c r="FE15" s="408">
        <v>1103.1132849113433</v>
      </c>
      <c r="FF15" s="408">
        <v>8274.9469896492519</v>
      </c>
      <c r="FG15" s="408">
        <v>6281.0944686339162</v>
      </c>
      <c r="FH15" s="408">
        <v>791.63280938481228</v>
      </c>
      <c r="FI15" s="408">
        <v>2305.332996541867</v>
      </c>
      <c r="FJ15" s="408">
        <v>2697.5131380562643</v>
      </c>
      <c r="FK15" s="408">
        <v>0</v>
      </c>
      <c r="FL15" s="408">
        <v>0</v>
      </c>
      <c r="FM15" s="408">
        <v>0</v>
      </c>
      <c r="FN15" s="408">
        <v>-392.18014151439729</v>
      </c>
      <c r="FO15" s="408">
        <v>-4.2294928187629921</v>
      </c>
      <c r="FP15" s="408">
        <v>1404.0454124746072</v>
      </c>
      <c r="FQ15" s="408">
        <v>1375.5430144363108</v>
      </c>
      <c r="FR15" s="408"/>
      <c r="FS15" s="408"/>
      <c r="FT15" s="408">
        <v>0.67193153270106865</v>
      </c>
      <c r="FU15" s="408">
        <v>650.91534143497654</v>
      </c>
      <c r="FV15" s="408">
        <v>92.189847703532749</v>
      </c>
      <c r="FW15" s="408">
        <v>306.59069873667261</v>
      </c>
      <c r="FX15" s="408">
        <v>294.17198562379048</v>
      </c>
      <c r="FY15" s="408">
        <v>31.00320940463741</v>
      </c>
      <c r="FZ15" s="408">
        <v>28.502398038296491</v>
      </c>
      <c r="GA15" s="408">
        <v>1366.4989842895436</v>
      </c>
      <c r="GB15" s="408">
        <v>1030.255550346784</v>
      </c>
      <c r="GC15" s="408">
        <v>470.2703352445518</v>
      </c>
      <c r="GD15" s="408">
        <v>190.80751986345007</v>
      </c>
      <c r="GE15" s="408">
        <v>148.43256043176709</v>
      </c>
      <c r="GF15" s="408">
        <v>5.1571392421827023</v>
      </c>
      <c r="GG15" s="408">
        <v>92.880410611469713</v>
      </c>
      <c r="GH15" s="408">
        <v>55.405502866827746</v>
      </c>
      <c r="GI15" s="408">
        <v>72.459221328717561</v>
      </c>
      <c r="GJ15" s="408">
        <v>336.24343394275962</v>
      </c>
      <c r="GK15" s="408">
        <v>221.18447465531958</v>
      </c>
      <c r="GL15" s="408">
        <v>219.52207517459402</v>
      </c>
      <c r="GM15" s="408">
        <v>115.05895928744006</v>
      </c>
      <c r="GN15" s="408"/>
      <c r="GO15" s="408"/>
      <c r="GP15" s="408">
        <v>37.546428185063633</v>
      </c>
      <c r="GQ15" s="408">
        <v>37.546428185063633</v>
      </c>
      <c r="GR15" s="408">
        <v>92.951931051891378</v>
      </c>
      <c r="GS15" s="408">
        <v>345.28746408952679</v>
      </c>
      <c r="GT15" s="408">
        <v>773.32261053238562</v>
      </c>
      <c r="GU15" s="408"/>
      <c r="GV15" s="408">
        <v>32090.696688027914</v>
      </c>
      <c r="GW15" s="408"/>
      <c r="GX15" s="408"/>
      <c r="GY15" s="408">
        <v>20390.896000000001</v>
      </c>
      <c r="GZ15" s="408"/>
      <c r="HA15" s="408"/>
      <c r="HB15" s="408">
        <v>13201.801752918069</v>
      </c>
      <c r="HC15" s="408">
        <v>189.86804474235942</v>
      </c>
      <c r="HD15" s="408">
        <v>13011.933708175709</v>
      </c>
      <c r="HE15" s="408">
        <v>8490.0290536729262</v>
      </c>
      <c r="HF15" s="408">
        <v>12487.828371635878</v>
      </c>
      <c r="HG15" s="408">
        <v>8132.7664349146298</v>
      </c>
      <c r="HH15" s="408"/>
      <c r="HI15" s="408"/>
      <c r="HJ15" s="408">
        <v>179.39445504712299</v>
      </c>
      <c r="HK15" s="408">
        <v>10.473589695236427</v>
      </c>
      <c r="HL15" s="408">
        <v>1.4381979694581506</v>
      </c>
      <c r="HM15" s="408">
        <v>1.3588634218618714</v>
      </c>
      <c r="HN15" s="408">
        <v>7.9334547596279226E-2</v>
      </c>
      <c r="HO15" s="408">
        <v>3881.654874374211</v>
      </c>
      <c r="HP15" s="408">
        <v>2894.0571556520486</v>
      </c>
      <c r="HQ15" s="408"/>
      <c r="HR15" s="408"/>
      <c r="HS15" s="408">
        <v>1116.3903838263268</v>
      </c>
      <c r="HT15" s="408">
        <v>5119.831294323124</v>
      </c>
      <c r="HU15" s="408">
        <v>4259.3903226589846</v>
      </c>
      <c r="HV15" s="408">
        <v>860.44097166413962</v>
      </c>
      <c r="HW15" s="408">
        <v>1282.8407374620276</v>
      </c>
      <c r="HX15" s="408">
        <v>2432.4601803877886</v>
      </c>
      <c r="HY15" s="408"/>
      <c r="HZ15" s="408"/>
      <c r="IA15" s="408">
        <v>1068.9185151102797</v>
      </c>
      <c r="IB15" s="408">
        <v>3705.8096207128297</v>
      </c>
      <c r="IC15" s="408">
        <v>2898.6554513638134</v>
      </c>
      <c r="ID15" s="408">
        <v>807.15416934901657</v>
      </c>
      <c r="IE15" s="408">
        <v>3768.1215983350216</v>
      </c>
      <c r="IF15" s="408">
        <v>403.21703747563095</v>
      </c>
      <c r="IG15" s="408">
        <v>1226.2052342175214</v>
      </c>
      <c r="IH15" s="408">
        <v>119.9136404139517</v>
      </c>
      <c r="II15" s="408">
        <v>1106.2915938035696</v>
      </c>
      <c r="IJ15" s="408">
        <v>449.31704266272277</v>
      </c>
      <c r="IK15" s="408">
        <v>1689.3822839791467</v>
      </c>
      <c r="IL15" s="408">
        <v>1153.706735546338</v>
      </c>
      <c r="IM15" s="408">
        <v>535.67554843280868</v>
      </c>
      <c r="IN15" s="408">
        <v>443.82905812376111</v>
      </c>
      <c r="IO15" s="408">
        <v>314.31574138607073</v>
      </c>
      <c r="IP15" s="408">
        <v>504.10084576267832</v>
      </c>
      <c r="IQ15" s="408"/>
      <c r="IR15" s="408"/>
      <c r="IS15" s="408">
        <v>420.34732892279163</v>
      </c>
      <c r="IT15" s="408">
        <v>455.87400781106135</v>
      </c>
      <c r="IU15" s="408">
        <v>398.01444321487759</v>
      </c>
      <c r="IV15" s="408">
        <v>663.65951979761201</v>
      </c>
      <c r="IW15" s="408">
        <v>182.5003338823939</v>
      </c>
      <c r="IX15" s="408"/>
      <c r="IY15" s="408">
        <v>5.1571392421827023</v>
      </c>
      <c r="IZ15" s="408">
        <v>0.42433156741992573</v>
      </c>
      <c r="JA15" s="408">
        <v>0.30058596331587362</v>
      </c>
      <c r="JB15" s="408">
        <v>0.4150588667116818</v>
      </c>
      <c r="JC15" s="408">
        <v>0.44612160858856575</v>
      </c>
      <c r="JD15" s="408">
        <v>0.54822656134751224</v>
      </c>
      <c r="JE15" s="408">
        <v>0.42764735954172906</v>
      </c>
      <c r="JF15" s="408">
        <v>0.36002341780504216</v>
      </c>
      <c r="JG15" s="408">
        <v>0.71818192342533216</v>
      </c>
      <c r="JH15" s="408">
        <v>22698.790353166354</v>
      </c>
      <c r="JI15" s="408"/>
      <c r="JJ15" s="408"/>
      <c r="JK15" s="408">
        <v>12420.728163698988</v>
      </c>
      <c r="JL15" s="408"/>
      <c r="JM15" s="408"/>
      <c r="JN15" s="408">
        <v>12216.202748225965</v>
      </c>
      <c r="JO15" s="408"/>
      <c r="JP15" s="408"/>
      <c r="JQ15" s="408">
        <v>204.52541547302329</v>
      </c>
      <c r="JR15" s="408"/>
      <c r="JS15" s="408"/>
      <c r="JT15" s="408">
        <v>54.68288015520384</v>
      </c>
      <c r="JW15" s="408">
        <v>53.818739052417719</v>
      </c>
      <c r="JZ15" s="408">
        <v>1.7052167900492321</v>
      </c>
    </row>
    <row r="16" spans="1:288" s="212" customFormat="1" ht="15">
      <c r="A16" s="50">
        <v>1966</v>
      </c>
      <c r="B16" s="408">
        <v>10756.844207310711</v>
      </c>
      <c r="C16" s="408">
        <v>7210.0875413217382</v>
      </c>
      <c r="D16" s="408">
        <v>952.79459599578377</v>
      </c>
      <c r="E16" s="408">
        <v>3143.8043631019577</v>
      </c>
      <c r="F16" s="408">
        <v>913.92837393780621</v>
      </c>
      <c r="G16" s="408">
        <v>1463.770667046575</v>
      </c>
      <c r="H16" s="515">
        <v>278494.87301309902</v>
      </c>
      <c r="I16" s="515">
        <v>186740.48505180629</v>
      </c>
      <c r="J16" s="515">
        <v>33281.941254991587</v>
      </c>
      <c r="K16" s="515">
        <v>59633.841318565945</v>
      </c>
      <c r="L16" s="515">
        <v>17819.438103875946</v>
      </c>
      <c r="M16" s="515">
        <v>18980.832716140751</v>
      </c>
      <c r="N16" s="408">
        <v>3.8624927241675868</v>
      </c>
      <c r="O16" s="408">
        <v>3.8610200350082025</v>
      </c>
      <c r="P16" s="408">
        <v>2.8627975414531588</v>
      </c>
      <c r="Q16" s="408">
        <v>5.2718461423735077</v>
      </c>
      <c r="R16" s="408">
        <v>5.1288282414416626</v>
      </c>
      <c r="S16" s="408">
        <v>7.7118358764198298</v>
      </c>
      <c r="T16" s="515">
        <v>10756.844207310711</v>
      </c>
      <c r="U16" s="515">
        <v>9696.0357862885157</v>
      </c>
      <c r="V16" s="515">
        <v>4424.1814135393715</v>
      </c>
      <c r="W16" s="515">
        <v>5271.8543727491442</v>
      </c>
      <c r="X16" s="515">
        <v>4059.9263459699732</v>
      </c>
      <c r="Y16" s="515">
        <v>1211.9280267791703</v>
      </c>
      <c r="Z16" s="515">
        <v>1060.8084210221971</v>
      </c>
      <c r="AA16" s="408">
        <v>10756.844207310711</v>
      </c>
      <c r="AB16" s="408">
        <v>10284.328875255771</v>
      </c>
      <c r="AC16" s="408">
        <v>1510.6951644033772</v>
      </c>
      <c r="AD16" s="408">
        <v>321.67589044422465</v>
      </c>
      <c r="AE16" s="408">
        <v>2840.719021498222</v>
      </c>
      <c r="AF16" s="408">
        <v>987.99455157367458</v>
      </c>
      <c r="AG16" s="408">
        <v>4623.2442473362726</v>
      </c>
      <c r="AH16" s="408">
        <v>3699.6240944387146</v>
      </c>
      <c r="AI16" s="408"/>
      <c r="AJ16" s="408">
        <v>923.62015289755834</v>
      </c>
      <c r="AK16" s="408">
        <v>472.51533205493968</v>
      </c>
      <c r="AL16" s="408">
        <v>278494.87301309902</v>
      </c>
      <c r="AM16" s="408">
        <v>248793.61143338453</v>
      </c>
      <c r="AN16" s="408">
        <v>11015.263245915099</v>
      </c>
      <c r="AO16" s="408">
        <v>9652.4593916023132</v>
      </c>
      <c r="AP16" s="408">
        <v>37110.951024864589</v>
      </c>
      <c r="AQ16" s="408">
        <v>41410.328997824756</v>
      </c>
      <c r="AR16" s="408">
        <v>149604.60877317778</v>
      </c>
      <c r="AS16" s="408">
        <v>110767.23344892517</v>
      </c>
      <c r="AT16" s="408"/>
      <c r="AU16" s="408">
        <v>38837.375324252607</v>
      </c>
      <c r="AV16" s="408">
        <v>29701.261579714472</v>
      </c>
      <c r="AW16" s="408">
        <v>3.8624927241675868</v>
      </c>
      <c r="AX16" s="408">
        <v>4.1336788416729258</v>
      </c>
      <c r="AY16" s="408">
        <v>13.714562518182246</v>
      </c>
      <c r="AZ16" s="408">
        <v>3.3325795778440073</v>
      </c>
      <c r="BA16" s="408">
        <v>7.654665113795982</v>
      </c>
      <c r="BB16" s="408">
        <v>2.385865013594973</v>
      </c>
      <c r="BC16" s="408">
        <v>3.0903087045572102</v>
      </c>
      <c r="BD16" s="408">
        <v>3.3399986433213695</v>
      </c>
      <c r="BE16" s="408"/>
      <c r="BF16" s="408">
        <v>2.3781734609670937</v>
      </c>
      <c r="BG16" s="408">
        <v>1.5908931369355057</v>
      </c>
      <c r="BH16" s="408">
        <v>913.92837393780621</v>
      </c>
      <c r="BI16" s="408">
        <v>424.90177092652789</v>
      </c>
      <c r="BJ16" s="408">
        <v>489.02660301127833</v>
      </c>
      <c r="BK16" s="408">
        <v>164.59206379207714</v>
      </c>
      <c r="BL16" s="408">
        <v>324.43453921920116</v>
      </c>
      <c r="BM16" s="408">
        <v>1463.770667046575</v>
      </c>
      <c r="BN16" s="408">
        <v>1315.5935327561601</v>
      </c>
      <c r="BO16" s="408">
        <v>148.17713429041481</v>
      </c>
      <c r="BP16" s="408">
        <v>105.20933537411767</v>
      </c>
      <c r="BQ16" s="408">
        <v>42.967798916297127</v>
      </c>
      <c r="BR16" s="408">
        <v>17819.438103875946</v>
      </c>
      <c r="BS16" s="408">
        <v>4683.9841621153282</v>
      </c>
      <c r="BT16" s="408">
        <v>13135.453941760617</v>
      </c>
      <c r="BU16" s="408">
        <v>2201.7129072119915</v>
      </c>
      <c r="BV16" s="408">
        <v>10933.741034548626</v>
      </c>
      <c r="BW16" s="408">
        <v>18980.832716140751</v>
      </c>
      <c r="BX16" s="408">
        <v>16627.860034375688</v>
      </c>
      <c r="BY16" s="408">
        <v>2352.972681765063</v>
      </c>
      <c r="BZ16" s="408">
        <v>1793.5939566990996</v>
      </c>
      <c r="CA16" s="408">
        <v>559.37872506596341</v>
      </c>
      <c r="CB16" s="408">
        <v>5.1288282414416626</v>
      </c>
      <c r="CC16" s="408">
        <v>9.071375056371636</v>
      </c>
      <c r="CD16" s="408">
        <v>3.7229516785601957</v>
      </c>
      <c r="CE16" s="408">
        <v>7.4756369576130854</v>
      </c>
      <c r="CF16" s="408">
        <v>2.9672784291675396</v>
      </c>
      <c r="CG16" s="408">
        <v>7.7118358764198298</v>
      </c>
      <c r="CH16" s="408">
        <v>7.9119834424656048</v>
      </c>
      <c r="CI16" s="408">
        <v>6.2974438861423998</v>
      </c>
      <c r="CJ16" s="408">
        <v>5.8658390869995563</v>
      </c>
      <c r="CK16" s="408">
        <v>7.6813430670303466</v>
      </c>
      <c r="CL16" s="408">
        <v>3143.8043631019577</v>
      </c>
      <c r="CM16" s="408">
        <v>2733.5336922482543</v>
      </c>
      <c r="CN16" s="408">
        <v>410.27067085370345</v>
      </c>
      <c r="CO16" s="408"/>
      <c r="CP16" s="408">
        <v>59633.841318565945</v>
      </c>
      <c r="CQ16" s="408">
        <v>58037.901211717159</v>
      </c>
      <c r="CR16" s="408">
        <v>1595.9401068487914</v>
      </c>
      <c r="CS16" s="408"/>
      <c r="CT16" s="408">
        <v>2733.5336922482543</v>
      </c>
      <c r="CU16" s="408">
        <v>796.13538718493703</v>
      </c>
      <c r="CV16" s="408">
        <v>574.08164688729153</v>
      </c>
      <c r="CW16" s="408">
        <v>365.72540225600085</v>
      </c>
      <c r="CX16" s="408"/>
      <c r="CY16" s="408"/>
      <c r="CZ16" s="408"/>
      <c r="DA16" s="408">
        <v>997.59125592002499</v>
      </c>
      <c r="DB16" s="408">
        <v>59633.841318565945</v>
      </c>
      <c r="DC16" s="408">
        <v>58037.901211717159</v>
      </c>
      <c r="DD16" s="408">
        <v>25019.159473364016</v>
      </c>
      <c r="DE16" s="408">
        <v>15716.289137041849</v>
      </c>
      <c r="DF16" s="408">
        <v>4264.4604598582519</v>
      </c>
      <c r="DG16" s="408"/>
      <c r="DH16" s="408"/>
      <c r="DI16" s="408"/>
      <c r="DJ16" s="408">
        <v>13037.992141453038</v>
      </c>
      <c r="DK16" s="408">
        <v>5.2718461423735077</v>
      </c>
      <c r="DL16" s="408">
        <v>4.7099113427216528</v>
      </c>
      <c r="DM16" s="408">
        <v>3.1821028521462575</v>
      </c>
      <c r="DN16" s="408">
        <v>3.6527811487906128</v>
      </c>
      <c r="DO16" s="408">
        <v>8.5761236549994262</v>
      </c>
      <c r="DP16" s="408"/>
      <c r="DQ16" s="408"/>
      <c r="DR16" s="408"/>
      <c r="DS16" s="408">
        <v>7.6514178341025367</v>
      </c>
      <c r="DT16" s="408">
        <v>2458.8200745159929</v>
      </c>
      <c r="DU16" s="408">
        <v>274.71361773226113</v>
      </c>
      <c r="DV16" s="408">
        <v>50517.231164916921</v>
      </c>
      <c r="DW16" s="408">
        <v>7520.6700468002355</v>
      </c>
      <c r="DX16" s="408">
        <v>4.8672898688548631</v>
      </c>
      <c r="DY16" s="408">
        <v>3.6527811487906128</v>
      </c>
      <c r="DZ16" s="408">
        <v>638403</v>
      </c>
      <c r="EA16" s="408"/>
      <c r="EB16" s="408">
        <v>83.278365199519101</v>
      </c>
      <c r="EC16" s="408">
        <v>2878.4587626303828</v>
      </c>
      <c r="ED16" s="408">
        <v>4423.8996416199225</v>
      </c>
      <c r="EE16" s="408">
        <v>369.00218110525907</v>
      </c>
      <c r="EF16" s="408">
        <v>-106.90637772825852</v>
      </c>
      <c r="EG16" s="408">
        <v>7564.4542076273065</v>
      </c>
      <c r="EH16" s="408">
        <v>7210.0875413217382</v>
      </c>
      <c r="EI16" s="408">
        <v>0.67579470195097235</v>
      </c>
      <c r="EJ16" s="408">
        <v>355.04246100751925</v>
      </c>
      <c r="EK16" s="408">
        <v>4.6935634913293116</v>
      </c>
      <c r="EL16" s="408">
        <v>913.92837393780621</v>
      </c>
      <c r="EM16" s="408">
        <v>424.90177092652789</v>
      </c>
      <c r="EN16" s="408">
        <v>489.02660301127833</v>
      </c>
      <c r="EO16" s="408">
        <v>324.43453921920116</v>
      </c>
      <c r="EP16" s="408">
        <v>1463.770667046575</v>
      </c>
      <c r="EQ16" s="408">
        <v>1315.5935327561601</v>
      </c>
      <c r="ER16" s="408">
        <v>148.17713429041481</v>
      </c>
      <c r="ES16" s="408">
        <v>42.967798916297127</v>
      </c>
      <c r="ET16" s="408">
        <v>-43.900328152608999</v>
      </c>
      <c r="EU16" s="408">
        <v>154.03639729304149</v>
      </c>
      <c r="EV16" s="408">
        <v>3.2815260899354515</v>
      </c>
      <c r="EW16" s="408">
        <v>-436.42469787840082</v>
      </c>
      <c r="EX16" s="408">
        <v>9.9816090296058562</v>
      </c>
      <c r="EY16" s="408">
        <v>53.881937182214855</v>
      </c>
      <c r="EZ16" s="408">
        <v>-43.900328152608999</v>
      </c>
      <c r="FA16" s="408">
        <v>161.01114276441527</v>
      </c>
      <c r="FB16" s="408">
        <v>6.9747454713737937</v>
      </c>
      <c r="FC16" s="408">
        <v>154.03639729304149</v>
      </c>
      <c r="FD16" s="408">
        <v>10866.980276451142</v>
      </c>
      <c r="FE16" s="408">
        <v>1211.9280267791703</v>
      </c>
      <c r="FF16" s="408">
        <v>9655.0522496719714</v>
      </c>
      <c r="FG16" s="408">
        <v>7210.0875413217382</v>
      </c>
      <c r="FH16" s="408">
        <v>952.79459599578377</v>
      </c>
      <c r="FI16" s="408">
        <v>2704.0981391336204</v>
      </c>
      <c r="FJ16" s="408">
        <v>3143.8043631019577</v>
      </c>
      <c r="FK16" s="408">
        <v>3.2815260899354515</v>
      </c>
      <c r="FL16" s="408">
        <v>0</v>
      </c>
      <c r="FM16" s="408">
        <v>3.2815260899354515</v>
      </c>
      <c r="FN16" s="408">
        <v>-436.4246978784019</v>
      </c>
      <c r="FO16" s="408">
        <v>-4.0571815438378582</v>
      </c>
      <c r="FP16" s="408">
        <v>1622.6617624078947</v>
      </c>
      <c r="FQ16" s="408">
        <v>1588.6144266945535</v>
      </c>
      <c r="FR16" s="408"/>
      <c r="FS16" s="408"/>
      <c r="FT16" s="408">
        <v>7.5294796437200242</v>
      </c>
      <c r="FU16" s="408">
        <v>786.97306263748146</v>
      </c>
      <c r="FV16" s="408">
        <v>89.256307622035507</v>
      </c>
      <c r="FW16" s="408">
        <v>358.59447309268808</v>
      </c>
      <c r="FX16" s="408">
        <v>310.54776243193544</v>
      </c>
      <c r="FY16" s="408">
        <v>35.713341266693106</v>
      </c>
      <c r="FZ16" s="408">
        <v>34.047335713341269</v>
      </c>
      <c r="GA16" s="408">
        <v>1593.2386138256825</v>
      </c>
      <c r="GB16" s="408">
        <v>1199.589508732706</v>
      </c>
      <c r="GC16" s="408">
        <v>584.12126020218057</v>
      </c>
      <c r="GD16" s="408">
        <v>203.40172851081221</v>
      </c>
      <c r="GE16" s="408">
        <v>175.65179762720422</v>
      </c>
      <c r="GF16" s="408">
        <v>5.6499272953426898</v>
      </c>
      <c r="GG16" s="408">
        <v>112.58639549000517</v>
      </c>
      <c r="GH16" s="408">
        <v>53.280324065726688</v>
      </c>
      <c r="GI16" s="408">
        <v>70.548002836777144</v>
      </c>
      <c r="GJ16" s="408">
        <v>393.64910509297658</v>
      </c>
      <c r="GK16" s="408">
        <v>279.30715324606638</v>
      </c>
      <c r="GL16" s="408">
        <v>274.71361773226113</v>
      </c>
      <c r="GM16" s="408">
        <v>114.34195184691021</v>
      </c>
      <c r="GN16" s="408"/>
      <c r="GO16" s="408"/>
      <c r="GP16" s="408">
        <v>29.423148582212207</v>
      </c>
      <c r="GQ16" s="408">
        <v>29.423148582212207</v>
      </c>
      <c r="GR16" s="408">
        <v>82.703472647938895</v>
      </c>
      <c r="GS16" s="408">
        <v>389.02491796184745</v>
      </c>
      <c r="GT16" s="408">
        <v>1023.9992743670487</v>
      </c>
      <c r="GU16" s="408"/>
      <c r="GV16" s="408">
        <v>32461.36025141471</v>
      </c>
      <c r="GW16" s="408"/>
      <c r="GX16" s="408"/>
      <c r="GY16" s="408">
        <v>20566.183000000001</v>
      </c>
      <c r="GZ16" s="408"/>
      <c r="HA16" s="408"/>
      <c r="HB16" s="408">
        <v>13185.605089325387</v>
      </c>
      <c r="HC16" s="408">
        <v>110.7205626436189</v>
      </c>
      <c r="HD16" s="408">
        <v>13074.884526681768</v>
      </c>
      <c r="HE16" s="408">
        <v>8596.6379176119081</v>
      </c>
      <c r="HF16" s="408">
        <v>12548.243605450336</v>
      </c>
      <c r="HG16" s="408">
        <v>8234.8891702817418</v>
      </c>
      <c r="HH16" s="408"/>
      <c r="HI16" s="408"/>
      <c r="HJ16" s="408">
        <v>104.61294329393552</v>
      </c>
      <c r="HK16" s="408">
        <v>6.1076193496833895</v>
      </c>
      <c r="HL16" s="408">
        <v>0.83970786242683704</v>
      </c>
      <c r="HM16" s="408">
        <v>0.79338750542913317</v>
      </c>
      <c r="HN16" s="408">
        <v>4.6320356997703871E-2</v>
      </c>
      <c r="HO16" s="408">
        <v>3799.8325862783058</v>
      </c>
      <c r="HP16" s="408">
        <v>2957.0963704312271</v>
      </c>
      <c r="HQ16" s="408"/>
      <c r="HR16" s="408"/>
      <c r="HS16" s="408">
        <v>1160.4394671360378</v>
      </c>
      <c r="HT16" s="408">
        <v>5157.5161028361963</v>
      </c>
      <c r="HU16" s="408">
        <v>4296.4618684911802</v>
      </c>
      <c r="HV16" s="408">
        <v>861.05423434501643</v>
      </c>
      <c r="HW16" s="408">
        <v>1241.4456319331523</v>
      </c>
      <c r="HX16" s="408">
        <v>2534.3175893432599</v>
      </c>
      <c r="HY16" s="408"/>
      <c r="HZ16" s="408"/>
      <c r="IA16" s="408">
        <v>1111.7490523383112</v>
      </c>
      <c r="IB16" s="408">
        <v>3709.1256439971839</v>
      </c>
      <c r="IC16" s="408">
        <v>2899.7568075800382</v>
      </c>
      <c r="ID16" s="408">
        <v>809.36883641714587</v>
      </c>
      <c r="IE16" s="408">
        <v>4424.1814135393715</v>
      </c>
      <c r="IF16" s="408">
        <v>436.23356100071635</v>
      </c>
      <c r="IG16" s="408">
        <v>1425.256984611827</v>
      </c>
      <c r="IH16" s="408">
        <v>134.02303615395294</v>
      </c>
      <c r="II16" s="408">
        <v>1291.233948457874</v>
      </c>
      <c r="IJ16" s="408">
        <v>516.84726210009671</v>
      </c>
      <c r="IK16" s="408">
        <v>2045.8436058267316</v>
      </c>
      <c r="IL16" s="408">
        <v>1362.8855241975505</v>
      </c>
      <c r="IM16" s="408">
        <v>682.95808162918127</v>
      </c>
      <c r="IN16" s="408">
        <v>514.64089286296019</v>
      </c>
      <c r="IO16" s="408">
        <v>351.39159523355272</v>
      </c>
      <c r="IP16" s="408">
        <v>562.38294308692639</v>
      </c>
      <c r="IQ16" s="408"/>
      <c r="IR16" s="408"/>
      <c r="IS16" s="408">
        <v>464.89561741746132</v>
      </c>
      <c r="IT16" s="408">
        <v>551.57031661564406</v>
      </c>
      <c r="IU16" s="408">
        <v>469.99993952421562</v>
      </c>
      <c r="IV16" s="408">
        <v>843.81563868019634</v>
      </c>
      <c r="IW16" s="408">
        <v>152.96802910235454</v>
      </c>
      <c r="IX16" s="408"/>
      <c r="IY16" s="408">
        <v>5.6499272953426898</v>
      </c>
      <c r="IZ16" s="408">
        <v>0.43018669153842498</v>
      </c>
      <c r="JA16" s="408">
        <v>0.28876345888947041</v>
      </c>
      <c r="JB16" s="408">
        <v>0.41663997873409536</v>
      </c>
      <c r="JC16" s="408">
        <v>0.45454476091650381</v>
      </c>
      <c r="JD16" s="408">
        <v>0.52312764405113776</v>
      </c>
      <c r="JE16" s="408">
        <v>0.44251255100905917</v>
      </c>
      <c r="JF16" s="408">
        <v>0.36838486543707072</v>
      </c>
      <c r="JG16" s="408">
        <v>0.73943609771465257</v>
      </c>
      <c r="JH16" s="408">
        <v>22942.855049644975</v>
      </c>
      <c r="JI16" s="408"/>
      <c r="JJ16" s="408"/>
      <c r="JK16" s="408">
        <v>12498.138711146723</v>
      </c>
      <c r="JL16" s="408"/>
      <c r="JM16" s="408"/>
      <c r="JN16" s="408">
        <v>12348.29011723015</v>
      </c>
      <c r="JO16" s="408"/>
      <c r="JP16" s="408"/>
      <c r="JQ16" s="408">
        <v>149.84859391657358</v>
      </c>
      <c r="JR16" s="408"/>
      <c r="JS16" s="408"/>
      <c r="JT16" s="408">
        <v>54.267829831445169</v>
      </c>
      <c r="JW16" s="408">
        <v>53.821941909628336</v>
      </c>
      <c r="JZ16" s="408">
        <v>1.3039893100376481</v>
      </c>
    </row>
    <row r="17" spans="1:286" s="212" customFormat="1" ht="15">
      <c r="A17" s="50">
        <v>1967</v>
      </c>
      <c r="B17" s="408">
        <v>12181.002594087064</v>
      </c>
      <c r="C17" s="408">
        <v>8126.2912141257993</v>
      </c>
      <c r="D17" s="408">
        <v>1172.2630440437536</v>
      </c>
      <c r="E17" s="408">
        <v>3343.0726789662872</v>
      </c>
      <c r="F17" s="408">
        <v>1000.4249572301835</v>
      </c>
      <c r="G17" s="408">
        <v>1461.049300278961</v>
      </c>
      <c r="H17" s="515">
        <v>290582.41258821834</v>
      </c>
      <c r="I17" s="515">
        <v>196347.84612812902</v>
      </c>
      <c r="J17" s="515">
        <v>33789.49372919392</v>
      </c>
      <c r="K17" s="515">
        <v>61800.286733027133</v>
      </c>
      <c r="L17" s="515">
        <v>16856.33507276138</v>
      </c>
      <c r="M17" s="515">
        <v>18211.549074893075</v>
      </c>
      <c r="N17" s="408">
        <v>4.1919269943390036</v>
      </c>
      <c r="O17" s="408">
        <v>4.138721852249347</v>
      </c>
      <c r="P17" s="408">
        <v>3.4693122466967456</v>
      </c>
      <c r="Q17" s="408">
        <v>5.4094776184585109</v>
      </c>
      <c r="R17" s="408">
        <v>5.9350087246829712</v>
      </c>
      <c r="S17" s="408">
        <v>8.0226525172051524</v>
      </c>
      <c r="T17" s="515">
        <v>12181.002594087064</v>
      </c>
      <c r="U17" s="515">
        <v>11015.413892903776</v>
      </c>
      <c r="V17" s="515">
        <v>5222.9715860689439</v>
      </c>
      <c r="W17" s="515">
        <v>5792.4423068348324</v>
      </c>
      <c r="X17" s="515">
        <v>4505.2264025936738</v>
      </c>
      <c r="Y17" s="515">
        <v>1287.2159042411581</v>
      </c>
      <c r="Z17" s="515">
        <v>1165.588701183287</v>
      </c>
      <c r="AA17" s="408">
        <v>12181.002594087064</v>
      </c>
      <c r="AB17" s="408">
        <v>11604.749464007502</v>
      </c>
      <c r="AC17" s="408">
        <v>1552.3090493983166</v>
      </c>
      <c r="AD17" s="408">
        <v>334.39710049780984</v>
      </c>
      <c r="AE17" s="408">
        <v>3124.9014592835747</v>
      </c>
      <c r="AF17" s="408">
        <v>1187.3626544168303</v>
      </c>
      <c r="AG17" s="408">
        <v>5405.7792004109715</v>
      </c>
      <c r="AH17" s="408">
        <v>4260.2623295836811</v>
      </c>
      <c r="AI17" s="408"/>
      <c r="AJ17" s="408">
        <v>1145.5168708272906</v>
      </c>
      <c r="AK17" s="408">
        <v>576.25313007956197</v>
      </c>
      <c r="AL17" s="408">
        <v>290582.41258821834</v>
      </c>
      <c r="AM17" s="408">
        <v>261550.63513807376</v>
      </c>
      <c r="AN17" s="408">
        <v>11490.671990623148</v>
      </c>
      <c r="AO17" s="408">
        <v>9801.8240415053133</v>
      </c>
      <c r="AP17" s="408">
        <v>39484.878458228537</v>
      </c>
      <c r="AQ17" s="408">
        <v>42937.916354389068</v>
      </c>
      <c r="AR17" s="408">
        <v>157835.34429332771</v>
      </c>
      <c r="AS17" s="408">
        <v>118213.090499788</v>
      </c>
      <c r="AT17" s="408"/>
      <c r="AU17" s="408">
        <v>39622.253793539734</v>
      </c>
      <c r="AV17" s="408">
        <v>29031.777450144629</v>
      </c>
      <c r="AW17" s="408">
        <v>4.1919269943390036</v>
      </c>
      <c r="AX17" s="408">
        <v>4.4369035685504272</v>
      </c>
      <c r="AY17" s="408">
        <v>13.509297373252524</v>
      </c>
      <c r="AZ17" s="408">
        <v>3.411580325068301</v>
      </c>
      <c r="BA17" s="408">
        <v>7.9141726688849765</v>
      </c>
      <c r="BB17" s="408">
        <v>2.7653010561036679</v>
      </c>
      <c r="BC17" s="408">
        <v>3.4249484642455292</v>
      </c>
      <c r="BD17" s="408">
        <v>3.6038837252049691</v>
      </c>
      <c r="BE17" s="408"/>
      <c r="BF17" s="408">
        <v>2.891094678248876</v>
      </c>
      <c r="BG17" s="408">
        <v>1.9849047515920912</v>
      </c>
      <c r="BH17" s="408">
        <v>1000.4249572301835</v>
      </c>
      <c r="BI17" s="408">
        <v>491.5187566518228</v>
      </c>
      <c r="BJ17" s="408">
        <v>508.90620057836065</v>
      </c>
      <c r="BK17" s="408">
        <v>182.99680278305212</v>
      </c>
      <c r="BL17" s="408">
        <v>325.90939779530856</v>
      </c>
      <c r="BM17" s="408">
        <v>1461.049300278961</v>
      </c>
      <c r="BN17" s="408">
        <v>1287.3548986140845</v>
      </c>
      <c r="BO17" s="408">
        <v>173.69440166487649</v>
      </c>
      <c r="BP17" s="408">
        <v>130.0572788947444</v>
      </c>
      <c r="BQ17" s="408">
        <v>43.637122770132088</v>
      </c>
      <c r="BR17" s="408">
        <v>16856.33507276138</v>
      </c>
      <c r="BS17" s="408">
        <v>4889.116088134153</v>
      </c>
      <c r="BT17" s="408">
        <v>11967.218984627227</v>
      </c>
      <c r="BU17" s="408">
        <v>2196.5539868367687</v>
      </c>
      <c r="BV17" s="408">
        <v>9770.6649977904581</v>
      </c>
      <c r="BW17" s="408">
        <v>18211.549074893075</v>
      </c>
      <c r="BX17" s="408">
        <v>15682.963523692481</v>
      </c>
      <c r="BY17" s="408">
        <v>2528.5855512005965</v>
      </c>
      <c r="BZ17" s="408">
        <v>1983.1009931554263</v>
      </c>
      <c r="CA17" s="408">
        <v>545.48455804517016</v>
      </c>
      <c r="CB17" s="408">
        <v>5.9350087246829712</v>
      </c>
      <c r="CC17" s="408">
        <v>10.053325545792111</v>
      </c>
      <c r="CD17" s="408">
        <v>4.2525017820104081</v>
      </c>
      <c r="CE17" s="408">
        <v>8.3310860502265029</v>
      </c>
      <c r="CF17" s="408">
        <v>3.3355907491353949</v>
      </c>
      <c r="CG17" s="408">
        <v>8.0226525172051524</v>
      </c>
      <c r="CH17" s="408">
        <v>8.2086201161487029</v>
      </c>
      <c r="CI17" s="408">
        <v>6.8692317561652105</v>
      </c>
      <c r="CJ17" s="408">
        <v>6.5582781383111897</v>
      </c>
      <c r="CK17" s="408">
        <v>7.9996990064233149</v>
      </c>
      <c r="CL17" s="408">
        <v>3343.0726789662872</v>
      </c>
      <c r="CM17" s="408">
        <v>3126.8626197327967</v>
      </c>
      <c r="CN17" s="408">
        <v>216.21005923349034</v>
      </c>
      <c r="CO17" s="408"/>
      <c r="CP17" s="408">
        <v>61800.286733027133</v>
      </c>
      <c r="CQ17" s="408">
        <v>61037.457231472014</v>
      </c>
      <c r="CR17" s="408">
        <v>762.8295015551148</v>
      </c>
      <c r="CS17" s="408"/>
      <c r="CT17" s="408">
        <v>3126.8626197327967</v>
      </c>
      <c r="CU17" s="408">
        <v>1047.2169327395759</v>
      </c>
      <c r="CV17" s="408">
        <v>630.50542664508714</v>
      </c>
      <c r="CW17" s="408">
        <v>411.71783262833299</v>
      </c>
      <c r="CX17" s="408"/>
      <c r="CY17" s="408"/>
      <c r="CZ17" s="408"/>
      <c r="DA17" s="408">
        <v>1037.4224277198005</v>
      </c>
      <c r="DB17" s="408">
        <v>61800.286733027133</v>
      </c>
      <c r="DC17" s="408">
        <v>61037.457231472014</v>
      </c>
      <c r="DD17" s="408">
        <v>29225.87646233106</v>
      </c>
      <c r="DE17" s="408">
        <v>15028.688147577399</v>
      </c>
      <c r="DF17" s="408">
        <v>4277.8969619743166</v>
      </c>
      <c r="DG17" s="408"/>
      <c r="DH17" s="408"/>
      <c r="DI17" s="408"/>
      <c r="DJ17" s="408">
        <v>12504.995659589234</v>
      </c>
      <c r="DK17" s="408">
        <v>5.4094776184585109</v>
      </c>
      <c r="DL17" s="408">
        <v>5.1228585880876603</v>
      </c>
      <c r="DM17" s="408">
        <v>3.5831840119126053</v>
      </c>
      <c r="DN17" s="408">
        <v>4.1953457311357116</v>
      </c>
      <c r="DO17" s="408">
        <v>9.6243045657256481</v>
      </c>
      <c r="DP17" s="408"/>
      <c r="DQ17" s="408"/>
      <c r="DR17" s="408"/>
      <c r="DS17" s="408">
        <v>8.2960638768736512</v>
      </c>
      <c r="DT17" s="408">
        <v>2826.5723308863794</v>
      </c>
      <c r="DU17" s="408">
        <v>300.29028884641735</v>
      </c>
      <c r="DV17" s="408">
        <v>53879.756577201348</v>
      </c>
      <c r="DW17" s="408">
        <v>7157.7006542706686</v>
      </c>
      <c r="DX17" s="408">
        <v>5.2460747977514322</v>
      </c>
      <c r="DY17" s="408">
        <v>4.1953457311357116</v>
      </c>
      <c r="DZ17" s="408">
        <v>672685</v>
      </c>
      <c r="EA17" s="408"/>
      <c r="EB17" s="408">
        <v>80.268303806765388</v>
      </c>
      <c r="EC17" s="408">
        <v>3011.4813853972137</v>
      </c>
      <c r="ED17" s="408">
        <v>5222.638939960777</v>
      </c>
      <c r="EE17" s="408">
        <v>413.95930164750143</v>
      </c>
      <c r="EF17" s="408">
        <v>-314.1626936105356</v>
      </c>
      <c r="EG17" s="408">
        <v>8333.9169333949576</v>
      </c>
      <c r="EH17" s="408">
        <v>8126.2912141257993</v>
      </c>
      <c r="EI17" s="408">
        <v>0.73727610185067427</v>
      </c>
      <c r="EJ17" s="408">
        <v>208.36299537100894</v>
      </c>
      <c r="EK17" s="408">
        <v>2.5001808517682078</v>
      </c>
      <c r="EL17" s="408">
        <v>1000.4249572301835</v>
      </c>
      <c r="EM17" s="408">
        <v>491.5187566518228</v>
      </c>
      <c r="EN17" s="408">
        <v>508.90620057836065</v>
      </c>
      <c r="EO17" s="408">
        <v>325.90939779530856</v>
      </c>
      <c r="EP17" s="408">
        <v>1461.049300278961</v>
      </c>
      <c r="EQ17" s="408">
        <v>1287.3548986140845</v>
      </c>
      <c r="ER17" s="408">
        <v>173.69440166487649</v>
      </c>
      <c r="ES17" s="408">
        <v>43.637122770132088</v>
      </c>
      <c r="ET17" s="408">
        <v>-51.516954551464664</v>
      </c>
      <c r="EU17" s="408">
        <v>162.99147764835985</v>
      </c>
      <c r="EV17" s="408">
        <v>0.70198213792025776</v>
      </c>
      <c r="EW17" s="408">
        <v>-348.44783781396211</v>
      </c>
      <c r="EX17" s="408">
        <v>12.491435577512531</v>
      </c>
      <c r="EY17" s="408">
        <v>64.008390128977197</v>
      </c>
      <c r="EZ17" s="408">
        <v>-51.516954551464664</v>
      </c>
      <c r="FA17" s="408">
        <v>175.43663529383483</v>
      </c>
      <c r="FB17" s="408">
        <v>12.445157645474978</v>
      </c>
      <c r="FC17" s="408">
        <v>162.99147764835985</v>
      </c>
      <c r="FD17" s="408">
        <v>12292.477117183958</v>
      </c>
      <c r="FE17" s="408">
        <v>1287.2159042411581</v>
      </c>
      <c r="FF17" s="408">
        <v>11005.2612129428</v>
      </c>
      <c r="FG17" s="408">
        <v>8126.2912141257993</v>
      </c>
      <c r="FH17" s="408">
        <v>1172.2630440437536</v>
      </c>
      <c r="FI17" s="408">
        <v>2993.9228590144057</v>
      </c>
      <c r="FJ17" s="408">
        <v>3343.0726789662872</v>
      </c>
      <c r="FK17" s="408">
        <v>0.70198213792025776</v>
      </c>
      <c r="FL17" s="408">
        <v>0</v>
      </c>
      <c r="FM17" s="408">
        <v>0.70198213792025776</v>
      </c>
      <c r="FN17" s="408">
        <v>-348.4478378139612</v>
      </c>
      <c r="FO17" s="408">
        <v>-2.8605842181094827</v>
      </c>
      <c r="FP17" s="408">
        <v>2207.6671114156243</v>
      </c>
      <c r="FQ17" s="408">
        <v>2167.9408123279604</v>
      </c>
      <c r="FR17" s="408"/>
      <c r="FS17" s="408"/>
      <c r="FT17" s="408">
        <v>-15.420768574279087</v>
      </c>
      <c r="FU17" s="408">
        <v>888.18229899150174</v>
      </c>
      <c r="FV17" s="408">
        <v>114.44352289255107</v>
      </c>
      <c r="FW17" s="408">
        <v>405.64650872068557</v>
      </c>
      <c r="FX17" s="408">
        <v>722.34623105309333</v>
      </c>
      <c r="FY17" s="408">
        <v>52.743019244407584</v>
      </c>
      <c r="FZ17" s="408">
        <v>39.726299087663634</v>
      </c>
      <c r="GA17" s="408">
        <v>2101.092038993665</v>
      </c>
      <c r="GB17" s="408">
        <v>1669.3495847006357</v>
      </c>
      <c r="GC17" s="408">
        <v>741.95364994650993</v>
      </c>
      <c r="GD17" s="408">
        <v>245.62583390429481</v>
      </c>
      <c r="GE17" s="408">
        <v>410.02788696164339</v>
      </c>
      <c r="GF17" s="408">
        <v>10.294779676506556</v>
      </c>
      <c r="GG17" s="408">
        <v>124.68296611493756</v>
      </c>
      <c r="GH17" s="408">
        <v>58.423785655043091</v>
      </c>
      <c r="GI17" s="408">
        <v>88.635462118207073</v>
      </c>
      <c r="GJ17" s="408">
        <v>431.74245429302948</v>
      </c>
      <c r="GK17" s="408">
        <v>313.88458163547415</v>
      </c>
      <c r="GL17" s="408">
        <v>300.29028884641735</v>
      </c>
      <c r="GM17" s="408">
        <v>117.85787265755533</v>
      </c>
      <c r="GN17" s="408"/>
      <c r="GO17" s="408"/>
      <c r="GP17" s="408">
        <v>106.57507242195925</v>
      </c>
      <c r="GQ17" s="408">
        <v>106.57507242195925</v>
      </c>
      <c r="GR17" s="408">
        <v>164.99885807700235</v>
      </c>
      <c r="GS17" s="408">
        <v>498.59122762732477</v>
      </c>
      <c r="GT17" s="408">
        <v>1324.687998731622</v>
      </c>
      <c r="GU17" s="408"/>
      <c r="GV17" s="408">
        <v>32862.942865859601</v>
      </c>
      <c r="GW17" s="408"/>
      <c r="GX17" s="408"/>
      <c r="GY17" s="408">
        <v>20742.612000000001</v>
      </c>
      <c r="GZ17" s="408"/>
      <c r="HA17" s="408"/>
      <c r="HB17" s="408">
        <v>13305.886190694282</v>
      </c>
      <c r="HC17" s="408">
        <v>125.8627539334957</v>
      </c>
      <c r="HD17" s="408">
        <v>13180.023436760786</v>
      </c>
      <c r="HE17" s="408">
        <v>8690.7115847084988</v>
      </c>
      <c r="HF17" s="408">
        <v>12649.147644288367</v>
      </c>
      <c r="HG17" s="408">
        <v>8325.0041931321648</v>
      </c>
      <c r="HH17" s="408"/>
      <c r="HI17" s="408"/>
      <c r="HJ17" s="408">
        <v>118.91985396104003</v>
      </c>
      <c r="HK17" s="408">
        <v>6.9428999724556633</v>
      </c>
      <c r="HL17" s="408">
        <v>0.94591786018371171</v>
      </c>
      <c r="HM17" s="408">
        <v>0.89373869772168069</v>
      </c>
      <c r="HN17" s="408">
        <v>5.2179162462031026E-2</v>
      </c>
      <c r="HO17" s="408">
        <v>3715.1880349887624</v>
      </c>
      <c r="HP17" s="408">
        <v>3011.2016458630746</v>
      </c>
      <c r="HQ17" s="408"/>
      <c r="HR17" s="408"/>
      <c r="HS17" s="408">
        <v>1184.3892775018783</v>
      </c>
      <c r="HT17" s="408">
        <v>5269.244478407074</v>
      </c>
      <c r="HU17" s="408">
        <v>4377.1862132703409</v>
      </c>
      <c r="HV17" s="408">
        <v>892.05826513673355</v>
      </c>
      <c r="HW17" s="408">
        <v>1198.0632064107274</v>
      </c>
      <c r="HX17" s="408">
        <v>2575.6253497637881</v>
      </c>
      <c r="HY17" s="408"/>
      <c r="HZ17" s="408"/>
      <c r="IA17" s="408">
        <v>1144.5306490566491</v>
      </c>
      <c r="IB17" s="408">
        <v>3772.4923794773335</v>
      </c>
      <c r="IC17" s="408">
        <v>2932.981199668191</v>
      </c>
      <c r="ID17" s="408">
        <v>839.51117980914239</v>
      </c>
      <c r="IE17" s="408">
        <v>5222.9715860689439</v>
      </c>
      <c r="IF17" s="408">
        <v>481.48551626683354</v>
      </c>
      <c r="IG17" s="408">
        <v>1669.5757834760293</v>
      </c>
      <c r="IH17" s="408">
        <v>152.12164798750541</v>
      </c>
      <c r="II17" s="408">
        <v>1517.4541354885241</v>
      </c>
      <c r="IJ17" s="408">
        <v>600.52285042090352</v>
      </c>
      <c r="IK17" s="408">
        <v>2471.387435905177</v>
      </c>
      <c r="IL17" s="408">
        <v>1616.4436453351959</v>
      </c>
      <c r="IM17" s="408">
        <v>854.94379056998116</v>
      </c>
      <c r="IN17" s="408">
        <v>600.98319167085003</v>
      </c>
      <c r="IO17" s="408">
        <v>401.88657300420232</v>
      </c>
      <c r="IP17" s="408">
        <v>648.2215216701245</v>
      </c>
      <c r="IQ17" s="408"/>
      <c r="IR17" s="408"/>
      <c r="IS17" s="408">
        <v>524.68918234375769</v>
      </c>
      <c r="IT17" s="408">
        <v>655.10733682319051</v>
      </c>
      <c r="IU17" s="408">
        <v>551.12649392981598</v>
      </c>
      <c r="IV17" s="408">
        <v>1018.3828531793315</v>
      </c>
      <c r="IW17" s="408">
        <v>181.67280870466951</v>
      </c>
      <c r="IX17" s="408"/>
      <c r="IY17" s="408">
        <v>10.294779676506556</v>
      </c>
      <c r="IZ17" s="408">
        <v>0.45007189532769798</v>
      </c>
      <c r="JA17" s="408">
        <v>0.31017374823232524</v>
      </c>
      <c r="JB17" s="408">
        <v>0.45491317885545407</v>
      </c>
      <c r="JC17" s="408">
        <v>0.48560063581538365</v>
      </c>
      <c r="JD17" s="408">
        <v>0.50576194912905403</v>
      </c>
      <c r="JE17" s="408">
        <v>0.45717506103787797</v>
      </c>
      <c r="JF17" s="408">
        <v>0.37942350031134281</v>
      </c>
      <c r="JG17" s="408">
        <v>0.74633889062894554</v>
      </c>
      <c r="JH17" s="408">
        <v>23203.455032612444</v>
      </c>
      <c r="JI17" s="408"/>
      <c r="JJ17" s="408"/>
      <c r="JK17" s="408">
        <v>12582.477050778496</v>
      </c>
      <c r="JL17" s="408"/>
      <c r="JM17" s="408"/>
      <c r="JN17" s="408">
        <v>12424.888113717057</v>
      </c>
      <c r="JO17" s="408"/>
      <c r="JP17" s="408"/>
      <c r="JQ17" s="408">
        <v>157.58893706143763</v>
      </c>
      <c r="JR17" s="408"/>
      <c r="JS17" s="408"/>
      <c r="JT17" s="408">
        <v>54.060304669565838</v>
      </c>
      <c r="JW17" s="408">
        <v>53.547577704500824</v>
      </c>
      <c r="JZ17" s="408">
        <v>1.3039893100376481</v>
      </c>
    </row>
    <row r="18" spans="1:286" s="212" customFormat="1" ht="15">
      <c r="A18" s="50">
        <v>1968</v>
      </c>
      <c r="B18" s="408">
        <v>13752.043061076061</v>
      </c>
      <c r="C18" s="408">
        <v>9084.3397090495746</v>
      </c>
      <c r="D18" s="408">
        <v>1283.3537755922903</v>
      </c>
      <c r="E18" s="408">
        <v>3738.8543720633029</v>
      </c>
      <c r="F18" s="408">
        <v>1400.4105477477051</v>
      </c>
      <c r="G18" s="408">
        <v>1754.9153433768122</v>
      </c>
      <c r="H18" s="515">
        <v>309751.80804045935</v>
      </c>
      <c r="I18" s="515">
        <v>207884.97609662541</v>
      </c>
      <c r="J18" s="515">
        <v>34392.234902618155</v>
      </c>
      <c r="K18" s="515">
        <v>67204.17459962421</v>
      </c>
      <c r="L18" s="515">
        <v>19940.640404413225</v>
      </c>
      <c r="M18" s="515">
        <v>19670.217962821724</v>
      </c>
      <c r="N18" s="408">
        <v>4.4396974300404368</v>
      </c>
      <c r="O18" s="408">
        <v>4.3698875597566769</v>
      </c>
      <c r="P18" s="408">
        <v>3.7315218950618219</v>
      </c>
      <c r="Q18" s="408">
        <v>5.5634257757615702</v>
      </c>
      <c r="R18" s="408">
        <v>7.0228965537023011</v>
      </c>
      <c r="S18" s="408">
        <v>8.9216873279886464</v>
      </c>
      <c r="T18" s="515">
        <v>13752.043061076061</v>
      </c>
      <c r="U18" s="515">
        <v>12515.307699729474</v>
      </c>
      <c r="V18" s="515">
        <v>6130.9113058432413</v>
      </c>
      <c r="W18" s="515">
        <v>6384.3963938862325</v>
      </c>
      <c r="X18" s="515">
        <v>4844.2666250979155</v>
      </c>
      <c r="Y18" s="515">
        <v>1540.1297687883171</v>
      </c>
      <c r="Z18" s="515">
        <v>1236.7353613465868</v>
      </c>
      <c r="AA18" s="408">
        <v>13752.043061076061</v>
      </c>
      <c r="AB18" s="408">
        <v>13110.547518733669</v>
      </c>
      <c r="AC18" s="408">
        <v>1663.5841606425108</v>
      </c>
      <c r="AD18" s="408">
        <v>369.85765398387616</v>
      </c>
      <c r="AE18" s="408">
        <v>3495.7981951850684</v>
      </c>
      <c r="AF18" s="408">
        <v>1450.0657024536974</v>
      </c>
      <c r="AG18" s="408">
        <v>6131.2418064685153</v>
      </c>
      <c r="AH18" s="408">
        <v>4857.4304177328577</v>
      </c>
      <c r="AI18" s="408"/>
      <c r="AJ18" s="408">
        <v>1273.8113887356581</v>
      </c>
      <c r="AK18" s="408">
        <v>641.49554234239372</v>
      </c>
      <c r="AL18" s="408">
        <v>309751.80804045935</v>
      </c>
      <c r="AM18" s="408">
        <v>277286.83908439666</v>
      </c>
      <c r="AN18" s="408">
        <v>11372.415774693547</v>
      </c>
      <c r="AO18" s="408">
        <v>10667.911177324982</v>
      </c>
      <c r="AP18" s="408">
        <v>42041.444235169802</v>
      </c>
      <c r="AQ18" s="408">
        <v>48217.215050521925</v>
      </c>
      <c r="AR18" s="408">
        <v>164987.85284668638</v>
      </c>
      <c r="AS18" s="408">
        <v>124798.69214472827</v>
      </c>
      <c r="AT18" s="408"/>
      <c r="AU18" s="408">
        <v>40189.160701958121</v>
      </c>
      <c r="AV18" s="408">
        <v>32464.968956062625</v>
      </c>
      <c r="AW18" s="408">
        <v>4.4396974300404368</v>
      </c>
      <c r="AX18" s="408">
        <v>4.7281535474329761</v>
      </c>
      <c r="AY18" s="408">
        <v>14.628239009203298</v>
      </c>
      <c r="AZ18" s="408">
        <v>3.4670109999605314</v>
      </c>
      <c r="BA18" s="408">
        <v>8.3151239420568146</v>
      </c>
      <c r="BB18" s="408">
        <v>3.0073609621259147</v>
      </c>
      <c r="BC18" s="408">
        <v>3.7161777068314974</v>
      </c>
      <c r="BD18" s="408">
        <v>3.8922125979491238</v>
      </c>
      <c r="BE18" s="408"/>
      <c r="BF18" s="408">
        <v>3.1695396631500063</v>
      </c>
      <c r="BG18" s="408">
        <v>1.9759622847955891</v>
      </c>
      <c r="BH18" s="408">
        <v>1400.4105477477051</v>
      </c>
      <c r="BI18" s="408">
        <v>705.12936159988317</v>
      </c>
      <c r="BJ18" s="408">
        <v>695.28118614782215</v>
      </c>
      <c r="BK18" s="408">
        <v>299.87068601811603</v>
      </c>
      <c r="BL18" s="408">
        <v>395.41050012970607</v>
      </c>
      <c r="BM18" s="408">
        <v>1754.9153433768122</v>
      </c>
      <c r="BN18" s="408">
        <v>1489.9986412805163</v>
      </c>
      <c r="BO18" s="408">
        <v>264.91670209629592</v>
      </c>
      <c r="BP18" s="408">
        <v>214.64287329602581</v>
      </c>
      <c r="BQ18" s="408">
        <v>50.273828800270131</v>
      </c>
      <c r="BR18" s="408">
        <v>19940.640404413225</v>
      </c>
      <c r="BS18" s="408">
        <v>5979.7577328155548</v>
      </c>
      <c r="BT18" s="408">
        <v>13960.88267159767</v>
      </c>
      <c r="BU18" s="408">
        <v>3297.0663804141386</v>
      </c>
      <c r="BV18" s="408">
        <v>10663.816291183532</v>
      </c>
      <c r="BW18" s="408">
        <v>19670.217962821724</v>
      </c>
      <c r="BX18" s="408">
        <v>16237.279481121852</v>
      </c>
      <c r="BY18" s="408">
        <v>3432.93848169987</v>
      </c>
      <c r="BZ18" s="408">
        <v>2833.1359656999284</v>
      </c>
      <c r="CA18" s="408">
        <v>599.80251599994165</v>
      </c>
      <c r="CB18" s="408">
        <v>7.0228965537023011</v>
      </c>
      <c r="CC18" s="408">
        <v>11.791938622033014</v>
      </c>
      <c r="CD18" s="408">
        <v>4.980209364285523</v>
      </c>
      <c r="CE18" s="408">
        <v>9.0950757861432496</v>
      </c>
      <c r="CF18" s="408">
        <v>3.7079642909510504</v>
      </c>
      <c r="CG18" s="408">
        <v>8.9216873279886464</v>
      </c>
      <c r="CH18" s="408">
        <v>9.1764057089295754</v>
      </c>
      <c r="CI18" s="408">
        <v>7.7169079349513572</v>
      </c>
      <c r="CJ18" s="408">
        <v>7.576158571090609</v>
      </c>
      <c r="CK18" s="408">
        <v>8.3817302294002083</v>
      </c>
      <c r="CL18" s="408">
        <v>3738.8543720633029</v>
      </c>
      <c r="CM18" s="408">
        <v>3602.0501126995282</v>
      </c>
      <c r="CN18" s="408">
        <v>136.80425936377446</v>
      </c>
      <c r="CO18" s="408"/>
      <c r="CP18" s="408">
        <v>67204.17459962421</v>
      </c>
      <c r="CQ18" s="408">
        <v>66747.677373845945</v>
      </c>
      <c r="CR18" s="408">
        <v>456.49722577826776</v>
      </c>
      <c r="CS18" s="408"/>
      <c r="CT18" s="408">
        <v>3602.0501126995282</v>
      </c>
      <c r="CU18" s="408">
        <v>1341.810764321084</v>
      </c>
      <c r="CV18" s="408">
        <v>728.41183139575639</v>
      </c>
      <c r="CW18" s="408">
        <v>418.40554238068523</v>
      </c>
      <c r="CX18" s="408"/>
      <c r="CY18" s="408"/>
      <c r="CZ18" s="408"/>
      <c r="DA18" s="408">
        <v>1113.421974602003</v>
      </c>
      <c r="DB18" s="408">
        <v>67204.17459962421</v>
      </c>
      <c r="DC18" s="408">
        <v>66747.677373845945</v>
      </c>
      <c r="DD18" s="408">
        <v>34475.854058083823</v>
      </c>
      <c r="DE18" s="408">
        <v>15870.977937606418</v>
      </c>
      <c r="DF18" s="408">
        <v>4186.6848951050833</v>
      </c>
      <c r="DG18" s="408"/>
      <c r="DH18" s="408"/>
      <c r="DI18" s="408"/>
      <c r="DJ18" s="408">
        <v>12214.16048305062</v>
      </c>
      <c r="DK18" s="408">
        <v>5.5634257757615702</v>
      </c>
      <c r="DL18" s="408">
        <v>5.3965175335238502</v>
      </c>
      <c r="DM18" s="408">
        <v>3.8920305268157938</v>
      </c>
      <c r="DN18" s="408">
        <v>4.5895837941389761</v>
      </c>
      <c r="DO18" s="408">
        <v>9.9937194430340206</v>
      </c>
      <c r="DP18" s="408"/>
      <c r="DQ18" s="408"/>
      <c r="DR18" s="408"/>
      <c r="DS18" s="408">
        <v>9.1158289278012958</v>
      </c>
      <c r="DT18" s="408">
        <v>3317.7557610112854</v>
      </c>
      <c r="DU18" s="408">
        <v>284.29435168824301</v>
      </c>
      <c r="DV18" s="408">
        <v>60553.338966705531</v>
      </c>
      <c r="DW18" s="408">
        <v>6194.338407140418</v>
      </c>
      <c r="DX18" s="408">
        <v>5.4790632814410287</v>
      </c>
      <c r="DY18" s="408">
        <v>4.5895837941389761</v>
      </c>
      <c r="DZ18" s="408">
        <v>709344</v>
      </c>
      <c r="EA18" s="408"/>
      <c r="EB18" s="408">
        <v>80.769980705557671</v>
      </c>
      <c r="EC18" s="408">
        <v>3279.1925215043339</v>
      </c>
      <c r="ED18" s="408">
        <v>6130.5208339151832</v>
      </c>
      <c r="EE18" s="408">
        <v>476.15353573102573</v>
      </c>
      <c r="EF18" s="408">
        <v>-244.20491270251435</v>
      </c>
      <c r="EG18" s="408">
        <v>9641.6619784480281</v>
      </c>
      <c r="EH18" s="408">
        <v>9084.3397090495746</v>
      </c>
      <c r="EI18" s="408">
        <v>0.8868634054329404</v>
      </c>
      <c r="EJ18" s="408">
        <v>558.2091328038864</v>
      </c>
      <c r="EK18" s="408">
        <v>5.7895530257298917</v>
      </c>
      <c r="EL18" s="408">
        <v>1400.4105477477051</v>
      </c>
      <c r="EM18" s="408">
        <v>705.12936159988317</v>
      </c>
      <c r="EN18" s="408">
        <v>695.28118614782215</v>
      </c>
      <c r="EO18" s="408">
        <v>395.41050012970607</v>
      </c>
      <c r="EP18" s="408">
        <v>1754.9153433768122</v>
      </c>
      <c r="EQ18" s="408">
        <v>1489.9986412805163</v>
      </c>
      <c r="ER18" s="408">
        <v>264.91670209629592</v>
      </c>
      <c r="ES18" s="408">
        <v>50.273828800270131</v>
      </c>
      <c r="ET18" s="408">
        <v>-65.012080343298123</v>
      </c>
      <c r="EU18" s="408">
        <v>189.57304100104577</v>
      </c>
      <c r="EV18" s="408">
        <v>2.5176397052636639</v>
      </c>
      <c r="EW18" s="408">
        <v>-227.42619526609579</v>
      </c>
      <c r="EX18" s="408">
        <v>17.556164581154668</v>
      </c>
      <c r="EY18" s="408">
        <v>82.568244924452785</v>
      </c>
      <c r="EZ18" s="408">
        <v>-65.012080343298123</v>
      </c>
      <c r="FA18" s="408">
        <v>206.60512302717777</v>
      </c>
      <c r="FB18" s="408">
        <v>17.032082026132006</v>
      </c>
      <c r="FC18" s="408">
        <v>189.57304100104577</v>
      </c>
      <c r="FD18" s="408">
        <v>13876.604021733809</v>
      </c>
      <c r="FE18" s="408">
        <v>1540.1297687883171</v>
      </c>
      <c r="FF18" s="408">
        <v>12336.474252945492</v>
      </c>
      <c r="FG18" s="408">
        <v>9084.3397090495746</v>
      </c>
      <c r="FH18" s="408">
        <v>1283.3537755922903</v>
      </c>
      <c r="FI18" s="408">
        <v>3508.9105370919438</v>
      </c>
      <c r="FJ18" s="408">
        <v>3738.8543720633029</v>
      </c>
      <c r="FK18" s="408">
        <v>2.5176397052636639</v>
      </c>
      <c r="FL18" s="408">
        <v>0</v>
      </c>
      <c r="FM18" s="408">
        <v>2.5176397052636639</v>
      </c>
      <c r="FN18" s="408">
        <v>-227.42619526609548</v>
      </c>
      <c r="FO18" s="408">
        <v>-1.6537629663901008</v>
      </c>
      <c r="FP18" s="408">
        <v>2433.4811823110117</v>
      </c>
      <c r="FQ18" s="408">
        <v>2383.0316252569328</v>
      </c>
      <c r="FR18" s="408"/>
      <c r="FS18" s="408"/>
      <c r="FT18" s="408">
        <v>1.6834349043789745</v>
      </c>
      <c r="FU18" s="408">
        <v>953.22683398843651</v>
      </c>
      <c r="FV18" s="408">
        <v>165.65095621025807</v>
      </c>
      <c r="FW18" s="408">
        <v>442.31786328176656</v>
      </c>
      <c r="FX18" s="408">
        <v>770.53838664310706</v>
      </c>
      <c r="FY18" s="408">
        <v>49.614150228985615</v>
      </c>
      <c r="FZ18" s="408">
        <v>50.449557054079072</v>
      </c>
      <c r="GA18" s="408">
        <v>2349.4987559049441</v>
      </c>
      <c r="GB18" s="408">
        <v>1914.7548471626221</v>
      </c>
      <c r="GC18" s="408">
        <v>824.09878234947655</v>
      </c>
      <c r="GD18" s="408">
        <v>282.43181517675765</v>
      </c>
      <c r="GE18" s="408">
        <v>468.74676955993891</v>
      </c>
      <c r="GF18" s="408">
        <v>17.659420317497069</v>
      </c>
      <c r="GG18" s="408">
        <v>144.71890663877971</v>
      </c>
      <c r="GH18" s="408">
        <v>75.418003918598927</v>
      </c>
      <c r="GI18" s="408">
        <v>119.34056951907012</v>
      </c>
      <c r="GJ18" s="408">
        <v>434.74390874232211</v>
      </c>
      <c r="GK18" s="408">
        <v>297.68189631339175</v>
      </c>
      <c r="GL18" s="408">
        <v>284.29435168824301</v>
      </c>
      <c r="GM18" s="408">
        <v>137.06201242893033</v>
      </c>
      <c r="GN18" s="408"/>
      <c r="GO18" s="408"/>
      <c r="GP18" s="408">
        <v>83.982426406067589</v>
      </c>
      <c r="GQ18" s="408">
        <v>83.982426406067589</v>
      </c>
      <c r="GR18" s="408">
        <v>159.4004303246665</v>
      </c>
      <c r="GS18" s="408">
        <v>468.27677809431066</v>
      </c>
      <c r="GT18" s="408">
        <v>1702.8809490481526</v>
      </c>
      <c r="GU18" s="408"/>
      <c r="GV18" s="408">
        <v>33255.32412694805</v>
      </c>
      <c r="GW18" s="408"/>
      <c r="GX18" s="408"/>
      <c r="GY18" s="408">
        <v>20912.522000000001</v>
      </c>
      <c r="GZ18" s="408"/>
      <c r="HA18" s="408"/>
      <c r="HB18" s="408">
        <v>13418.701024166667</v>
      </c>
      <c r="HC18" s="408">
        <v>127.79579929527063</v>
      </c>
      <c r="HD18" s="408">
        <v>13290.905224871396</v>
      </c>
      <c r="HE18" s="408">
        <v>8821.1970136647578</v>
      </c>
      <c r="HF18" s="408">
        <v>12755.563244807094</v>
      </c>
      <c r="HG18" s="408">
        <v>8449.9987614842976</v>
      </c>
      <c r="HH18" s="408"/>
      <c r="HI18" s="408"/>
      <c r="HJ18" s="408">
        <v>120.74626777241909</v>
      </c>
      <c r="HK18" s="408">
        <v>7.0495315228515381</v>
      </c>
      <c r="HL18" s="408">
        <v>0.95237086708404528</v>
      </c>
      <c r="HM18" s="408">
        <v>0.89983574084375817</v>
      </c>
      <c r="HN18" s="408">
        <v>5.2535126240287111E-2</v>
      </c>
      <c r="HO18" s="408">
        <v>3663.4745190358781</v>
      </c>
      <c r="HP18" s="408">
        <v>3004.8380529872252</v>
      </c>
      <c r="HQ18" s="408"/>
      <c r="HR18" s="408"/>
      <c r="HS18" s="408">
        <v>1212.9461235204556</v>
      </c>
      <c r="HT18" s="408">
        <v>5409.646529327837</v>
      </c>
      <c r="HU18" s="408">
        <v>4529.3686496281061</v>
      </c>
      <c r="HV18" s="408">
        <v>880.27787969973065</v>
      </c>
      <c r="HW18" s="408">
        <v>1187.292155401334</v>
      </c>
      <c r="HX18" s="408">
        <v>2571.5077861106993</v>
      </c>
      <c r="HY18" s="408"/>
      <c r="HZ18" s="408"/>
      <c r="IA18" s="408">
        <v>1175.3006891402763</v>
      </c>
      <c r="IB18" s="408">
        <v>3887.0963830124469</v>
      </c>
      <c r="IC18" s="408">
        <v>3058.1558247352159</v>
      </c>
      <c r="ID18" s="408">
        <v>828.94055827723105</v>
      </c>
      <c r="IE18" s="408">
        <v>6130.9113058432413</v>
      </c>
      <c r="IF18" s="408">
        <v>524.92861136867907</v>
      </c>
      <c r="IG18" s="408">
        <v>1942.7658687500114</v>
      </c>
      <c r="IH18" s="408">
        <v>165.73114824757812</v>
      </c>
      <c r="II18" s="408">
        <v>1777.0347205024329</v>
      </c>
      <c r="IJ18" s="408">
        <v>704.53774881965944</v>
      </c>
      <c r="IK18" s="408">
        <v>2958.6790769048912</v>
      </c>
      <c r="IL18" s="408">
        <v>1917.7397022659954</v>
      </c>
      <c r="IM18" s="408">
        <v>1040.939374638896</v>
      </c>
      <c r="IN18" s="408">
        <v>695.0203352612981</v>
      </c>
      <c r="IO18" s="408">
        <v>442.12252980921977</v>
      </c>
      <c r="IP18" s="408">
        <v>755.49678645475365</v>
      </c>
      <c r="IQ18" s="408"/>
      <c r="IR18" s="408"/>
      <c r="IS18" s="408">
        <v>599.4531912807978</v>
      </c>
      <c r="IT18" s="408">
        <v>761.15402999396554</v>
      </c>
      <c r="IU18" s="408">
        <v>627.09025052117454</v>
      </c>
      <c r="IV18" s="408">
        <v>1255.7467049293105</v>
      </c>
      <c r="IW18" s="408">
        <v>225.92471758348151</v>
      </c>
      <c r="IX18" s="408"/>
      <c r="IY18" s="408">
        <v>17.659420317497069</v>
      </c>
      <c r="IZ18" s="408">
        <v>0.46763198082176038</v>
      </c>
      <c r="JA18" s="408">
        <v>0.31554076059845432</v>
      </c>
      <c r="JB18" s="408">
        <v>0.44809441270830946</v>
      </c>
      <c r="JC18" s="408">
        <v>0.5083344693495262</v>
      </c>
      <c r="JD18" s="408">
        <v>0.48586608705211842</v>
      </c>
      <c r="JE18" s="408">
        <v>0.48255788473119071</v>
      </c>
      <c r="JF18" s="408">
        <v>0.39480538831085826</v>
      </c>
      <c r="JG18" s="408">
        <v>0.8171848547154984</v>
      </c>
      <c r="JH18" s="408">
        <v>23461.444180871142</v>
      </c>
      <c r="JI18" s="408"/>
      <c r="JJ18" s="408"/>
      <c r="JK18" s="408">
        <v>12642.618319158773</v>
      </c>
      <c r="JL18" s="408"/>
      <c r="JM18" s="408"/>
      <c r="JN18" s="408">
        <v>12484.265307479807</v>
      </c>
      <c r="JO18" s="408"/>
      <c r="JP18" s="408"/>
      <c r="JQ18" s="408">
        <v>158.35301167896634</v>
      </c>
      <c r="JR18" s="408"/>
      <c r="JS18" s="408"/>
      <c r="JT18" s="408">
        <v>53.852779507686506</v>
      </c>
      <c r="JW18" s="408">
        <v>53.211836454887219</v>
      </c>
      <c r="JZ18" s="408">
        <v>1.3039893100376481</v>
      </c>
    </row>
    <row r="19" spans="1:286" s="212" customFormat="1" ht="15">
      <c r="A19" s="50">
        <v>1969</v>
      </c>
      <c r="B19" s="408">
        <v>15746.146505093888</v>
      </c>
      <c r="C19" s="408">
        <v>9990.234686413909</v>
      </c>
      <c r="D19" s="408">
        <v>1467.0303894416918</v>
      </c>
      <c r="E19" s="408">
        <v>4660.8764252530409</v>
      </c>
      <c r="F19" s="408">
        <v>1710.9050318574955</v>
      </c>
      <c r="G19" s="408">
        <v>2082.9000278722456</v>
      </c>
      <c r="H19" s="515">
        <v>337343.17622139573</v>
      </c>
      <c r="I19" s="515">
        <v>225025.34824707932</v>
      </c>
      <c r="J19" s="515">
        <v>36267.185431512182</v>
      </c>
      <c r="K19" s="515">
        <v>75779.247647532364</v>
      </c>
      <c r="L19" s="515">
        <v>23318.123853370991</v>
      </c>
      <c r="M19" s="515">
        <v>23046.728958099124</v>
      </c>
      <c r="N19" s="408">
        <v>4.6676937952228839</v>
      </c>
      <c r="O19" s="408">
        <v>4.4396041442604792</v>
      </c>
      <c r="P19" s="408">
        <v>4.0450626978265705</v>
      </c>
      <c r="Q19" s="408">
        <v>6.1505973864136347</v>
      </c>
      <c r="R19" s="408">
        <v>7.3372328006146947</v>
      </c>
      <c r="S19" s="408">
        <v>9.0377251872017581</v>
      </c>
      <c r="T19" s="515">
        <v>15746.146505093888</v>
      </c>
      <c r="U19" s="515">
        <v>14207.313540830246</v>
      </c>
      <c r="V19" s="515">
        <v>6817.4734652934158</v>
      </c>
      <c r="W19" s="515">
        <v>7389.8400755368302</v>
      </c>
      <c r="X19" s="515">
        <v>5642.5962281694838</v>
      </c>
      <c r="Y19" s="515">
        <v>1747.2438473673462</v>
      </c>
      <c r="Z19" s="515">
        <v>1538.8329642636411</v>
      </c>
      <c r="AA19" s="408">
        <v>15746.146505093888</v>
      </c>
      <c r="AB19" s="408">
        <v>15063.173903951301</v>
      </c>
      <c r="AC19" s="408">
        <v>1789.796139306535</v>
      </c>
      <c r="AD19" s="408">
        <v>442.12513428962262</v>
      </c>
      <c r="AE19" s="408">
        <v>4153.018813101904</v>
      </c>
      <c r="AF19" s="408">
        <v>1670.7017786137014</v>
      </c>
      <c r="AG19" s="408">
        <v>7007.5320386395388</v>
      </c>
      <c r="AH19" s="408">
        <v>5497.1463838842119</v>
      </c>
      <c r="AI19" s="408"/>
      <c r="AJ19" s="408">
        <v>1510.3856547553269</v>
      </c>
      <c r="AK19" s="408">
        <v>682.97260114258779</v>
      </c>
      <c r="AL19" s="408">
        <v>337343.17622139573</v>
      </c>
      <c r="AM19" s="408">
        <v>301639.87165366847</v>
      </c>
      <c r="AN19" s="408">
        <v>11567.359099123489</v>
      </c>
      <c r="AO19" s="408">
        <v>12279.2202199485</v>
      </c>
      <c r="AP19" s="408">
        <v>47673.176842453817</v>
      </c>
      <c r="AQ19" s="408">
        <v>51396.40178252534</v>
      </c>
      <c r="AR19" s="408">
        <v>178723.71370961738</v>
      </c>
      <c r="AS19" s="408">
        <v>136478.89551900845</v>
      </c>
      <c r="AT19" s="408"/>
      <c r="AU19" s="408">
        <v>42244.818190608959</v>
      </c>
      <c r="AV19" s="408">
        <v>35703.304567727209</v>
      </c>
      <c r="AW19" s="408">
        <v>4.6676937952228839</v>
      </c>
      <c r="AX19" s="408">
        <v>4.9937608782854381</v>
      </c>
      <c r="AY19" s="408">
        <v>15.472815566365153</v>
      </c>
      <c r="AZ19" s="408">
        <v>3.6005961809476932</v>
      </c>
      <c r="BA19" s="408">
        <v>8.7114370976921478</v>
      </c>
      <c r="BB19" s="408">
        <v>3.2506201225583391</v>
      </c>
      <c r="BC19" s="408">
        <v>3.9208742327417592</v>
      </c>
      <c r="BD19" s="408">
        <v>4.0278362181782041</v>
      </c>
      <c r="BE19" s="408"/>
      <c r="BF19" s="408">
        <v>3.5753157888867091</v>
      </c>
      <c r="BG19" s="408">
        <v>1.9129114501068836</v>
      </c>
      <c r="BH19" s="408">
        <v>1710.9050318574955</v>
      </c>
      <c r="BI19" s="408">
        <v>865.50328164490963</v>
      </c>
      <c r="BJ19" s="408">
        <v>845.40175021258608</v>
      </c>
      <c r="BK19" s="408">
        <v>407.75053139579325</v>
      </c>
      <c r="BL19" s="408">
        <v>437.65121881679283</v>
      </c>
      <c r="BM19" s="408">
        <v>2082.9000278722456</v>
      </c>
      <c r="BN19" s="408">
        <v>1768.89657605145</v>
      </c>
      <c r="BO19" s="408">
        <v>314.00345182079548</v>
      </c>
      <c r="BP19" s="408">
        <v>256.77686059523114</v>
      </c>
      <c r="BQ19" s="408">
        <v>57.226591225564327</v>
      </c>
      <c r="BR19" s="408">
        <v>23318.123853370991</v>
      </c>
      <c r="BS19" s="408">
        <v>7414.3967419565879</v>
      </c>
      <c r="BT19" s="408">
        <v>15903.727111414404</v>
      </c>
      <c r="BU19" s="408">
        <v>4420.4861179281197</v>
      </c>
      <c r="BV19" s="408">
        <v>11483.240993486284</v>
      </c>
      <c r="BW19" s="408">
        <v>23046.728958099124</v>
      </c>
      <c r="BX19" s="408">
        <v>19110.26035256037</v>
      </c>
      <c r="BY19" s="408">
        <v>3936.4686055387519</v>
      </c>
      <c r="BZ19" s="408">
        <v>3273.0587506898482</v>
      </c>
      <c r="CA19" s="408">
        <v>663.40985484890382</v>
      </c>
      <c r="CB19" s="408">
        <v>7.3372328006146947</v>
      </c>
      <c r="CC19" s="408">
        <v>11.673279860345207</v>
      </c>
      <c r="CD19" s="408">
        <v>5.3157460781996528</v>
      </c>
      <c r="CE19" s="408">
        <v>9.2241106638042289</v>
      </c>
      <c r="CF19" s="408">
        <v>3.8112168774045987</v>
      </c>
      <c r="CG19" s="408">
        <v>9.0377251872017581</v>
      </c>
      <c r="CH19" s="408">
        <v>9.2562662329948608</v>
      </c>
      <c r="CI19" s="408">
        <v>7.9767802892923223</v>
      </c>
      <c r="CJ19" s="408">
        <v>7.8451650322839894</v>
      </c>
      <c r="CK19" s="408">
        <v>8.6261292031301036</v>
      </c>
      <c r="CL19" s="408">
        <v>4660.8764252530409</v>
      </c>
      <c r="CM19" s="408">
        <v>4153.4007243597407</v>
      </c>
      <c r="CN19" s="408">
        <v>507.47570089329997</v>
      </c>
      <c r="CO19" s="408"/>
      <c r="CP19" s="408">
        <v>75779.247647532364</v>
      </c>
      <c r="CQ19" s="408">
        <v>74164.987357821243</v>
      </c>
      <c r="CR19" s="408">
        <v>1614.260289711131</v>
      </c>
      <c r="CS19" s="408"/>
      <c r="CT19" s="408">
        <v>4153.4007243597407</v>
      </c>
      <c r="CU19" s="408">
        <v>1352.9949797713425</v>
      </c>
      <c r="CV19" s="408">
        <v>933.9939835061939</v>
      </c>
      <c r="CW19" s="408">
        <v>462.47518453120847</v>
      </c>
      <c r="CX19" s="408"/>
      <c r="CY19" s="408"/>
      <c r="CZ19" s="408"/>
      <c r="DA19" s="408">
        <v>1403.9365765509958</v>
      </c>
      <c r="DB19" s="408">
        <v>75779.247647532364</v>
      </c>
      <c r="DC19" s="408">
        <v>74164.987357821243</v>
      </c>
      <c r="DD19" s="408">
        <v>34383.702797094702</v>
      </c>
      <c r="DE19" s="408">
        <v>20051.614164586081</v>
      </c>
      <c r="DF19" s="408">
        <v>4349.3515640041314</v>
      </c>
      <c r="DG19" s="408"/>
      <c r="DH19" s="408"/>
      <c r="DI19" s="408"/>
      <c r="DJ19" s="408">
        <v>15380.318832136323</v>
      </c>
      <c r="DK19" s="408">
        <v>6.1505973864136347</v>
      </c>
      <c r="DL19" s="408">
        <v>5.6002176664859018</v>
      </c>
      <c r="DM19" s="408">
        <v>3.9349891655231084</v>
      </c>
      <c r="DN19" s="408">
        <v>4.6579491099312902</v>
      </c>
      <c r="DO19" s="408">
        <v>10.633198483165183</v>
      </c>
      <c r="DP19" s="408"/>
      <c r="DQ19" s="408"/>
      <c r="DR19" s="408"/>
      <c r="DS19" s="408">
        <v>9.1281370163637181</v>
      </c>
      <c r="DT19" s="408">
        <v>3809.6470431606012</v>
      </c>
      <c r="DU19" s="408">
        <v>343.75368119913935</v>
      </c>
      <c r="DV19" s="408">
        <v>66785.050971950986</v>
      </c>
      <c r="DW19" s="408">
        <v>7379.9363858702636</v>
      </c>
      <c r="DX19" s="408">
        <v>5.7043409980485196</v>
      </c>
      <c r="DY19" s="408">
        <v>4.6579491099312902</v>
      </c>
      <c r="DZ19" s="408">
        <v>750516</v>
      </c>
      <c r="EA19" s="408"/>
      <c r="EB19" s="408">
        <v>83.027526750122945</v>
      </c>
      <c r="EC19" s="408">
        <v>3402.015553354438</v>
      </c>
      <c r="ED19" s="408">
        <v>6817.0392668723853</v>
      </c>
      <c r="EE19" s="408">
        <v>538.35075593488955</v>
      </c>
      <c r="EF19" s="408">
        <v>-251.93420561956975</v>
      </c>
      <c r="EG19" s="408">
        <v>10505.471370542144</v>
      </c>
      <c r="EH19" s="408">
        <v>9990.234686413909</v>
      </c>
      <c r="EI19" s="408">
        <v>1.1287309771994947</v>
      </c>
      <c r="EJ19" s="408">
        <v>516.36541510543407</v>
      </c>
      <c r="EK19" s="408">
        <v>4.9152046290216731</v>
      </c>
      <c r="EL19" s="408">
        <v>1710.9050318574955</v>
      </c>
      <c r="EM19" s="408">
        <v>865.50328164490963</v>
      </c>
      <c r="EN19" s="408">
        <v>845.40175021258608</v>
      </c>
      <c r="EO19" s="408">
        <v>437.65121881679283</v>
      </c>
      <c r="EP19" s="408">
        <v>2082.9000278722456</v>
      </c>
      <c r="EQ19" s="408">
        <v>1768.89657605145</v>
      </c>
      <c r="ER19" s="408">
        <v>314.00345182079548</v>
      </c>
      <c r="ES19" s="408">
        <v>57.226591225564327</v>
      </c>
      <c r="ET19" s="408">
        <v>-96.792999411008154</v>
      </c>
      <c r="EU19" s="408">
        <v>233.56893007825181</v>
      </c>
      <c r="EV19" s="408">
        <v>0.24581395069296696</v>
      </c>
      <c r="EW19" s="408">
        <v>-234.97325139681348</v>
      </c>
      <c r="EX19" s="408">
        <v>20.07921339535778</v>
      </c>
      <c r="EY19" s="408">
        <v>116.87221280636594</v>
      </c>
      <c r="EZ19" s="408">
        <v>-96.792999411008154</v>
      </c>
      <c r="FA19" s="408">
        <v>251.66420251703872</v>
      </c>
      <c r="FB19" s="408">
        <v>18.095272438786917</v>
      </c>
      <c r="FC19" s="408">
        <v>233.56893007825181</v>
      </c>
      <c r="FD19" s="408">
        <v>15882.922435761133</v>
      </c>
      <c r="FE19" s="408">
        <v>1747.2438473673462</v>
      </c>
      <c r="FF19" s="408">
        <v>14135.678588393786</v>
      </c>
      <c r="FG19" s="408">
        <v>9990.234686413909</v>
      </c>
      <c r="FH19" s="408">
        <v>1467.0303894416918</v>
      </c>
      <c r="FI19" s="408">
        <v>4425.6573599055318</v>
      </c>
      <c r="FJ19" s="408">
        <v>4660.8764252530409</v>
      </c>
      <c r="FK19" s="408">
        <v>0.24581395069296696</v>
      </c>
      <c r="FL19" s="408">
        <v>0</v>
      </c>
      <c r="FM19" s="408">
        <v>0.24581395069296696</v>
      </c>
      <c r="FN19" s="408">
        <v>-234.9732513968161</v>
      </c>
      <c r="FO19" s="408">
        <v>-1.4922587651575712</v>
      </c>
      <c r="FP19" s="408">
        <v>2820.2703352445515</v>
      </c>
      <c r="FQ19" s="408">
        <v>2770.8647362157872</v>
      </c>
      <c r="FR19" s="408"/>
      <c r="FS19" s="408"/>
      <c r="FT19" s="408">
        <v>-14.760857283665693</v>
      </c>
      <c r="FU19" s="408">
        <v>1147.4787542221102</v>
      </c>
      <c r="FV19" s="408">
        <v>168.95051266332504</v>
      </c>
      <c r="FW19" s="408">
        <v>517.09699133340541</v>
      </c>
      <c r="FX19" s="408">
        <v>885.41043116608364</v>
      </c>
      <c r="FY19" s="408">
        <v>66.688904114528853</v>
      </c>
      <c r="FZ19" s="408">
        <v>49.405599028764442</v>
      </c>
      <c r="GA19" s="408">
        <v>2744.6011082663208</v>
      </c>
      <c r="GB19" s="408">
        <v>2182.4131838015219</v>
      </c>
      <c r="GC19" s="408">
        <v>961.50998281105376</v>
      </c>
      <c r="GD19" s="408">
        <v>307.59559097520224</v>
      </c>
      <c r="GE19" s="408">
        <v>565.50130419626657</v>
      </c>
      <c r="GF19" s="408">
        <v>18.430509537369712</v>
      </c>
      <c r="GG19" s="408">
        <v>154.28581731636075</v>
      </c>
      <c r="GH19" s="408">
        <v>87.855348406716914</v>
      </c>
      <c r="GI19" s="408">
        <v>105.66514009592153</v>
      </c>
      <c r="GJ19" s="408">
        <v>562.1879244647987</v>
      </c>
      <c r="GK19" s="408">
        <v>355.52510427560009</v>
      </c>
      <c r="GL19" s="408">
        <v>343.75368119913935</v>
      </c>
      <c r="GM19" s="408">
        <v>206.66282018919864</v>
      </c>
      <c r="GN19" s="408"/>
      <c r="GO19" s="408"/>
      <c r="GP19" s="408">
        <v>75.669226978230654</v>
      </c>
      <c r="GQ19" s="408">
        <v>75.669226978230654</v>
      </c>
      <c r="GR19" s="408">
        <v>163.52457538494758</v>
      </c>
      <c r="GS19" s="408">
        <v>588.45155241426528</v>
      </c>
      <c r="GT19" s="408">
        <v>2052.6640580403728</v>
      </c>
      <c r="GU19" s="408"/>
      <c r="GV19" s="408">
        <v>33585.493715914949</v>
      </c>
      <c r="GW19" s="408"/>
      <c r="GX19" s="408"/>
      <c r="GY19" s="408">
        <v>21042.385999999999</v>
      </c>
      <c r="GZ19" s="408"/>
      <c r="HA19" s="408"/>
      <c r="HB19" s="408">
        <v>13524.062481275338</v>
      </c>
      <c r="HC19" s="408">
        <v>119.95622557585193</v>
      </c>
      <c r="HD19" s="408">
        <v>13404.106255699486</v>
      </c>
      <c r="HE19" s="408">
        <v>9028.6843648910144</v>
      </c>
      <c r="HF19" s="408">
        <v>12864.204671683196</v>
      </c>
      <c r="HG19" s="408">
        <v>8648.7549912986378</v>
      </c>
      <c r="HH19" s="408"/>
      <c r="HI19" s="408"/>
      <c r="HJ19" s="408">
        <v>113.33914427722937</v>
      </c>
      <c r="HK19" s="408">
        <v>6.6170812986225656</v>
      </c>
      <c r="HL19" s="408">
        <v>0.88698366886382529</v>
      </c>
      <c r="HM19" s="408">
        <v>0.83805546176788537</v>
      </c>
      <c r="HN19" s="408">
        <v>4.8928207095939924E-2</v>
      </c>
      <c r="HO19" s="408">
        <v>3543.2794742748861</v>
      </c>
      <c r="HP19" s="408">
        <v>3090.1593302604633</v>
      </c>
      <c r="HQ19" s="408"/>
      <c r="HR19" s="408"/>
      <c r="HS19" s="408">
        <v>1256.8532432036286</v>
      </c>
      <c r="HT19" s="408">
        <v>5513.8142079605086</v>
      </c>
      <c r="HU19" s="408">
        <v>4610.8920452743323</v>
      </c>
      <c r="HV19" s="408">
        <v>902.92216268617619</v>
      </c>
      <c r="HW19" s="408">
        <v>1195.1067948530167</v>
      </c>
      <c r="HX19" s="408">
        <v>2645.4542452116311</v>
      </c>
      <c r="HY19" s="408"/>
      <c r="HZ19" s="408"/>
      <c r="IA19" s="408">
        <v>1209.6832257076433</v>
      </c>
      <c r="IB19" s="408">
        <v>3978.4400991187231</v>
      </c>
      <c r="IC19" s="408">
        <v>3126.0916896756985</v>
      </c>
      <c r="ID19" s="408">
        <v>852.34840944302493</v>
      </c>
      <c r="IE19" s="408">
        <v>6817.4734652934158</v>
      </c>
      <c r="IF19" s="408">
        <v>548.89968911576102</v>
      </c>
      <c r="IG19" s="408">
        <v>2145.5865855232992</v>
      </c>
      <c r="IH19" s="408">
        <v>173.19131145695417</v>
      </c>
      <c r="II19" s="408">
        <v>1972.3952740663449</v>
      </c>
      <c r="IJ19" s="408">
        <v>783.10804323693117</v>
      </c>
      <c r="IK19" s="408">
        <v>3339.879147417425</v>
      </c>
      <c r="IL19" s="408">
        <v>2150.0502437741588</v>
      </c>
      <c r="IM19" s="408">
        <v>1189.8289036432659</v>
      </c>
      <c r="IN19" s="408">
        <v>755.09046387797935</v>
      </c>
      <c r="IO19" s="408">
        <v>459.28923798250918</v>
      </c>
      <c r="IP19" s="408">
        <v>811.04656767618985</v>
      </c>
      <c r="IQ19" s="408"/>
      <c r="IR19" s="408"/>
      <c r="IS19" s="408">
        <v>647.36620843760716</v>
      </c>
      <c r="IT19" s="408">
        <v>839.4946421732609</v>
      </c>
      <c r="IU19" s="408">
        <v>687.77580992744504</v>
      </c>
      <c r="IV19" s="408">
        <v>1395.9419533859054</v>
      </c>
      <c r="IW19" s="408">
        <v>197.34406675782523</v>
      </c>
      <c r="IX19" s="408"/>
      <c r="IY19" s="408">
        <v>18.430509537369712</v>
      </c>
      <c r="IZ19" s="408">
        <v>0.45259209704171893</v>
      </c>
      <c r="JA19" s="408">
        <v>0.30668279870602178</v>
      </c>
      <c r="JB19" s="408">
        <v>0.39172464541113794</v>
      </c>
      <c r="JC19" s="408">
        <v>0.47493049341453769</v>
      </c>
      <c r="JD19" s="408">
        <v>0.46872999913050367</v>
      </c>
      <c r="JE19" s="408">
        <v>0.47661275453345459</v>
      </c>
      <c r="JF19" s="408">
        <v>0.3911211551646841</v>
      </c>
      <c r="JG19" s="408">
        <v>0.7877649657868413</v>
      </c>
      <c r="JH19" s="408">
        <v>23668.280308354409</v>
      </c>
      <c r="JI19" s="408"/>
      <c r="JJ19" s="408"/>
      <c r="JK19" s="408">
        <v>12699.54669841022</v>
      </c>
      <c r="JL19" s="408"/>
      <c r="JM19" s="408"/>
      <c r="JN19" s="408">
        <v>12561.611688545916</v>
      </c>
      <c r="JO19" s="408"/>
      <c r="JP19" s="408"/>
      <c r="JQ19" s="408">
        <v>137.93500986430357</v>
      </c>
      <c r="JR19" s="408"/>
      <c r="JS19" s="408"/>
      <c r="JT19" s="408">
        <v>53.541491764867509</v>
      </c>
      <c r="JW19" s="408">
        <v>53.073613819386487</v>
      </c>
      <c r="JZ19" s="408">
        <v>1.1033755700318562</v>
      </c>
    </row>
    <row r="20" spans="1:286" s="212" customFormat="1" ht="15">
      <c r="A20" s="50">
        <v>1970</v>
      </c>
      <c r="B20" s="408">
        <v>17390.561884834529</v>
      </c>
      <c r="C20" s="408">
        <v>11160.376190057355</v>
      </c>
      <c r="D20" s="408">
        <v>1687.1559671382179</v>
      </c>
      <c r="E20" s="408">
        <v>4810.146626863122</v>
      </c>
      <c r="F20" s="408">
        <v>2086.4045453448171</v>
      </c>
      <c r="G20" s="408">
        <v>2353.5214445689826</v>
      </c>
      <c r="H20" s="515">
        <v>351665.52398863184</v>
      </c>
      <c r="I20" s="515">
        <v>233891.93935844427</v>
      </c>
      <c r="J20" s="515">
        <v>38088.980158697377</v>
      </c>
      <c r="K20" s="515">
        <v>76959.59048423481</v>
      </c>
      <c r="L20" s="515">
        <v>27321.049360701341</v>
      </c>
      <c r="M20" s="515">
        <v>24596.03537344599</v>
      </c>
      <c r="N20" s="408">
        <v>4.9451995429033602</v>
      </c>
      <c r="O20" s="408">
        <v>4.7715950454170404</v>
      </c>
      <c r="P20" s="408">
        <v>4.429512053377902</v>
      </c>
      <c r="Q20" s="408">
        <v>6.2502237818540394</v>
      </c>
      <c r="R20" s="408">
        <v>7.636619361867945</v>
      </c>
      <c r="S20" s="408">
        <v>9.5687024710895354</v>
      </c>
      <c r="T20" s="515">
        <v>17390.561884834529</v>
      </c>
      <c r="U20" s="515">
        <v>15736.346701425267</v>
      </c>
      <c r="V20" s="515">
        <v>7649.0354562544426</v>
      </c>
      <c r="W20" s="515">
        <v>8087.3112451708257</v>
      </c>
      <c r="X20" s="515">
        <v>6128.6994266147431</v>
      </c>
      <c r="Y20" s="515">
        <v>1958.6118185560827</v>
      </c>
      <c r="Z20" s="515">
        <v>1654.2151834092585</v>
      </c>
      <c r="AA20" s="408">
        <v>17390.561884834529</v>
      </c>
      <c r="AB20" s="408">
        <v>16557.576977678589</v>
      </c>
      <c r="AC20" s="408">
        <v>1722.704159062112</v>
      </c>
      <c r="AD20" s="408">
        <v>496.5538227576086</v>
      </c>
      <c r="AE20" s="408">
        <v>4607.2779950321074</v>
      </c>
      <c r="AF20" s="408">
        <v>1815.3254931434144</v>
      </c>
      <c r="AG20" s="408">
        <v>7915.7155076833451</v>
      </c>
      <c r="AH20" s="408">
        <v>6241.7415503635721</v>
      </c>
      <c r="AI20" s="408"/>
      <c r="AJ20" s="408">
        <v>1673.9739573197735</v>
      </c>
      <c r="AK20" s="408">
        <v>832.98490715593971</v>
      </c>
      <c r="AL20" s="408">
        <v>351665.52398863184</v>
      </c>
      <c r="AM20" s="408">
        <v>317698.11761084897</v>
      </c>
      <c r="AN20" s="408">
        <v>11545.795130702179</v>
      </c>
      <c r="AO20" s="408">
        <v>13110.803467058246</v>
      </c>
      <c r="AP20" s="408">
        <v>52012.7534842729</v>
      </c>
      <c r="AQ20" s="408">
        <v>51695.845933521778</v>
      </c>
      <c r="AR20" s="408">
        <v>189332.91959529385</v>
      </c>
      <c r="AS20" s="408">
        <v>145636.4534707244</v>
      </c>
      <c r="AT20" s="408"/>
      <c r="AU20" s="408">
        <v>43696.466124569466</v>
      </c>
      <c r="AV20" s="408">
        <v>33967.406377782871</v>
      </c>
      <c r="AW20" s="408">
        <v>4.9451995429033602</v>
      </c>
      <c r="AX20" s="408">
        <v>5.2117327928143728</v>
      </c>
      <c r="AY20" s="408">
        <v>14.920619494461294</v>
      </c>
      <c r="AZ20" s="408">
        <v>3.7873637874691104</v>
      </c>
      <c r="BA20" s="408">
        <v>8.8579774889733738</v>
      </c>
      <c r="BB20" s="408">
        <v>3.511550029528157</v>
      </c>
      <c r="BC20" s="408">
        <v>4.1808447915996227</v>
      </c>
      <c r="BD20" s="408">
        <v>4.2858373721784409</v>
      </c>
      <c r="BE20" s="408"/>
      <c r="BF20" s="408">
        <v>3.8309138147410473</v>
      </c>
      <c r="BG20" s="408">
        <v>2.4523064784268365</v>
      </c>
      <c r="BH20" s="408">
        <v>2086.4045453448171</v>
      </c>
      <c r="BI20" s="408">
        <v>1109.4414430510199</v>
      </c>
      <c r="BJ20" s="408">
        <v>976.96310229379719</v>
      </c>
      <c r="BK20" s="408">
        <v>417.15773882174648</v>
      </c>
      <c r="BL20" s="408">
        <v>559.80536347205077</v>
      </c>
      <c r="BM20" s="408">
        <v>2353.5214445689826</v>
      </c>
      <c r="BN20" s="408">
        <v>2023.8590200924361</v>
      </c>
      <c r="BO20" s="408">
        <v>329.66242447654662</v>
      </c>
      <c r="BP20" s="408">
        <v>262.13375595750369</v>
      </c>
      <c r="BQ20" s="408">
        <v>67.528668519042924</v>
      </c>
      <c r="BR20" s="408">
        <v>27321.049360701341</v>
      </c>
      <c r="BS20" s="408">
        <v>9353.9935417305569</v>
      </c>
      <c r="BT20" s="408">
        <v>17967.055818970784</v>
      </c>
      <c r="BU20" s="408">
        <v>4490.2880203474724</v>
      </c>
      <c r="BV20" s="408">
        <v>13476.767798623312</v>
      </c>
      <c r="BW20" s="408">
        <v>24596.03537344599</v>
      </c>
      <c r="BX20" s="408">
        <v>20635.599217361574</v>
      </c>
      <c r="BY20" s="408">
        <v>3960.4361560844141</v>
      </c>
      <c r="BZ20" s="408">
        <v>3224.8935117547335</v>
      </c>
      <c r="CA20" s="408">
        <v>735.5426443296808</v>
      </c>
      <c r="CB20" s="408">
        <v>7.636619361867945</v>
      </c>
      <c r="CC20" s="408">
        <v>11.860618014129665</v>
      </c>
      <c r="CD20" s="408">
        <v>5.4375247237906175</v>
      </c>
      <c r="CE20" s="408">
        <v>9.2902222960180065</v>
      </c>
      <c r="CF20" s="408">
        <v>4.1538547805894259</v>
      </c>
      <c r="CG20" s="408">
        <v>9.5687024710895354</v>
      </c>
      <c r="CH20" s="408">
        <v>9.8076096495888549</v>
      </c>
      <c r="CI20" s="408">
        <v>8.3238919019079898</v>
      </c>
      <c r="CJ20" s="408">
        <v>8.1284468774558434</v>
      </c>
      <c r="CK20" s="408">
        <v>9.1807958436704329</v>
      </c>
      <c r="CL20" s="408">
        <v>4810.146626863122</v>
      </c>
      <c r="CM20" s="408">
        <v>4626.177711979024</v>
      </c>
      <c r="CN20" s="408">
        <v>183.96891488409801</v>
      </c>
      <c r="CO20" s="408"/>
      <c r="CP20" s="408">
        <v>76959.59048423481</v>
      </c>
      <c r="CQ20" s="408">
        <v>76176.297920930563</v>
      </c>
      <c r="CR20" s="408">
        <v>783.29256330424448</v>
      </c>
      <c r="CS20" s="408"/>
      <c r="CT20" s="408">
        <v>4626.177711979024</v>
      </c>
      <c r="CU20" s="408">
        <v>1383.4939679197821</v>
      </c>
      <c r="CV20" s="408">
        <v>1126.5990032947243</v>
      </c>
      <c r="CW20" s="408">
        <v>531.43504812298045</v>
      </c>
      <c r="CX20" s="408"/>
      <c r="CY20" s="408"/>
      <c r="CZ20" s="408"/>
      <c r="DA20" s="408">
        <v>1584.6496926415373</v>
      </c>
      <c r="DB20" s="408">
        <v>76959.59048423481</v>
      </c>
      <c r="DC20" s="408">
        <v>76176.297920930563</v>
      </c>
      <c r="DD20" s="408">
        <v>32611.349364639704</v>
      </c>
      <c r="DE20" s="408">
        <v>22209.881922260342</v>
      </c>
      <c r="DF20" s="408">
        <v>4665.9786171767837</v>
      </c>
      <c r="DG20" s="408"/>
      <c r="DH20" s="408"/>
      <c r="DI20" s="408"/>
      <c r="DJ20" s="408">
        <v>16689.088016853722</v>
      </c>
      <c r="DK20" s="408">
        <v>6.2502237818540394</v>
      </c>
      <c r="DL20" s="408">
        <v>6.0729883680891152</v>
      </c>
      <c r="DM20" s="408">
        <v>4.242369588729427</v>
      </c>
      <c r="DN20" s="408">
        <v>5.0725123494040991</v>
      </c>
      <c r="DO20" s="408">
        <v>11.38957315763553</v>
      </c>
      <c r="DP20" s="408"/>
      <c r="DQ20" s="408"/>
      <c r="DR20" s="408"/>
      <c r="DS20" s="408">
        <v>9.4951245450995003</v>
      </c>
      <c r="DT20" s="408">
        <v>4236.0902046166257</v>
      </c>
      <c r="DU20" s="408">
        <v>390.0875073623983</v>
      </c>
      <c r="DV20" s="408">
        <v>68486.074999970617</v>
      </c>
      <c r="DW20" s="408">
        <v>7690.2229209599536</v>
      </c>
      <c r="DX20" s="408">
        <v>6.1853306743282381</v>
      </c>
      <c r="DY20" s="408">
        <v>5.0725123494040991</v>
      </c>
      <c r="DZ20" s="408">
        <v>791937</v>
      </c>
      <c r="EA20" s="408"/>
      <c r="EB20" s="408">
        <v>84.030880547707511</v>
      </c>
      <c r="EC20" s="408">
        <v>3694.932878413762</v>
      </c>
      <c r="ED20" s="408">
        <v>7648.5482964386511</v>
      </c>
      <c r="EE20" s="408">
        <v>582.40213002992755</v>
      </c>
      <c r="EF20" s="408">
        <v>-193.12874745306925</v>
      </c>
      <c r="EG20" s="408">
        <v>11732.754557429273</v>
      </c>
      <c r="EH20" s="408">
        <v>11160.376190057355</v>
      </c>
      <c r="EI20" s="408">
        <v>19.331533965258544</v>
      </c>
      <c r="EJ20" s="408">
        <v>591.70990133717578</v>
      </c>
      <c r="EK20" s="408">
        <v>5.0432308835992856</v>
      </c>
      <c r="EL20" s="408">
        <v>2086.4045453448171</v>
      </c>
      <c r="EM20" s="408">
        <v>1109.4414430510199</v>
      </c>
      <c r="EN20" s="408">
        <v>976.96310229379719</v>
      </c>
      <c r="EO20" s="408">
        <v>559.80536347205077</v>
      </c>
      <c r="EP20" s="408">
        <v>2353.5214445689826</v>
      </c>
      <c r="EQ20" s="408">
        <v>2023.8590200924361</v>
      </c>
      <c r="ER20" s="408">
        <v>329.66242447654662</v>
      </c>
      <c r="ES20" s="408">
        <v>67.528668519042924</v>
      </c>
      <c r="ET20" s="408">
        <v>-102.67390285240343</v>
      </c>
      <c r="EU20" s="408">
        <v>282.83509429879916</v>
      </c>
      <c r="EV20" s="408">
        <v>0.28247568906037768</v>
      </c>
      <c r="EW20" s="408">
        <v>-86.67323208870944</v>
      </c>
      <c r="EX20" s="408">
        <v>27.830466505595425</v>
      </c>
      <c r="EY20" s="408">
        <v>130.50436935799885</v>
      </c>
      <c r="EZ20" s="408">
        <v>-102.67390285240343</v>
      </c>
      <c r="FA20" s="408">
        <v>303.51171372591443</v>
      </c>
      <c r="FB20" s="408">
        <v>20.676619427115266</v>
      </c>
      <c r="FC20" s="408">
        <v>282.83509429879916</v>
      </c>
      <c r="FD20" s="408">
        <v>17570.723076280927</v>
      </c>
      <c r="FE20" s="408">
        <v>1958.6118185560827</v>
      </c>
      <c r="FF20" s="408">
        <v>15612.111257724844</v>
      </c>
      <c r="FG20" s="408">
        <v>11160.376190057355</v>
      </c>
      <c r="FH20" s="408">
        <v>1687.1559671382179</v>
      </c>
      <c r="FI20" s="408">
        <v>4723.190919085353</v>
      </c>
      <c r="FJ20" s="408">
        <v>4810.146626863122</v>
      </c>
      <c r="FK20" s="408">
        <v>0.28247568906037768</v>
      </c>
      <c r="FL20" s="408">
        <v>0</v>
      </c>
      <c r="FM20" s="408">
        <v>0.28247568906037768</v>
      </c>
      <c r="FN20" s="408">
        <v>-86.673232088708644</v>
      </c>
      <c r="FO20" s="408">
        <v>-0.49839236168839485</v>
      </c>
      <c r="FP20" s="408">
        <v>3243.347397016576</v>
      </c>
      <c r="FQ20" s="408">
        <v>3178.0624571778876</v>
      </c>
      <c r="FR20" s="408"/>
      <c r="FS20" s="408"/>
      <c r="FT20" s="408">
        <v>6.9855636892527011</v>
      </c>
      <c r="FU20" s="408">
        <v>1292.9158703256282</v>
      </c>
      <c r="FV20" s="408">
        <v>230.93108795211134</v>
      </c>
      <c r="FW20" s="408">
        <v>592.48314161047199</v>
      </c>
      <c r="FX20" s="408">
        <v>983.87664827569631</v>
      </c>
      <c r="FY20" s="408">
        <v>70.870145324726835</v>
      </c>
      <c r="FZ20" s="408">
        <v>65.284939838688359</v>
      </c>
      <c r="GA20" s="408">
        <v>3195.0747058045754</v>
      </c>
      <c r="GB20" s="408">
        <v>2596.9624848244448</v>
      </c>
      <c r="GC20" s="408">
        <v>1079.3378048633901</v>
      </c>
      <c r="GD20" s="408">
        <v>399.03477456035966</v>
      </c>
      <c r="GE20" s="408">
        <v>652.74001418388571</v>
      </c>
      <c r="GF20" s="408">
        <v>19.854513384031065</v>
      </c>
      <c r="GG20" s="408">
        <v>173.50498239034533</v>
      </c>
      <c r="GH20" s="408">
        <v>95.821162838219564</v>
      </c>
      <c r="GI20" s="408">
        <v>196.52374598824423</v>
      </c>
      <c r="GJ20" s="408">
        <v>598.11222098013059</v>
      </c>
      <c r="GK20" s="408">
        <v>414.73861983580349</v>
      </c>
      <c r="GL20" s="408">
        <v>390.0875073623983</v>
      </c>
      <c r="GM20" s="408">
        <v>183.37360114432707</v>
      </c>
      <c r="GN20" s="408"/>
      <c r="GO20" s="408"/>
      <c r="GP20" s="408">
        <v>48.272691212000609</v>
      </c>
      <c r="GQ20" s="408">
        <v>48.272691212000609</v>
      </c>
      <c r="GR20" s="408">
        <v>144.09385405022016</v>
      </c>
      <c r="GS20" s="408">
        <v>581.09997235344281</v>
      </c>
      <c r="GT20" s="408">
        <v>2255.0497082897477</v>
      </c>
      <c r="GU20" s="408"/>
      <c r="GV20" s="408">
        <v>33899.343597283245</v>
      </c>
      <c r="GW20" s="408"/>
      <c r="GX20" s="408"/>
      <c r="GY20" s="408">
        <v>21161.757000000001</v>
      </c>
      <c r="GZ20" s="408"/>
      <c r="HA20" s="408"/>
      <c r="HB20" s="408">
        <v>13623.702801668629</v>
      </c>
      <c r="HC20" s="408">
        <v>130.80276020513884</v>
      </c>
      <c r="HD20" s="408">
        <v>13492.90004146349</v>
      </c>
      <c r="HE20" s="408">
        <v>9335.7369931797366</v>
      </c>
      <c r="HF20" s="408">
        <v>12949.42194852745</v>
      </c>
      <c r="HG20" s="408">
        <v>8942.8867655613558</v>
      </c>
      <c r="HH20" s="408"/>
      <c r="HI20" s="408"/>
      <c r="HJ20" s="408">
        <v>123.58735730123259</v>
      </c>
      <c r="HK20" s="408">
        <v>7.2154029039062522</v>
      </c>
      <c r="HL20" s="408">
        <v>0.96011166794623592</v>
      </c>
      <c r="HM20" s="408">
        <v>0.90714954003617598</v>
      </c>
      <c r="HN20" s="408">
        <v>5.2962127910059942E-2</v>
      </c>
      <c r="HO20" s="408">
        <v>3371.743992811656</v>
      </c>
      <c r="HP20" s="408">
        <v>3089.0314916355578</v>
      </c>
      <c r="HQ20" s="408"/>
      <c r="HR20" s="408"/>
      <c r="HS20" s="408">
        <v>1273.4228077170339</v>
      </c>
      <c r="HT20" s="408">
        <v>5758.7017492992427</v>
      </c>
      <c r="HU20" s="408">
        <v>4789.0332719366443</v>
      </c>
      <c r="HV20" s="408">
        <v>969.66847736259808</v>
      </c>
      <c r="HW20" s="408">
        <v>1154.7821943650058</v>
      </c>
      <c r="HX20" s="408">
        <v>2727.7950062601631</v>
      </c>
      <c r="HY20" s="408"/>
      <c r="HZ20" s="408"/>
      <c r="IA20" s="408">
        <v>1220.2511930594408</v>
      </c>
      <c r="IB20" s="408">
        <v>4232.9085994951274</v>
      </c>
      <c r="IC20" s="408">
        <v>3314.8993697198425</v>
      </c>
      <c r="ID20" s="408">
        <v>918.00922977528489</v>
      </c>
      <c r="IE20" s="408">
        <v>7649.0354562544426</v>
      </c>
      <c r="IF20" s="408">
        <v>595.95410300619176</v>
      </c>
      <c r="IG20" s="408">
        <v>2402.4544321089566</v>
      </c>
      <c r="IH20" s="408">
        <v>187.70459505605058</v>
      </c>
      <c r="II20" s="408">
        <v>2214.7498370529056</v>
      </c>
      <c r="IJ20" s="408">
        <v>875.72073406459492</v>
      </c>
      <c r="IK20" s="408">
        <v>3774.9061870746996</v>
      </c>
      <c r="IL20" s="408">
        <v>2464.6809944325305</v>
      </c>
      <c r="IM20" s="408">
        <v>1310.2251926421691</v>
      </c>
      <c r="IN20" s="408">
        <v>819.32850741644484</v>
      </c>
      <c r="IO20" s="408">
        <v>516.07489785889572</v>
      </c>
      <c r="IP20" s="408">
        <v>880.73129637507031</v>
      </c>
      <c r="IQ20" s="408"/>
      <c r="IR20" s="408"/>
      <c r="IS20" s="408">
        <v>717.65611789238949</v>
      </c>
      <c r="IT20" s="408">
        <v>891.79959792303202</v>
      </c>
      <c r="IU20" s="408">
        <v>743.5160828549773</v>
      </c>
      <c r="IV20" s="408">
        <v>1427.2462085843003</v>
      </c>
      <c r="IW20" s="408">
        <v>180.80390726805885</v>
      </c>
      <c r="IX20" s="408"/>
      <c r="IY20" s="408">
        <v>19.854513384031065</v>
      </c>
      <c r="IZ20" s="408">
        <v>0.4619658701612061</v>
      </c>
      <c r="JA20" s="408">
        <v>0.3459410600892992</v>
      </c>
      <c r="JB20" s="408">
        <v>0.3780146007408306</v>
      </c>
      <c r="JC20" s="408">
        <v>0.48070679464990074</v>
      </c>
      <c r="JD20" s="408">
        <v>0.48240425057227532</v>
      </c>
      <c r="JE20" s="408">
        <v>0.4768875515309523</v>
      </c>
      <c r="JF20" s="408">
        <v>0.39487072230489367</v>
      </c>
      <c r="JG20" s="408">
        <v>0.78270345061997959</v>
      </c>
      <c r="JH20" s="408">
        <v>23855.003338822011</v>
      </c>
      <c r="JI20" s="408"/>
      <c r="JJ20" s="408"/>
      <c r="JK20" s="408">
        <v>12709.486574152535</v>
      </c>
      <c r="JL20" s="408"/>
      <c r="JM20" s="408"/>
      <c r="JN20" s="408">
        <v>12559.352841495578</v>
      </c>
      <c r="JO20" s="408"/>
      <c r="JP20" s="408"/>
      <c r="JQ20" s="408">
        <v>150.13373265695739</v>
      </c>
      <c r="JR20" s="408"/>
      <c r="JS20" s="408"/>
      <c r="JT20" s="408">
        <v>53.126441441108845</v>
      </c>
      <c r="JW20" s="408">
        <v>52.648715504710438</v>
      </c>
      <c r="JZ20" s="408">
        <v>1.2036824400347521</v>
      </c>
    </row>
    <row r="21" spans="1:286" s="212" customFormat="1" ht="15">
      <c r="A21" s="50">
        <v>1971</v>
      </c>
      <c r="B21" s="408">
        <v>19626.545966796624</v>
      </c>
      <c r="C21" s="408">
        <v>12653.655089066477</v>
      </c>
      <c r="D21" s="408">
        <v>1939.9416677760753</v>
      </c>
      <c r="E21" s="408">
        <v>5005.7102054464367</v>
      </c>
      <c r="F21" s="408">
        <v>2530.6610809647591</v>
      </c>
      <c r="G21" s="408">
        <v>2503.4220764571223</v>
      </c>
      <c r="H21" s="515">
        <v>368014.8569987251</v>
      </c>
      <c r="I21" s="515">
        <v>246643.64774052179</v>
      </c>
      <c r="J21" s="515">
        <v>39859.859395281987</v>
      </c>
      <c r="K21" s="515">
        <v>75057.370135942896</v>
      </c>
      <c r="L21" s="515">
        <v>31305.132446106792</v>
      </c>
      <c r="M21" s="515">
        <v>24851.152719128368</v>
      </c>
      <c r="N21" s="408">
        <v>5.3330852256501737</v>
      </c>
      <c r="O21" s="408">
        <v>5.1303389343230066</v>
      </c>
      <c r="P21" s="408">
        <v>4.8669054462487562</v>
      </c>
      <c r="Q21" s="408">
        <v>6.6691787846818533</v>
      </c>
      <c r="R21" s="408">
        <v>8.0838536151265519</v>
      </c>
      <c r="S21" s="408">
        <v>10.073665816435931</v>
      </c>
      <c r="T21" s="515">
        <v>19626.545966796624</v>
      </c>
      <c r="U21" s="515">
        <v>17783.699878704749</v>
      </c>
      <c r="V21" s="515">
        <v>8794.6951886405277</v>
      </c>
      <c r="W21" s="515">
        <v>8989.0046900642228</v>
      </c>
      <c r="X21" s="515">
        <v>6713.6989506223126</v>
      </c>
      <c r="Y21" s="515">
        <v>2275.3057394419097</v>
      </c>
      <c r="Z21" s="515">
        <v>1842.8460880918726</v>
      </c>
      <c r="AA21" s="408">
        <v>19626.545966796624</v>
      </c>
      <c r="AB21" s="408">
        <v>18718.874940350819</v>
      </c>
      <c r="AC21" s="408">
        <v>2041.428932316453</v>
      </c>
      <c r="AD21" s="408">
        <v>567.16024560400479</v>
      </c>
      <c r="AE21" s="408">
        <v>5101.8457021595732</v>
      </c>
      <c r="AF21" s="408">
        <v>1930.9874282699184</v>
      </c>
      <c r="AG21" s="408">
        <v>9077.4526320008717</v>
      </c>
      <c r="AH21" s="408">
        <v>7172.6407964174141</v>
      </c>
      <c r="AI21" s="408"/>
      <c r="AJ21" s="408">
        <v>1904.8118355834574</v>
      </c>
      <c r="AK21" s="408">
        <v>907.67102644580871</v>
      </c>
      <c r="AL21" s="408">
        <v>368014.8569987251</v>
      </c>
      <c r="AM21" s="408">
        <v>334712.16921287542</v>
      </c>
      <c r="AN21" s="408">
        <v>12870.214624957611</v>
      </c>
      <c r="AO21" s="408">
        <v>13948.055051379813</v>
      </c>
      <c r="AP21" s="408">
        <v>55701.364929035037</v>
      </c>
      <c r="AQ21" s="408">
        <v>51537.21003328231</v>
      </c>
      <c r="AR21" s="408">
        <v>200655.32457422069</v>
      </c>
      <c r="AS21" s="408">
        <v>155062.25806540545</v>
      </c>
      <c r="AT21" s="408"/>
      <c r="AU21" s="408">
        <v>45593.066508815224</v>
      </c>
      <c r="AV21" s="408">
        <v>33302.687785849615</v>
      </c>
      <c r="AW21" s="408">
        <v>5.3330852256501737</v>
      </c>
      <c r="AX21" s="408">
        <v>5.592528943411585</v>
      </c>
      <c r="AY21" s="408">
        <v>15.861654151110759</v>
      </c>
      <c r="AZ21" s="408">
        <v>4.0662317686213774</v>
      </c>
      <c r="BA21" s="408">
        <v>9.1592830959518778</v>
      </c>
      <c r="BB21" s="408">
        <v>3.746783007894495</v>
      </c>
      <c r="BC21" s="408">
        <v>4.5239031913370429</v>
      </c>
      <c r="BD21" s="408">
        <v>4.6256522289208419</v>
      </c>
      <c r="BE21" s="408"/>
      <c r="BF21" s="408">
        <v>4.1778541814360528</v>
      </c>
      <c r="BG21" s="408">
        <v>2.7255188298389541</v>
      </c>
      <c r="BH21" s="408">
        <v>2530.6610809647591</v>
      </c>
      <c r="BI21" s="408">
        <v>1345.6739671138823</v>
      </c>
      <c r="BJ21" s="408">
        <v>1184.9871138508768</v>
      </c>
      <c r="BK21" s="408">
        <v>505.98281939851893</v>
      </c>
      <c r="BL21" s="408">
        <v>679.00429445235784</v>
      </c>
      <c r="BM21" s="408">
        <v>2503.4220764571223</v>
      </c>
      <c r="BN21" s="408">
        <v>2152.7627726647552</v>
      </c>
      <c r="BO21" s="408">
        <v>350.6593037923671</v>
      </c>
      <c r="BP21" s="408">
        <v>278.82959518510734</v>
      </c>
      <c r="BQ21" s="408">
        <v>71.829708607259775</v>
      </c>
      <c r="BR21" s="408">
        <v>31305.132446106792</v>
      </c>
      <c r="BS21" s="408">
        <v>10705.448429846037</v>
      </c>
      <c r="BT21" s="408">
        <v>20599.684016260755</v>
      </c>
      <c r="BU21" s="408">
        <v>5301.4042038154803</v>
      </c>
      <c r="BV21" s="408">
        <v>15298.279812445275</v>
      </c>
      <c r="BW21" s="408">
        <v>24851.152719128368</v>
      </c>
      <c r="BX21" s="408">
        <v>20385.565271397001</v>
      </c>
      <c r="BY21" s="408">
        <v>4465.5874477313682</v>
      </c>
      <c r="BZ21" s="408">
        <v>3661.3410027215459</v>
      </c>
      <c r="CA21" s="408">
        <v>804.24644500982208</v>
      </c>
      <c r="CB21" s="408">
        <v>8.0838536151265519</v>
      </c>
      <c r="CC21" s="408">
        <v>12.56999158822939</v>
      </c>
      <c r="CD21" s="408">
        <v>5.7524528673133259</v>
      </c>
      <c r="CE21" s="408">
        <v>9.5443169384133615</v>
      </c>
      <c r="CF21" s="408">
        <v>4.4384355808421176</v>
      </c>
      <c r="CG21" s="408">
        <v>10.073665816435931</v>
      </c>
      <c r="CH21" s="408">
        <v>10.560230947754476</v>
      </c>
      <c r="CI21" s="408">
        <v>7.8524787140941772</v>
      </c>
      <c r="CJ21" s="408">
        <v>7.6155046737752059</v>
      </c>
      <c r="CK21" s="408">
        <v>8.9313057027417173</v>
      </c>
      <c r="CL21" s="408">
        <v>5005.7102054464367</v>
      </c>
      <c r="CM21" s="408">
        <v>4781.8163053466278</v>
      </c>
      <c r="CN21" s="408">
        <v>223.89390009980875</v>
      </c>
      <c r="CO21" s="408"/>
      <c r="CP21" s="408">
        <v>75057.370135942896</v>
      </c>
      <c r="CQ21" s="408">
        <v>74138.461824739672</v>
      </c>
      <c r="CR21" s="408">
        <v>918.90831120321434</v>
      </c>
      <c r="CS21" s="408"/>
      <c r="CT21" s="408">
        <v>4781.8163053466278</v>
      </c>
      <c r="CU21" s="408">
        <v>1456.3992438264033</v>
      </c>
      <c r="CV21" s="408">
        <v>1221.0985546890138</v>
      </c>
      <c r="CW21" s="408">
        <v>479.51990276851114</v>
      </c>
      <c r="CX21" s="408"/>
      <c r="CY21" s="408"/>
      <c r="CZ21" s="408"/>
      <c r="DA21" s="408">
        <v>1624.7986040626993</v>
      </c>
      <c r="DB21" s="408">
        <v>75057.370135942896</v>
      </c>
      <c r="DC21" s="408">
        <v>74138.461824739672</v>
      </c>
      <c r="DD21" s="408">
        <v>31297.787219840378</v>
      </c>
      <c r="DE21" s="408">
        <v>22418.165170380824</v>
      </c>
      <c r="DF21" s="408">
        <v>4212.2505621480259</v>
      </c>
      <c r="DG21" s="408"/>
      <c r="DH21" s="408"/>
      <c r="DI21" s="408"/>
      <c r="DJ21" s="408">
        <v>16210.258872370445</v>
      </c>
      <c r="DK21" s="408">
        <v>6.6691787846818533</v>
      </c>
      <c r="DL21" s="408">
        <v>6.4498455830532988</v>
      </c>
      <c r="DM21" s="408">
        <v>4.6533617012488309</v>
      </c>
      <c r="DN21" s="408">
        <v>5.4469156838149502</v>
      </c>
      <c r="DO21" s="408">
        <v>11.383935872133428</v>
      </c>
      <c r="DP21" s="408"/>
      <c r="DQ21" s="408"/>
      <c r="DR21" s="408"/>
      <c r="DS21" s="408">
        <v>10.023273637116834</v>
      </c>
      <c r="DT21" s="408">
        <v>4263.089970198238</v>
      </c>
      <c r="DU21" s="408">
        <v>518.72633514838992</v>
      </c>
      <c r="DV21" s="408">
        <v>64615.157899001635</v>
      </c>
      <c r="DW21" s="408">
        <v>9523.3039257380369</v>
      </c>
      <c r="DX21" s="408">
        <v>6.5976623888496402</v>
      </c>
      <c r="DY21" s="408">
        <v>5.4469156838149493</v>
      </c>
      <c r="DZ21" s="408">
        <v>829432</v>
      </c>
      <c r="EA21" s="408"/>
      <c r="EB21" s="408">
        <v>82.525849851330662</v>
      </c>
      <c r="EC21" s="408">
        <v>4120.9681344005994</v>
      </c>
      <c r="ED21" s="408">
        <v>8794.1350628426353</v>
      </c>
      <c r="EE21" s="408">
        <v>649.58369958545916</v>
      </c>
      <c r="EF21" s="408">
        <v>-234.2493656227299</v>
      </c>
      <c r="EG21" s="408">
        <v>13330.437531205964</v>
      </c>
      <c r="EH21" s="408">
        <v>12653.655089066477</v>
      </c>
      <c r="EI21" s="408">
        <v>15.017854193242421</v>
      </c>
      <c r="EJ21" s="408">
        <v>691.80029633272954</v>
      </c>
      <c r="EK21" s="408">
        <v>5.1896293329701715</v>
      </c>
      <c r="EL21" s="408">
        <v>2530.6610809647591</v>
      </c>
      <c r="EM21" s="408">
        <v>1345.6739671138823</v>
      </c>
      <c r="EN21" s="408">
        <v>1184.9871138508768</v>
      </c>
      <c r="EO21" s="408">
        <v>679.00429445235784</v>
      </c>
      <c r="EP21" s="408">
        <v>2503.4220764571223</v>
      </c>
      <c r="EQ21" s="408">
        <v>2152.7627726647552</v>
      </c>
      <c r="ER21" s="408">
        <v>350.6593037923671</v>
      </c>
      <c r="ES21" s="408">
        <v>71.829708607259775</v>
      </c>
      <c r="ET21" s="408">
        <v>-94.422607671318502</v>
      </c>
      <c r="EU21" s="408">
        <v>333.5569098361641</v>
      </c>
      <c r="EV21" s="408">
        <v>0</v>
      </c>
      <c r="EW21" s="408">
        <v>266.37330667248239</v>
      </c>
      <c r="EX21" s="408">
        <v>52.941954250958609</v>
      </c>
      <c r="EY21" s="408">
        <v>147.36456192227712</v>
      </c>
      <c r="EZ21" s="408">
        <v>-94.422607671318502</v>
      </c>
      <c r="FA21" s="408">
        <v>364.67010445590375</v>
      </c>
      <c r="FB21" s="408">
        <v>31.113194619739645</v>
      </c>
      <c r="FC21" s="408">
        <v>333.5569098361641</v>
      </c>
      <c r="FD21" s="408">
        <v>19865.680268961467</v>
      </c>
      <c r="FE21" s="408">
        <v>2275.3057394419097</v>
      </c>
      <c r="FF21" s="408">
        <v>17590.374529519559</v>
      </c>
      <c r="FG21" s="408">
        <v>12653.655089066477</v>
      </c>
      <c r="FH21" s="408">
        <v>1939.9416677760753</v>
      </c>
      <c r="FI21" s="408">
        <v>5272.0835121189148</v>
      </c>
      <c r="FJ21" s="408">
        <v>5005.7102054464367</v>
      </c>
      <c r="FK21" s="408">
        <v>0</v>
      </c>
      <c r="FL21" s="408">
        <v>0</v>
      </c>
      <c r="FM21" s="408">
        <v>0</v>
      </c>
      <c r="FN21" s="408">
        <v>266.37330667247807</v>
      </c>
      <c r="FO21" s="408">
        <v>1.3572092976681549</v>
      </c>
      <c r="FP21" s="408">
        <v>3682.8861803276714</v>
      </c>
      <c r="FQ21" s="408">
        <v>3614.4952099335278</v>
      </c>
      <c r="FR21" s="408"/>
      <c r="FS21" s="408"/>
      <c r="FT21" s="408">
        <v>-6.7481639080211071</v>
      </c>
      <c r="FU21" s="408">
        <v>1414.3155073143171</v>
      </c>
      <c r="FV21" s="408">
        <v>193.25904823723153</v>
      </c>
      <c r="FW21" s="408">
        <v>723.43406296202807</v>
      </c>
      <c r="FX21" s="408">
        <v>1208.9851309605374</v>
      </c>
      <c r="FY21" s="408">
        <v>81.249624367434762</v>
      </c>
      <c r="FZ21" s="408">
        <v>68.390970394143736</v>
      </c>
      <c r="GA21" s="408">
        <v>3830.965345642061</v>
      </c>
      <c r="GB21" s="408">
        <v>3119.6987727332826</v>
      </c>
      <c r="GC21" s="408">
        <v>1221.8149363528182</v>
      </c>
      <c r="GD21" s="408">
        <v>488.44734532953498</v>
      </c>
      <c r="GE21" s="408">
        <v>861.07905713221066</v>
      </c>
      <c r="GF21" s="408">
        <v>32.764496805484988</v>
      </c>
      <c r="GG21" s="408">
        <v>258.92563076220353</v>
      </c>
      <c r="GH21" s="408">
        <v>99.023956342480744</v>
      </c>
      <c r="GI21" s="408">
        <v>190.40784681403483</v>
      </c>
      <c r="GJ21" s="408">
        <v>711.26657290877836</v>
      </c>
      <c r="GK21" s="408">
        <v>556.69948192756601</v>
      </c>
      <c r="GL21" s="408">
        <v>518.72633514838992</v>
      </c>
      <c r="GM21" s="408">
        <v>154.56709098121237</v>
      </c>
      <c r="GN21" s="408"/>
      <c r="GO21" s="408"/>
      <c r="GP21" s="408">
        <v>-148.07916531438968</v>
      </c>
      <c r="GQ21" s="408">
        <v>-148.07916531438968</v>
      </c>
      <c r="GR21" s="408">
        <v>-49.055208971908939</v>
      </c>
      <c r="GS21" s="408">
        <v>494.79643720024524</v>
      </c>
      <c r="GT21" s="408">
        <v>2760.2019984610606</v>
      </c>
      <c r="GU21" s="408"/>
      <c r="GV21" s="408">
        <v>34224.49</v>
      </c>
      <c r="GW21" s="408">
        <v>10069.6445</v>
      </c>
      <c r="GX21" s="408">
        <v>20827.633000000002</v>
      </c>
      <c r="GY21" s="408">
        <v>21389.205999999998</v>
      </c>
      <c r="GZ21" s="408">
        <v>3327.2125000000001</v>
      </c>
      <c r="HA21" s="408">
        <v>24154.845500000003</v>
      </c>
      <c r="HB21" s="408">
        <v>13736.156632133992</v>
      </c>
      <c r="HC21" s="408">
        <v>172.68541704910422</v>
      </c>
      <c r="HD21" s="408">
        <v>13563.471215084888</v>
      </c>
      <c r="HE21" s="408">
        <v>9520.0640770653845</v>
      </c>
      <c r="HF21" s="408">
        <v>13017.15059854472</v>
      </c>
      <c r="HG21" s="408">
        <v>9119.4573180758216</v>
      </c>
      <c r="HH21" s="408"/>
      <c r="HI21" s="408"/>
      <c r="HJ21" s="408">
        <v>163.15966348179211</v>
      </c>
      <c r="HK21" s="408">
        <v>9.5257535673121083</v>
      </c>
      <c r="HL21" s="408">
        <v>1.257159638418279</v>
      </c>
      <c r="HM21" s="408">
        <v>1.1878116117291557</v>
      </c>
      <c r="HN21" s="408">
        <v>6.9348026689123321E-2</v>
      </c>
      <c r="HO21" s="408">
        <v>3206.746546743957</v>
      </c>
      <c r="HP21" s="408">
        <v>3168.2081052189656</v>
      </c>
      <c r="HQ21" s="408"/>
      <c r="HR21" s="408"/>
      <c r="HS21" s="408">
        <v>1268.554504818947</v>
      </c>
      <c r="HT21" s="408">
        <v>5919.9620583030182</v>
      </c>
      <c r="HU21" s="408">
        <v>4872.1032092618207</v>
      </c>
      <c r="HV21" s="408">
        <v>1047.8588490411973</v>
      </c>
      <c r="HW21" s="408">
        <v>1093.7538996315391</v>
      </c>
      <c r="HX21" s="408">
        <v>2799.4124897163606</v>
      </c>
      <c r="HY21" s="408"/>
      <c r="HZ21" s="408"/>
      <c r="IA21" s="408">
        <v>1223.9667786401153</v>
      </c>
      <c r="IB21" s="408">
        <v>4402.9309090773695</v>
      </c>
      <c r="IC21" s="408">
        <v>3409.0697675580354</v>
      </c>
      <c r="ID21" s="408">
        <v>993.86114151933452</v>
      </c>
      <c r="IE21" s="408">
        <v>8794.6951886405277</v>
      </c>
      <c r="IF21" s="408">
        <v>667.77562951536208</v>
      </c>
      <c r="IG21" s="408">
        <v>2758.0477289642304</v>
      </c>
      <c r="IH21" s="408">
        <v>210.02375916329945</v>
      </c>
      <c r="II21" s="408">
        <v>2548.0239698009309</v>
      </c>
      <c r="IJ21" s="408">
        <v>1004.3368662290691</v>
      </c>
      <c r="IK21" s="408">
        <v>4364.5349639318665</v>
      </c>
      <c r="IL21" s="408">
        <v>2879.744054019237</v>
      </c>
      <c r="IM21" s="408">
        <v>1484.7909099126298</v>
      </c>
      <c r="IN21" s="408">
        <v>923.80630187434031</v>
      </c>
      <c r="IO21" s="408">
        <v>610.53554162441901</v>
      </c>
      <c r="IP21" s="408">
        <v>985.22377073615144</v>
      </c>
      <c r="IQ21" s="408"/>
      <c r="IR21" s="408"/>
      <c r="IS21" s="408">
        <v>820.55892672588266</v>
      </c>
      <c r="IT21" s="408">
        <v>991.27945772068711</v>
      </c>
      <c r="IU21" s="408">
        <v>844.73016112018092</v>
      </c>
      <c r="IV21" s="408">
        <v>1493.9621320165527</v>
      </c>
      <c r="IW21" s="408">
        <v>236.21706198142874</v>
      </c>
      <c r="IX21" s="408"/>
      <c r="IY21" s="408">
        <v>32.764496805484988</v>
      </c>
      <c r="IZ21" s="408">
        <v>0.46983032990313373</v>
      </c>
      <c r="JA21" s="408">
        <v>0.32711186705756284</v>
      </c>
      <c r="JB21" s="408">
        <v>0.37030761727601669</v>
      </c>
      <c r="JC21" s="408">
        <v>0.49943179753993178</v>
      </c>
      <c r="JD21" s="408">
        <v>0.52011569393225499</v>
      </c>
      <c r="JE21" s="408">
        <v>0.48081054684279045</v>
      </c>
      <c r="JF21" s="408">
        <v>0.40149006980213059</v>
      </c>
      <c r="JG21" s="408">
        <v>0.77949479427600665</v>
      </c>
      <c r="JH21" s="408">
        <v>24077.987962466897</v>
      </c>
      <c r="JI21" s="408"/>
      <c r="JJ21" s="408"/>
      <c r="JK21" s="408">
        <v>12863.805655121627</v>
      </c>
      <c r="JL21" s="408"/>
      <c r="JM21" s="408"/>
      <c r="JN21" s="408">
        <v>12660.14669656019</v>
      </c>
      <c r="JO21" s="408"/>
      <c r="JP21" s="408"/>
      <c r="JQ21" s="408">
        <v>203.65895856143672</v>
      </c>
      <c r="JR21" s="408"/>
      <c r="JS21" s="408"/>
      <c r="JT21" s="408">
        <v>53.230204022048504</v>
      </c>
      <c r="JW21" s="408">
        <v>52.579753409192676</v>
      </c>
      <c r="JZ21" s="408">
        <v>1.7052167900492323</v>
      </c>
    </row>
    <row r="22" spans="1:286" s="212" customFormat="1" ht="15">
      <c r="A22" s="50">
        <v>1972</v>
      </c>
      <c r="B22" s="408">
        <v>23034.928370801783</v>
      </c>
      <c r="C22" s="408">
        <v>14745.825740184322</v>
      </c>
      <c r="D22" s="408">
        <v>2249.0552267676135</v>
      </c>
      <c r="E22" s="408">
        <v>6152.4112183563202</v>
      </c>
      <c r="F22" s="408">
        <v>3042.6647500258505</v>
      </c>
      <c r="G22" s="408">
        <v>3155.028564532322</v>
      </c>
      <c r="H22" s="515">
        <v>398004.94982268329</v>
      </c>
      <c r="I22" s="515">
        <v>266165.12070189038</v>
      </c>
      <c r="J22" s="515">
        <v>41783.44557884954</v>
      </c>
      <c r="K22" s="515">
        <v>85462.741524421988</v>
      </c>
      <c r="L22" s="515">
        <v>35373.76759246127</v>
      </c>
      <c r="M22" s="515">
        <v>30780.125574939866</v>
      </c>
      <c r="N22" s="408">
        <v>5.7875984660653499</v>
      </c>
      <c r="O22" s="408">
        <v>5.5401044664676053</v>
      </c>
      <c r="P22" s="408">
        <v>5.3826466333979601</v>
      </c>
      <c r="Q22" s="408">
        <v>7.1989396883531942</v>
      </c>
      <c r="R22" s="408">
        <v>8.6014720995517937</v>
      </c>
      <c r="S22" s="408">
        <v>10.250213427007715</v>
      </c>
      <c r="T22" s="515">
        <v>23034.928370801783</v>
      </c>
      <c r="U22" s="515">
        <v>20824.191437814072</v>
      </c>
      <c r="V22" s="515">
        <v>10675.437271835906</v>
      </c>
      <c r="W22" s="515">
        <v>10148.754165978165</v>
      </c>
      <c r="X22" s="515">
        <v>7626.5720339623858</v>
      </c>
      <c r="Y22" s="515">
        <v>2522.1821320157792</v>
      </c>
      <c r="Z22" s="515">
        <v>2210.7369329877106</v>
      </c>
      <c r="AA22" s="408">
        <v>23034.928370801783</v>
      </c>
      <c r="AB22" s="408">
        <v>21931.617650250231</v>
      </c>
      <c r="AC22" s="408">
        <v>2252.5463980968461</v>
      </c>
      <c r="AD22" s="408">
        <v>654.63511071259097</v>
      </c>
      <c r="AE22" s="408">
        <v>6197.2305402973352</v>
      </c>
      <c r="AF22" s="408">
        <v>2246.7860018028828</v>
      </c>
      <c r="AG22" s="408">
        <v>10580.419599340579</v>
      </c>
      <c r="AH22" s="408">
        <v>8396.1096931124212</v>
      </c>
      <c r="AI22" s="408"/>
      <c r="AJ22" s="408">
        <v>2184.3099062281594</v>
      </c>
      <c r="AK22" s="408">
        <v>1103.3107205515521</v>
      </c>
      <c r="AL22" s="408">
        <v>398004.94982268329</v>
      </c>
      <c r="AM22" s="408">
        <v>363701.20535120356</v>
      </c>
      <c r="AN22" s="408">
        <v>12930.441443548236</v>
      </c>
      <c r="AO22" s="408">
        <v>15605.156484971138</v>
      </c>
      <c r="AP22" s="408">
        <v>64275.416031555724</v>
      </c>
      <c r="AQ22" s="408">
        <v>56438.692335351116</v>
      </c>
      <c r="AR22" s="408">
        <v>214451.49905577741</v>
      </c>
      <c r="AS22" s="408">
        <v>166924.4572344076</v>
      </c>
      <c r="AT22" s="408"/>
      <c r="AU22" s="408">
        <v>47527.041821369807</v>
      </c>
      <c r="AV22" s="408">
        <v>34303.744471479746</v>
      </c>
      <c r="AW22" s="408">
        <v>5.7875984660653499</v>
      </c>
      <c r="AX22" s="408">
        <v>6.0301195947569752</v>
      </c>
      <c r="AY22" s="408">
        <v>17.420491078599447</v>
      </c>
      <c r="AZ22" s="408">
        <v>4.1949922856784587</v>
      </c>
      <c r="BA22" s="408">
        <v>9.6416809457208839</v>
      </c>
      <c r="BB22" s="408">
        <v>3.9809320677608588</v>
      </c>
      <c r="BC22" s="408">
        <v>4.9337121194889306</v>
      </c>
      <c r="BD22" s="408">
        <v>5.0298858730581264</v>
      </c>
      <c r="BE22" s="408"/>
      <c r="BF22" s="408">
        <v>4.5959307007532244</v>
      </c>
      <c r="BG22" s="408">
        <v>3.2162982133593276</v>
      </c>
      <c r="BH22" s="408">
        <v>3042.6647500258505</v>
      </c>
      <c r="BI22" s="408">
        <v>1617.9308938532142</v>
      </c>
      <c r="BJ22" s="408">
        <v>1424.7338561726356</v>
      </c>
      <c r="BK22" s="408">
        <v>608.35332723244585</v>
      </c>
      <c r="BL22" s="408">
        <v>816.38052894018961</v>
      </c>
      <c r="BM22" s="408">
        <v>3155.028564532322</v>
      </c>
      <c r="BN22" s="408">
        <v>2713.0974454101147</v>
      </c>
      <c r="BO22" s="408">
        <v>441.93111912220701</v>
      </c>
      <c r="BP22" s="408">
        <v>351.40512090193874</v>
      </c>
      <c r="BQ22" s="408">
        <v>90.525998220268278</v>
      </c>
      <c r="BR22" s="408">
        <v>35373.76759246127</v>
      </c>
      <c r="BS22" s="408">
        <v>12557.444923389248</v>
      </c>
      <c r="BT22" s="408">
        <v>22816.322669072026</v>
      </c>
      <c r="BU22" s="408">
        <v>6677.424828571573</v>
      </c>
      <c r="BV22" s="408">
        <v>16138.897840500453</v>
      </c>
      <c r="BW22" s="408">
        <v>30780.125574939866</v>
      </c>
      <c r="BX22" s="408">
        <v>25438.567204025134</v>
      </c>
      <c r="BY22" s="408">
        <v>5341.5583709147331</v>
      </c>
      <c r="BZ22" s="408">
        <v>4328.6834566369607</v>
      </c>
      <c r="CA22" s="408">
        <v>1012.8749142777726</v>
      </c>
      <c r="CB22" s="408">
        <v>8.6014720995517937</v>
      </c>
      <c r="CC22" s="408">
        <v>12.884236432840634</v>
      </c>
      <c r="CD22" s="408">
        <v>6.2443623226975591</v>
      </c>
      <c r="CE22" s="408">
        <v>9.1105979153730754</v>
      </c>
      <c r="CF22" s="408">
        <v>5.0584651877000439</v>
      </c>
      <c r="CG22" s="408">
        <v>10.250213427007715</v>
      </c>
      <c r="CH22" s="408">
        <v>10.665291891835883</v>
      </c>
      <c r="CI22" s="408">
        <v>8.2734492152807277</v>
      </c>
      <c r="CJ22" s="408">
        <v>8.1180600157571305</v>
      </c>
      <c r="CK22" s="408">
        <v>8.9375298908273955</v>
      </c>
      <c r="CL22" s="408">
        <v>6152.4112183563202</v>
      </c>
      <c r="CM22" s="408">
        <v>5873.5314555400655</v>
      </c>
      <c r="CN22" s="408">
        <v>278.87976281625481</v>
      </c>
      <c r="CO22" s="408"/>
      <c r="CP22" s="408">
        <v>85462.741524421988</v>
      </c>
      <c r="CQ22" s="408">
        <v>84365.021457714</v>
      </c>
      <c r="CR22" s="408">
        <v>1097.7200667079881</v>
      </c>
      <c r="CS22" s="408"/>
      <c r="CT22" s="408">
        <v>5873.5314555400655</v>
      </c>
      <c r="CU22" s="408">
        <v>1723.8284457234618</v>
      </c>
      <c r="CV22" s="408">
        <v>1466.645387426325</v>
      </c>
      <c r="CW22" s="408">
        <v>653.42545771262883</v>
      </c>
      <c r="CX22" s="408"/>
      <c r="CY22" s="408"/>
      <c r="CZ22" s="408"/>
      <c r="DA22" s="408">
        <v>2029.6321646776494</v>
      </c>
      <c r="DB22" s="408">
        <v>85462.741524421988</v>
      </c>
      <c r="DC22" s="408">
        <v>84365.021457714</v>
      </c>
      <c r="DD22" s="408">
        <v>34736.444801653255</v>
      </c>
      <c r="DE22" s="408">
        <v>25249.32069184893</v>
      </c>
      <c r="DF22" s="408">
        <v>5264.6773877266896</v>
      </c>
      <c r="DG22" s="408"/>
      <c r="DH22" s="408"/>
      <c r="DI22" s="408"/>
      <c r="DJ22" s="408">
        <v>19114.578576485124</v>
      </c>
      <c r="DK22" s="408">
        <v>7.1989396883531942</v>
      </c>
      <c r="DL22" s="408">
        <v>6.9620458266392262</v>
      </c>
      <c r="DM22" s="408">
        <v>4.9625931944578783</v>
      </c>
      <c r="DN22" s="408">
        <v>5.8086528557569963</v>
      </c>
      <c r="DO22" s="408">
        <v>12.411500450833527</v>
      </c>
      <c r="DP22" s="408"/>
      <c r="DQ22" s="408"/>
      <c r="DR22" s="408"/>
      <c r="DS22" s="408">
        <v>10.618241760111394</v>
      </c>
      <c r="DT22" s="408">
        <v>5344.7423747279781</v>
      </c>
      <c r="DU22" s="408">
        <v>528.7890808120876</v>
      </c>
      <c r="DV22" s="408">
        <v>75261.549552210112</v>
      </c>
      <c r="DW22" s="408">
        <v>9103.4719055038913</v>
      </c>
      <c r="DX22" s="408">
        <v>7.1015577097841271</v>
      </c>
      <c r="DY22" s="408">
        <v>5.8086528557569963</v>
      </c>
      <c r="DZ22" s="408">
        <v>876095</v>
      </c>
      <c r="EA22" s="408"/>
      <c r="EB22" s="408">
        <v>87.040941940461209</v>
      </c>
      <c r="EC22" s="408">
        <v>4555.3123489519739</v>
      </c>
      <c r="ED22" s="408">
        <v>10674.757363357956</v>
      </c>
      <c r="EE22" s="408">
        <v>718.5051927640535</v>
      </c>
      <c r="EF22" s="408">
        <v>-398.52047495181279</v>
      </c>
      <c r="EG22" s="408">
        <v>15550.054430122173</v>
      </c>
      <c r="EH22" s="408">
        <v>14745.825740184322</v>
      </c>
      <c r="EI22" s="408">
        <v>26.919692317399104</v>
      </c>
      <c r="EJ22" s="408">
        <v>831.14838225524966</v>
      </c>
      <c r="EK22" s="408">
        <v>5.3449869644521852</v>
      </c>
      <c r="EL22" s="408">
        <v>3042.6647500258505</v>
      </c>
      <c r="EM22" s="408">
        <v>1617.9308938532142</v>
      </c>
      <c r="EN22" s="408">
        <v>1424.7338561726356</v>
      </c>
      <c r="EO22" s="408">
        <v>816.38052894018961</v>
      </c>
      <c r="EP22" s="408">
        <v>3155.028564532322</v>
      </c>
      <c r="EQ22" s="408">
        <v>2713.0974454101147</v>
      </c>
      <c r="ER22" s="408">
        <v>441.93111912220701</v>
      </c>
      <c r="ES22" s="408">
        <v>90.525998220268278</v>
      </c>
      <c r="ET22" s="408">
        <v>-98.410923996009274</v>
      </c>
      <c r="EU22" s="408">
        <v>363.08583654874815</v>
      </c>
      <c r="EV22" s="408">
        <v>-1.8336879304749198</v>
      </c>
      <c r="EW22" s="408">
        <v>150.47741011579245</v>
      </c>
      <c r="EX22" s="408">
        <v>80.122125659610788</v>
      </c>
      <c r="EY22" s="408">
        <v>178.53304965562006</v>
      </c>
      <c r="EZ22" s="408">
        <v>-98.410923996009274</v>
      </c>
      <c r="FA22" s="408">
        <v>406.57326938564546</v>
      </c>
      <c r="FB22" s="408">
        <v>43.487432836897334</v>
      </c>
      <c r="FC22" s="408">
        <v>363.08583654874815</v>
      </c>
      <c r="FD22" s="408">
        <v>23299.603283354521</v>
      </c>
      <c r="FE22" s="408">
        <v>2522.1821320157792</v>
      </c>
      <c r="FF22" s="408">
        <v>20777.421151338742</v>
      </c>
      <c r="FG22" s="408">
        <v>14745.825740184322</v>
      </c>
      <c r="FH22" s="408">
        <v>2249.0552267676135</v>
      </c>
      <c r="FI22" s="408">
        <v>6304.7223164025854</v>
      </c>
      <c r="FJ22" s="408">
        <v>6152.4112183563202</v>
      </c>
      <c r="FK22" s="408">
        <v>0</v>
      </c>
      <c r="FL22" s="408">
        <v>1.8336879304749198</v>
      </c>
      <c r="FM22" s="408">
        <v>-1.8336879304749198</v>
      </c>
      <c r="FN22" s="408">
        <v>150.47741011579029</v>
      </c>
      <c r="FO22" s="408">
        <v>0.65325755606225311</v>
      </c>
      <c r="FP22" s="408">
        <v>4536.9532292380372</v>
      </c>
      <c r="FQ22" s="408">
        <v>4448.5647830947319</v>
      </c>
      <c r="FR22" s="408"/>
      <c r="FS22" s="408"/>
      <c r="FT22" s="408">
        <v>8.5025182407173681</v>
      </c>
      <c r="FU22" s="408">
        <v>1691.0515307778298</v>
      </c>
      <c r="FV22" s="408">
        <v>197.66867404709529</v>
      </c>
      <c r="FW22" s="408">
        <v>876.0550767492457</v>
      </c>
      <c r="FX22" s="408">
        <v>1577.6315314990445</v>
      </c>
      <c r="FY22" s="408">
        <v>97.65545178079887</v>
      </c>
      <c r="FZ22" s="408">
        <v>88.38844614330533</v>
      </c>
      <c r="GA22" s="408">
        <v>4427.965093216977</v>
      </c>
      <c r="GB22" s="408">
        <v>3675.3699229502481</v>
      </c>
      <c r="GC22" s="408">
        <v>1398.6098590025604</v>
      </c>
      <c r="GD22" s="408">
        <v>649.69408483886866</v>
      </c>
      <c r="GE22" s="408">
        <v>1037.3649225295399</v>
      </c>
      <c r="GF22" s="408">
        <v>34.548342288086914</v>
      </c>
      <c r="GG22" s="408">
        <v>279.98208983928936</v>
      </c>
      <c r="GH22" s="408">
        <v>114.44772997728174</v>
      </c>
      <c r="GI22" s="408">
        <v>195.27123676270838</v>
      </c>
      <c r="GJ22" s="408">
        <v>752.59517026672916</v>
      </c>
      <c r="GK22" s="408">
        <v>551.15694830093878</v>
      </c>
      <c r="GL22" s="408">
        <v>528.7890808120876</v>
      </c>
      <c r="GM22" s="408">
        <v>201.4382219657904</v>
      </c>
      <c r="GN22" s="408"/>
      <c r="GO22" s="408"/>
      <c r="GP22" s="408">
        <v>108.9881360210602</v>
      </c>
      <c r="GQ22" s="408">
        <v>108.9881360210602</v>
      </c>
      <c r="GR22" s="408">
        <v>223.43586599834194</v>
      </c>
      <c r="GS22" s="408">
        <v>773.19486014448375</v>
      </c>
      <c r="GT22" s="408">
        <v>3066.5963047383589</v>
      </c>
      <c r="GU22" s="408"/>
      <c r="GV22" s="408">
        <v>34604.468999999997</v>
      </c>
      <c r="GW22" s="408">
        <v>10169.9085</v>
      </c>
      <c r="GX22" s="408">
        <v>21023.855500000001</v>
      </c>
      <c r="GY22" s="408">
        <v>21602.973999999998</v>
      </c>
      <c r="GZ22" s="408">
        <v>3410.7049999999999</v>
      </c>
      <c r="HA22" s="408">
        <v>24434.5605</v>
      </c>
      <c r="HB22" s="408">
        <v>14021.038204480041</v>
      </c>
      <c r="HC22" s="408">
        <v>313.35548794769056</v>
      </c>
      <c r="HD22" s="408">
        <v>13707.68271653235</v>
      </c>
      <c r="HE22" s="408">
        <v>9821.266947145099</v>
      </c>
      <c r="HF22" s="408">
        <v>13155.553430873959</v>
      </c>
      <c r="HG22" s="408">
        <v>9407.985493468168</v>
      </c>
      <c r="HH22" s="408"/>
      <c r="HI22" s="408"/>
      <c r="HJ22" s="408">
        <v>296.07002627893974</v>
      </c>
      <c r="HK22" s="408">
        <v>17.285461668750827</v>
      </c>
      <c r="HL22" s="408">
        <v>2.2348950439887267</v>
      </c>
      <c r="HM22" s="408">
        <v>2.1116127205497421</v>
      </c>
      <c r="HN22" s="408">
        <v>0.1232823234389846</v>
      </c>
      <c r="HO22" s="408">
        <v>3033.6876014824616</v>
      </c>
      <c r="HP22" s="408">
        <v>3258.6260054704189</v>
      </c>
      <c r="HQ22" s="408"/>
      <c r="HR22" s="408"/>
      <c r="HS22" s="408">
        <v>1373.2029979708784</v>
      </c>
      <c r="HT22" s="408">
        <v>6042.1661116085925</v>
      </c>
      <c r="HU22" s="408">
        <v>4933.6957607632376</v>
      </c>
      <c r="HV22" s="408">
        <v>1108.4703508453547</v>
      </c>
      <c r="HW22" s="408">
        <v>1042.0224675141458</v>
      </c>
      <c r="HX22" s="408">
        <v>2957.0101448306636</v>
      </c>
      <c r="HY22" s="408"/>
      <c r="HZ22" s="408"/>
      <c r="IA22" s="408">
        <v>1294.6043568654072</v>
      </c>
      <c r="IB22" s="408">
        <v>4527.629977934881</v>
      </c>
      <c r="IC22" s="408">
        <v>3480.5847237356561</v>
      </c>
      <c r="ID22" s="408">
        <v>1047.0452541992252</v>
      </c>
      <c r="IE22" s="408">
        <v>10675.437271835906</v>
      </c>
      <c r="IF22" s="408">
        <v>763.70328960999882</v>
      </c>
      <c r="IG22" s="408">
        <v>3286.1614050630192</v>
      </c>
      <c r="IH22" s="408">
        <v>246.66244709699475</v>
      </c>
      <c r="II22" s="408">
        <v>3039.4989579660246</v>
      </c>
      <c r="IJ22" s="408">
        <v>1339.6625083454719</v>
      </c>
      <c r="IK22" s="408">
        <v>5285.910068817414</v>
      </c>
      <c r="IL22" s="408">
        <v>3499.7741026424392</v>
      </c>
      <c r="IM22" s="408">
        <v>1786.135966174975</v>
      </c>
      <c r="IN22" s="408">
        <v>1086.9715006513597</v>
      </c>
      <c r="IO22" s="408">
        <v>732.90482059556098</v>
      </c>
      <c r="IP22" s="408">
        <v>1111.3121849810916</v>
      </c>
      <c r="IQ22" s="408"/>
      <c r="IR22" s="408"/>
      <c r="IS22" s="408">
        <v>1034.8045727183885</v>
      </c>
      <c r="IT22" s="408">
        <v>1167.4783704891884</v>
      </c>
      <c r="IU22" s="408">
        <v>1005.513262980189</v>
      </c>
      <c r="IV22" s="408">
        <v>1705.8822997493101</v>
      </c>
      <c r="IW22" s="408">
        <v>236.85839399416511</v>
      </c>
      <c r="IX22" s="408"/>
      <c r="IY22" s="408">
        <v>34.548342288086914</v>
      </c>
      <c r="IZ22" s="408">
        <v>0.48676013972522014</v>
      </c>
      <c r="JA22" s="408">
        <v>0.33903998170925315</v>
      </c>
      <c r="JB22" s="408">
        <v>0.37679379407024916</v>
      </c>
      <c r="JC22" s="408">
        <v>0.49046084992348749</v>
      </c>
      <c r="JD22" s="408">
        <v>0.59625727918479554</v>
      </c>
      <c r="JE22" s="408">
        <v>0.49959361433518729</v>
      </c>
      <c r="JF22" s="408">
        <v>0.41683282264801852</v>
      </c>
      <c r="JG22" s="408">
        <v>0.81771179129945604</v>
      </c>
      <c r="JH22" s="408">
        <v>24342.552546288414</v>
      </c>
      <c r="JI22" s="408"/>
      <c r="JJ22" s="408"/>
      <c r="JK22" s="408">
        <v>13169.833344642633</v>
      </c>
      <c r="JL22" s="408"/>
      <c r="JM22" s="408"/>
      <c r="JN22" s="408">
        <v>12891.110300192937</v>
      </c>
      <c r="JO22" s="408"/>
      <c r="JP22" s="408"/>
      <c r="JQ22" s="408">
        <v>278.72304444969762</v>
      </c>
      <c r="JR22" s="408"/>
      <c r="JS22" s="408"/>
      <c r="JT22" s="408">
        <v>53.956542088626172</v>
      </c>
      <c r="JW22" s="408">
        <v>52.957101666638842</v>
      </c>
      <c r="JZ22" s="408">
        <v>2.2067511400637128</v>
      </c>
    </row>
    <row r="23" spans="1:286" s="212" customFormat="1" ht="15">
      <c r="A23" s="50">
        <v>1973</v>
      </c>
      <c r="B23" s="408">
        <v>27769.620514865015</v>
      </c>
      <c r="C23" s="408">
        <v>17689.509520753298</v>
      </c>
      <c r="D23" s="408">
        <v>2707.0241737254109</v>
      </c>
      <c r="E23" s="408">
        <v>7773.2761227114297</v>
      </c>
      <c r="F23" s="408">
        <v>3662.2342867802836</v>
      </c>
      <c r="G23" s="408">
        <v>4062.4235891054059</v>
      </c>
      <c r="H23" s="515">
        <v>429004.39492470701</v>
      </c>
      <c r="I23" s="515">
        <v>285780.82501855941</v>
      </c>
      <c r="J23" s="515">
        <v>44280.14309650255</v>
      </c>
      <c r="K23" s="515">
        <v>95964.626729718322</v>
      </c>
      <c r="L23" s="515">
        <v>38755.84751557764</v>
      </c>
      <c r="M23" s="515">
        <v>35777.0474356509</v>
      </c>
      <c r="N23" s="408">
        <v>6.4730387015589335</v>
      </c>
      <c r="O23" s="408">
        <v>6.189886784603023</v>
      </c>
      <c r="P23" s="408">
        <v>6.1134043036532653</v>
      </c>
      <c r="Q23" s="408">
        <v>8.1001473017809396</v>
      </c>
      <c r="R23" s="408">
        <v>9.4495012276748032</v>
      </c>
      <c r="S23" s="408">
        <v>11.35483188324061</v>
      </c>
      <c r="T23" s="515">
        <v>27769.620514865015</v>
      </c>
      <c r="U23" s="515">
        <v>24957.340555626593</v>
      </c>
      <c r="V23" s="515">
        <v>12992.673318804176</v>
      </c>
      <c r="W23" s="515">
        <v>11964.667236822419</v>
      </c>
      <c r="X23" s="515">
        <v>9010.5822571852168</v>
      </c>
      <c r="Y23" s="515">
        <v>2954.0849796372022</v>
      </c>
      <c r="Z23" s="515">
        <v>2812.279959238419</v>
      </c>
      <c r="AA23" s="408">
        <v>27769.620514865015</v>
      </c>
      <c r="AB23" s="408">
        <v>26390.482853479098</v>
      </c>
      <c r="AC23" s="408">
        <v>2632.8306786518028</v>
      </c>
      <c r="AD23" s="408">
        <v>698.37267203651402</v>
      </c>
      <c r="AE23" s="408">
        <v>7522.7493785198621</v>
      </c>
      <c r="AF23" s="408">
        <v>2883.4612948490862</v>
      </c>
      <c r="AG23" s="408">
        <v>12653.068829421829</v>
      </c>
      <c r="AH23" s="408">
        <v>10028.356127679877</v>
      </c>
      <c r="AI23" s="408"/>
      <c r="AJ23" s="408">
        <v>2624.7127017419516</v>
      </c>
      <c r="AK23" s="408">
        <v>1379.1376613859204</v>
      </c>
      <c r="AL23" s="408">
        <v>429004.39492470701</v>
      </c>
      <c r="AM23" s="408">
        <v>391030.96499081363</v>
      </c>
      <c r="AN23" s="408">
        <v>13363.706516709251</v>
      </c>
      <c r="AO23" s="408">
        <v>16269.247568459485</v>
      </c>
      <c r="AP23" s="408">
        <v>71332.106214994055</v>
      </c>
      <c r="AQ23" s="408">
        <v>61029.123477423796</v>
      </c>
      <c r="AR23" s="408">
        <v>229036.78121322708</v>
      </c>
      <c r="AS23" s="408">
        <v>178925.41901063104</v>
      </c>
      <c r="AT23" s="408"/>
      <c r="AU23" s="408">
        <v>50111.362202596021</v>
      </c>
      <c r="AV23" s="408">
        <v>37973.429933893356</v>
      </c>
      <c r="AW23" s="408">
        <v>6.4730387015589335</v>
      </c>
      <c r="AX23" s="408">
        <v>6.7489496270708589</v>
      </c>
      <c r="AY23" s="408">
        <v>19.701350634719901</v>
      </c>
      <c r="AZ23" s="408">
        <v>4.2925935517166769</v>
      </c>
      <c r="BA23" s="408">
        <v>10.546091763849494</v>
      </c>
      <c r="BB23" s="408">
        <v>4.7247299822612572</v>
      </c>
      <c r="BC23" s="408">
        <v>5.5244702455201562</v>
      </c>
      <c r="BD23" s="408">
        <v>5.6047688378385363</v>
      </c>
      <c r="BE23" s="408"/>
      <c r="BF23" s="408">
        <v>5.2377596344925905</v>
      </c>
      <c r="BG23" s="408">
        <v>3.6318490686430325</v>
      </c>
      <c r="BH23" s="408">
        <v>3662.2342867802836</v>
      </c>
      <c r="BI23" s="408">
        <v>2007.5094654311865</v>
      </c>
      <c r="BJ23" s="408">
        <v>1654.7248213490968</v>
      </c>
      <c r="BK23" s="408">
        <v>708.41427507147023</v>
      </c>
      <c r="BL23" s="408">
        <v>946.3105462776266</v>
      </c>
      <c r="BM23" s="408">
        <v>4062.4235891054059</v>
      </c>
      <c r="BN23" s="408">
        <v>3508.3334269388065</v>
      </c>
      <c r="BO23" s="408">
        <v>554.09016216659904</v>
      </c>
      <c r="BP23" s="408">
        <v>437.2517196683566</v>
      </c>
      <c r="BQ23" s="408">
        <v>116.83844249824249</v>
      </c>
      <c r="BR23" s="408">
        <v>38755.84751557764</v>
      </c>
      <c r="BS23" s="408">
        <v>13984.591771909256</v>
      </c>
      <c r="BT23" s="408">
        <v>24771.255743668386</v>
      </c>
      <c r="BU23" s="408">
        <v>7141.7484677247121</v>
      </c>
      <c r="BV23" s="408">
        <v>17629.507275943673</v>
      </c>
      <c r="BW23" s="408">
        <v>35777.0474356509</v>
      </c>
      <c r="BX23" s="408">
        <v>29507.721258918402</v>
      </c>
      <c r="BY23" s="408">
        <v>6269.3261767324966</v>
      </c>
      <c r="BZ23" s="408">
        <v>5071.914725586802</v>
      </c>
      <c r="CA23" s="408">
        <v>1197.4114511456946</v>
      </c>
      <c r="CB23" s="408">
        <v>9.4495012276748032</v>
      </c>
      <c r="CC23" s="408">
        <v>14.35515242900158</v>
      </c>
      <c r="CD23" s="408">
        <v>6.6800199330712173</v>
      </c>
      <c r="CE23" s="408">
        <v>9.9193394765016674</v>
      </c>
      <c r="CF23" s="408">
        <v>5.3677651420746955</v>
      </c>
      <c r="CG23" s="408">
        <v>11.35483188324061</v>
      </c>
      <c r="CH23" s="408">
        <v>11.88954374400717</v>
      </c>
      <c r="CI23" s="408">
        <v>8.8381134837585495</v>
      </c>
      <c r="CJ23" s="408">
        <v>8.6210384701956553</v>
      </c>
      <c r="CK23" s="408">
        <v>9.7575851965045395</v>
      </c>
      <c r="CL23" s="408">
        <v>7773.2761227114297</v>
      </c>
      <c r="CM23" s="408">
        <v>7498.1743787700316</v>
      </c>
      <c r="CN23" s="408">
        <v>275.1017439413983</v>
      </c>
      <c r="CO23" s="408"/>
      <c r="CP23" s="408">
        <v>95964.626729718322</v>
      </c>
      <c r="CQ23" s="408">
        <v>94951.983321916647</v>
      </c>
      <c r="CR23" s="408">
        <v>1012.6434078016775</v>
      </c>
      <c r="CS23" s="408"/>
      <c r="CT23" s="408">
        <v>7498.1743787700316</v>
      </c>
      <c r="CU23" s="408">
        <v>2319.0202488821024</v>
      </c>
      <c r="CV23" s="408">
        <v>1788.4755434267959</v>
      </c>
      <c r="CW23" s="408">
        <v>872.59485279487194</v>
      </c>
      <c r="CX23" s="408"/>
      <c r="CY23" s="408"/>
      <c r="CZ23" s="408"/>
      <c r="DA23" s="408">
        <v>2518.0837336662607</v>
      </c>
      <c r="DB23" s="408">
        <v>95964.626729718322</v>
      </c>
      <c r="DC23" s="408">
        <v>94951.983321916647</v>
      </c>
      <c r="DD23" s="408">
        <v>38739.573354762324</v>
      </c>
      <c r="DE23" s="408">
        <v>27746.038371214443</v>
      </c>
      <c r="DF23" s="408">
        <v>6719.0565916392334</v>
      </c>
      <c r="DG23" s="408"/>
      <c r="DH23" s="408"/>
      <c r="DI23" s="408"/>
      <c r="DJ23" s="408">
        <v>21747.315004300639</v>
      </c>
      <c r="DK23" s="408">
        <v>8.1001473017809396</v>
      </c>
      <c r="DL23" s="408">
        <v>7.8968064872841008</v>
      </c>
      <c r="DM23" s="408">
        <v>5.9861791136556777</v>
      </c>
      <c r="DN23" s="408">
        <v>6.445877135678864</v>
      </c>
      <c r="DO23" s="408">
        <v>12.986865654334173</v>
      </c>
      <c r="DP23" s="408"/>
      <c r="DQ23" s="408"/>
      <c r="DR23" s="408"/>
      <c r="DS23" s="408">
        <v>11.578825860425976</v>
      </c>
      <c r="DT23" s="408">
        <v>6917.9440709316314</v>
      </c>
      <c r="DU23" s="408">
        <v>580.23030783839988</v>
      </c>
      <c r="DV23" s="408">
        <v>85950.410756613768</v>
      </c>
      <c r="DW23" s="408">
        <v>9001.5725653028821</v>
      </c>
      <c r="DX23" s="408">
        <v>8.0487620827330417</v>
      </c>
      <c r="DY23" s="408">
        <v>6.445877135678864</v>
      </c>
      <c r="DZ23" s="408">
        <v>932089</v>
      </c>
      <c r="EA23" s="408"/>
      <c r="EB23" s="408">
        <v>89.047649535630342</v>
      </c>
      <c r="EC23" s="408">
        <v>5431.7715740081248</v>
      </c>
      <c r="ED23" s="408">
        <v>12991.845827759476</v>
      </c>
      <c r="EE23" s="408">
        <v>857.88257818190084</v>
      </c>
      <c r="EF23" s="408">
        <v>-492.3269576345993</v>
      </c>
      <c r="EG23" s="408">
        <v>18789.173022314902</v>
      </c>
      <c r="EH23" s="408">
        <v>17689.509520753298</v>
      </c>
      <c r="EI23" s="408">
        <v>35.842766350075813</v>
      </c>
      <c r="EJ23" s="408">
        <v>1135.5062679116807</v>
      </c>
      <c r="EK23" s="408">
        <v>6.0434073738269385</v>
      </c>
      <c r="EL23" s="408">
        <v>3662.2342867802836</v>
      </c>
      <c r="EM23" s="408">
        <v>2007.5094654311865</v>
      </c>
      <c r="EN23" s="408">
        <v>1654.7248213490968</v>
      </c>
      <c r="EO23" s="408">
        <v>946.3105462776266</v>
      </c>
      <c r="EP23" s="408">
        <v>4062.4235891054059</v>
      </c>
      <c r="EQ23" s="408">
        <v>3508.3334269388065</v>
      </c>
      <c r="ER23" s="408">
        <v>554.09016216659904</v>
      </c>
      <c r="ES23" s="408">
        <v>116.83844249824249</v>
      </c>
      <c r="ET23" s="408">
        <v>-70.816655247436699</v>
      </c>
      <c r="EU23" s="408">
        <v>482.67282103061552</v>
      </c>
      <c r="EV23" s="408">
        <v>-1.0956450662916353</v>
      </c>
      <c r="EW23" s="408">
        <v>10.571218391764891</v>
      </c>
      <c r="EX23" s="408">
        <v>135.91888740639237</v>
      </c>
      <c r="EY23" s="408">
        <v>206.73554265382907</v>
      </c>
      <c r="EZ23" s="408">
        <v>-70.816655247436699</v>
      </c>
      <c r="FA23" s="408">
        <v>540.75402978615989</v>
      </c>
      <c r="FB23" s="408">
        <v>58.081208755544338</v>
      </c>
      <c r="FC23" s="408">
        <v>482.67282103061552</v>
      </c>
      <c r="FD23" s="408">
        <v>28181.476680648193</v>
      </c>
      <c r="FE23" s="408">
        <v>2954.0849796372022</v>
      </c>
      <c r="FF23" s="408">
        <v>25227.391701010991</v>
      </c>
      <c r="FG23" s="408">
        <v>17689.509520753298</v>
      </c>
      <c r="FH23" s="408">
        <v>2707.0241737254109</v>
      </c>
      <c r="FI23" s="408">
        <v>7784.9429861694844</v>
      </c>
      <c r="FJ23" s="408">
        <v>7773.2761227114297</v>
      </c>
      <c r="FK23" s="408">
        <v>0</v>
      </c>
      <c r="FL23" s="408">
        <v>1.0956450662916353</v>
      </c>
      <c r="FM23" s="408">
        <v>-1.0956450662916353</v>
      </c>
      <c r="FN23" s="408">
        <v>10.571218391763015</v>
      </c>
      <c r="FO23" s="408">
        <v>3.8067565187303393E-2</v>
      </c>
      <c r="FP23" s="408">
        <v>5660.5772120250504</v>
      </c>
      <c r="FQ23" s="408">
        <v>5558.3913310014068</v>
      </c>
      <c r="FR23" s="408"/>
      <c r="FS23" s="408"/>
      <c r="FT23" s="408">
        <v>11.996802615604677</v>
      </c>
      <c r="FU23" s="408">
        <v>2126.2930775425816</v>
      </c>
      <c r="FV23" s="408">
        <v>275.05980070438619</v>
      </c>
      <c r="FW23" s="408">
        <v>1064.5859627612899</v>
      </c>
      <c r="FX23" s="408">
        <v>1970.2997848376667</v>
      </c>
      <c r="FY23" s="408">
        <v>110.15590253987716</v>
      </c>
      <c r="FZ23" s="408">
        <v>102.18588102364382</v>
      </c>
      <c r="GA23" s="408">
        <v>5385.286622672581</v>
      </c>
      <c r="GB23" s="408">
        <v>4562.3267582609114</v>
      </c>
      <c r="GC23" s="408">
        <v>1684.8262474006226</v>
      </c>
      <c r="GD23" s="408">
        <v>838.42330484535955</v>
      </c>
      <c r="GE23" s="408">
        <v>1317.6583366389</v>
      </c>
      <c r="GF23" s="408">
        <v>33.059342415229395</v>
      </c>
      <c r="GG23" s="408">
        <v>343.86366641424161</v>
      </c>
      <c r="GH23" s="408">
        <v>154.35252965994735</v>
      </c>
      <c r="GI23" s="408">
        <v>223.20267330184029</v>
      </c>
      <c r="GJ23" s="408">
        <v>822.95986441166929</v>
      </c>
      <c r="GK23" s="408">
        <v>608.45924536920177</v>
      </c>
      <c r="GL23" s="408">
        <v>580.23030783839988</v>
      </c>
      <c r="GM23" s="408">
        <v>214.50061904246752</v>
      </c>
      <c r="GN23" s="408"/>
      <c r="GO23" s="408"/>
      <c r="GP23" s="408">
        <v>275.2905893524694</v>
      </c>
      <c r="GQ23" s="408">
        <v>275.2905893524694</v>
      </c>
      <c r="GR23" s="408">
        <v>429.64311901241672</v>
      </c>
      <c r="GS23" s="408">
        <v>996.06457274049535</v>
      </c>
      <c r="GT23" s="408">
        <v>3220.4940597147988</v>
      </c>
      <c r="GU23" s="408"/>
      <c r="GV23" s="408">
        <v>34988.947</v>
      </c>
      <c r="GW23" s="408">
        <v>10256.9175</v>
      </c>
      <c r="GX23" s="408">
        <v>21231.344000000001</v>
      </c>
      <c r="GY23" s="408">
        <v>21832.973999999998</v>
      </c>
      <c r="GZ23" s="408">
        <v>3500.6855</v>
      </c>
      <c r="HA23" s="408">
        <v>24732.029500000001</v>
      </c>
      <c r="HB23" s="408">
        <v>14425.003029751941</v>
      </c>
      <c r="HC23" s="408">
        <v>381.18824217663678</v>
      </c>
      <c r="HD23" s="408">
        <v>14043.814787575304</v>
      </c>
      <c r="HE23" s="408">
        <v>10119.127097908122</v>
      </c>
      <c r="HF23" s="408">
        <v>13478.146498709026</v>
      </c>
      <c r="HG23" s="408">
        <v>9693.3116120373561</v>
      </c>
      <c r="HH23" s="408"/>
      <c r="HI23" s="408"/>
      <c r="HJ23" s="408">
        <v>360.16095846165462</v>
      </c>
      <c r="HK23" s="408">
        <v>21.027283714982161</v>
      </c>
      <c r="HL23" s="408">
        <v>2.6425522503560428</v>
      </c>
      <c r="HM23" s="408">
        <v>2.4967825498463561</v>
      </c>
      <c r="HN23" s="408">
        <v>0.14576970050968674</v>
      </c>
      <c r="HO23" s="408">
        <v>2932.7601701991057</v>
      </c>
      <c r="HP23" s="408">
        <v>3371.3349407965861</v>
      </c>
      <c r="HQ23" s="408"/>
      <c r="HR23" s="408"/>
      <c r="HS23" s="408">
        <v>1431.90413917756</v>
      </c>
      <c r="HT23" s="408">
        <v>6307.8155374020525</v>
      </c>
      <c r="HU23" s="408">
        <v>5020.9529728067246</v>
      </c>
      <c r="HV23" s="408">
        <v>1286.8625645953277</v>
      </c>
      <c r="HW23" s="408">
        <v>1017.9289571810575</v>
      </c>
      <c r="HX23" s="408">
        <v>3091.576910613011</v>
      </c>
      <c r="HY23" s="408"/>
      <c r="HZ23" s="408"/>
      <c r="IA23" s="408">
        <v>1337.0987106351756</v>
      </c>
      <c r="IB23" s="408">
        <v>4672.5225194788791</v>
      </c>
      <c r="IC23" s="408">
        <v>3458.3423601787813</v>
      </c>
      <c r="ID23" s="408">
        <v>1214.1801593000973</v>
      </c>
      <c r="IE23" s="408">
        <v>12992.673318804176</v>
      </c>
      <c r="IF23" s="408">
        <v>890.5979519984686</v>
      </c>
      <c r="IG23" s="408">
        <v>3948.2976763609381</v>
      </c>
      <c r="IH23" s="408">
        <v>293.34086164935923</v>
      </c>
      <c r="II23" s="408">
        <v>3654.9568147115788</v>
      </c>
      <c r="IJ23" s="408">
        <v>1730.4300694848225</v>
      </c>
      <c r="IK23" s="408">
        <v>6423.3476209599476</v>
      </c>
      <c r="IL23" s="408">
        <v>4262.9250277856672</v>
      </c>
      <c r="IM23" s="408">
        <v>2160.4225931742803</v>
      </c>
      <c r="IN23" s="408">
        <v>1283.9717490543319</v>
      </c>
      <c r="IO23" s="408">
        <v>874.91169763437551</v>
      </c>
      <c r="IP23" s="408">
        <v>1277.1144922213994</v>
      </c>
      <c r="IQ23" s="408"/>
      <c r="IR23" s="408"/>
      <c r="IS23" s="408">
        <v>1294.1677796269796</v>
      </c>
      <c r="IT23" s="408">
        <v>1374.706616004996</v>
      </c>
      <c r="IU23" s="408">
        <v>1232.6498026543827</v>
      </c>
      <c r="IV23" s="408">
        <v>1779.326219940569</v>
      </c>
      <c r="IW23" s="408">
        <v>185.65527362246809</v>
      </c>
      <c r="IX23" s="408"/>
      <c r="IY23" s="408">
        <v>33.059342415229395</v>
      </c>
      <c r="IZ23" s="408">
        <v>0.49232419849761605</v>
      </c>
      <c r="JA23" s="408">
        <v>0.3382663227148805</v>
      </c>
      <c r="JB23" s="408">
        <v>0.42003485158425852</v>
      </c>
      <c r="JC23" s="408">
        <v>0.48585385884950344</v>
      </c>
      <c r="JD23" s="408">
        <v>0.60012252377932096</v>
      </c>
      <c r="JE23" s="408">
        <v>0.50765136170159098</v>
      </c>
      <c r="JF23" s="408">
        <v>0.42508712031270091</v>
      </c>
      <c r="JG23" s="408">
        <v>0.82310821742145934</v>
      </c>
      <c r="JH23" s="408">
        <v>24614.852936654421</v>
      </c>
      <c r="JI23" s="408"/>
      <c r="JJ23" s="408"/>
      <c r="JK23" s="408">
        <v>13481.985604065474</v>
      </c>
      <c r="JL23" s="408"/>
      <c r="JM23" s="408"/>
      <c r="JN23" s="408">
        <v>13124.141852240909</v>
      </c>
      <c r="JO23" s="408"/>
      <c r="JP23" s="408"/>
      <c r="JQ23" s="408">
        <v>357.84375182456546</v>
      </c>
      <c r="JR23" s="408"/>
      <c r="JS23" s="408"/>
      <c r="JT23" s="408">
        <v>55.201693059902162</v>
      </c>
      <c r="JW23" s="408">
        <v>53.317977913642189</v>
      </c>
      <c r="JZ23" s="408">
        <v>2.8085923600810885</v>
      </c>
    </row>
    <row r="24" spans="1:286" s="212" customFormat="1" ht="15">
      <c r="A24" s="50">
        <v>1974</v>
      </c>
      <c r="B24" s="408">
        <v>34008.266924595555</v>
      </c>
      <c r="C24" s="408">
        <v>21731.723543945511</v>
      </c>
      <c r="D24" s="408">
        <v>3427.7679084230808</v>
      </c>
      <c r="E24" s="408">
        <v>10625.559100034618</v>
      </c>
      <c r="F24" s="408">
        <v>4408.1597876813221</v>
      </c>
      <c r="G24" s="408">
        <v>6184.9434154889714</v>
      </c>
      <c r="H24" s="515">
        <v>453108.32531736221</v>
      </c>
      <c r="I24" s="515">
        <v>301503.45065553038</v>
      </c>
      <c r="J24" s="515">
        <v>48583.147149998949</v>
      </c>
      <c r="K24" s="515">
        <v>103293.68837952611</v>
      </c>
      <c r="L24" s="515">
        <v>38514.907497929562</v>
      </c>
      <c r="M24" s="515">
        <v>38786.86836562286</v>
      </c>
      <c r="N24" s="408">
        <v>7.5055488995431237</v>
      </c>
      <c r="O24" s="408">
        <v>7.2077860126298008</v>
      </c>
      <c r="P24" s="408">
        <v>7.0554669870190878</v>
      </c>
      <c r="Q24" s="408">
        <v>10.286745750615209</v>
      </c>
      <c r="R24" s="408">
        <v>11.44533396041076</v>
      </c>
      <c r="S24" s="408">
        <v>15.94597263482798</v>
      </c>
      <c r="T24" s="515">
        <v>34008.266924595555</v>
      </c>
      <c r="U24" s="515">
        <v>31056.513131594409</v>
      </c>
      <c r="V24" s="515">
        <v>16202.234383452089</v>
      </c>
      <c r="W24" s="515">
        <v>14854.27874814232</v>
      </c>
      <c r="X24" s="515">
        <v>11090.754602399746</v>
      </c>
      <c r="Y24" s="515">
        <v>3763.5241457425759</v>
      </c>
      <c r="Z24" s="515">
        <v>2951.7537930011449</v>
      </c>
      <c r="AA24" s="408">
        <v>34008.266924595555</v>
      </c>
      <c r="AB24" s="408">
        <v>32503.795883691819</v>
      </c>
      <c r="AC24" s="408">
        <v>3009.6425530874935</v>
      </c>
      <c r="AD24" s="408">
        <v>883.01299925488831</v>
      </c>
      <c r="AE24" s="408">
        <v>9253.1911140532902</v>
      </c>
      <c r="AF24" s="408">
        <v>3746.2114345420769</v>
      </c>
      <c r="AG24" s="408">
        <v>15611.737782754071</v>
      </c>
      <c r="AH24" s="408">
        <v>12353.13849748521</v>
      </c>
      <c r="AI24" s="408"/>
      <c r="AJ24" s="408">
        <v>3258.5992852688623</v>
      </c>
      <c r="AK24" s="408">
        <v>1504.4710409037289</v>
      </c>
      <c r="AL24" s="408">
        <v>453108.32531736221</v>
      </c>
      <c r="AM24" s="408">
        <v>412125.07600541605</v>
      </c>
      <c r="AN24" s="408">
        <v>14300.75322656945</v>
      </c>
      <c r="AO24" s="408">
        <v>17056.521705565916</v>
      </c>
      <c r="AP24" s="408">
        <v>75663.037472164709</v>
      </c>
      <c r="AQ24" s="408">
        <v>63624.614646026595</v>
      </c>
      <c r="AR24" s="408">
        <v>241480.14895508936</v>
      </c>
      <c r="AS24" s="408">
        <v>187802.6089246663</v>
      </c>
      <c r="AT24" s="408"/>
      <c r="AU24" s="408">
        <v>53677.54003042305</v>
      </c>
      <c r="AV24" s="408">
        <v>40983.249311946143</v>
      </c>
      <c r="AW24" s="408">
        <v>7.5055488995431237</v>
      </c>
      <c r="AX24" s="408">
        <v>7.8868765275677282</v>
      </c>
      <c r="AY24" s="408">
        <v>21.045342894917322</v>
      </c>
      <c r="AZ24" s="408">
        <v>5.1769816525179451</v>
      </c>
      <c r="BA24" s="408">
        <v>12.229473496167003</v>
      </c>
      <c r="BB24" s="408">
        <v>5.8879907648698513</v>
      </c>
      <c r="BC24" s="408">
        <v>6.4650191124644181</v>
      </c>
      <c r="BD24" s="408">
        <v>6.5777246483516389</v>
      </c>
      <c r="BE24" s="408"/>
      <c r="BF24" s="408">
        <v>6.0706941551754641</v>
      </c>
      <c r="BG24" s="408">
        <v>3.6709413386243952</v>
      </c>
      <c r="BH24" s="408">
        <v>4408.1597876813221</v>
      </c>
      <c r="BI24" s="408">
        <v>2646.2991926076588</v>
      </c>
      <c r="BJ24" s="408">
        <v>1761.8605950736637</v>
      </c>
      <c r="BK24" s="408">
        <v>864.94729956401363</v>
      </c>
      <c r="BL24" s="408">
        <v>896.91329550964997</v>
      </c>
      <c r="BM24" s="408">
        <v>6184.9434154889714</v>
      </c>
      <c r="BN24" s="408">
        <v>5514.6656354610586</v>
      </c>
      <c r="BO24" s="408">
        <v>670.27778002791274</v>
      </c>
      <c r="BP24" s="408">
        <v>570.8322794178863</v>
      </c>
      <c r="BQ24" s="408">
        <v>99.445500610026443</v>
      </c>
      <c r="BR24" s="408">
        <v>38514.907497929562</v>
      </c>
      <c r="BS24" s="408">
        <v>15703.928750363764</v>
      </c>
      <c r="BT24" s="408">
        <v>22810.978747565798</v>
      </c>
      <c r="BU24" s="408">
        <v>7519.9464234202587</v>
      </c>
      <c r="BV24" s="408">
        <v>15291.032324145539</v>
      </c>
      <c r="BW24" s="408">
        <v>38786.86836562286</v>
      </c>
      <c r="BX24" s="408">
        <v>32402.994927333486</v>
      </c>
      <c r="BY24" s="408">
        <v>6383.8734382893726</v>
      </c>
      <c r="BZ24" s="408">
        <v>5470.3943164241809</v>
      </c>
      <c r="CA24" s="408">
        <v>913.47912186519125</v>
      </c>
      <c r="CB24" s="408">
        <v>11.44533396041076</v>
      </c>
      <c r="CC24" s="408">
        <v>16.851192046744103</v>
      </c>
      <c r="CD24" s="408">
        <v>7.7237395842196177</v>
      </c>
      <c r="CE24" s="408">
        <v>11.502040717606791</v>
      </c>
      <c r="CF24" s="408">
        <v>5.8656163723711785</v>
      </c>
      <c r="CG24" s="408">
        <v>15.94597263482798</v>
      </c>
      <c r="CH24" s="408">
        <v>17.018999780199863</v>
      </c>
      <c r="CI24" s="408">
        <v>10.49954681130898</v>
      </c>
      <c r="CJ24" s="408">
        <v>10.434938441348427</v>
      </c>
      <c r="CK24" s="408">
        <v>10.886455774377549</v>
      </c>
      <c r="CL24" s="408">
        <v>10625.559100034618</v>
      </c>
      <c r="CM24" s="408">
        <v>9650.9330849065645</v>
      </c>
      <c r="CN24" s="408">
        <v>974.62601512805134</v>
      </c>
      <c r="CO24" s="408"/>
      <c r="CP24" s="408">
        <v>103293.68837952611</v>
      </c>
      <c r="CQ24" s="408">
        <v>101224.3601631542</v>
      </c>
      <c r="CR24" s="408">
        <v>2069.3282163719095</v>
      </c>
      <c r="CS24" s="408"/>
      <c r="CT24" s="408">
        <v>9650.9330849065645</v>
      </c>
      <c r="CU24" s="408">
        <v>3021.1560652229564</v>
      </c>
      <c r="CV24" s="408">
        <v>2314.7371586877293</v>
      </c>
      <c r="CW24" s="408">
        <v>1148.9803619740496</v>
      </c>
      <c r="CX24" s="408"/>
      <c r="CY24" s="408"/>
      <c r="CZ24" s="408"/>
      <c r="DA24" s="408">
        <v>3166.0594990218287</v>
      </c>
      <c r="DB24" s="408">
        <v>103293.68837952611</v>
      </c>
      <c r="DC24" s="408">
        <v>101224.3601631542</v>
      </c>
      <c r="DD24" s="408">
        <v>40348.269139758479</v>
      </c>
      <c r="DE24" s="408">
        <v>29355.97200904342</v>
      </c>
      <c r="DF24" s="408">
        <v>7711.8520939368582</v>
      </c>
      <c r="DG24" s="408"/>
      <c r="DH24" s="408"/>
      <c r="DI24" s="408"/>
      <c r="DJ24" s="408">
        <v>23808.266920415434</v>
      </c>
      <c r="DK24" s="408">
        <v>10.286745750615209</v>
      </c>
      <c r="DL24" s="408">
        <v>9.5342001365591411</v>
      </c>
      <c r="DM24" s="408">
        <v>7.4876968198022702</v>
      </c>
      <c r="DN24" s="408">
        <v>7.8850639248962695</v>
      </c>
      <c r="DO24" s="408">
        <v>14.898890019913511</v>
      </c>
      <c r="DP24" s="408"/>
      <c r="DQ24" s="408"/>
      <c r="DR24" s="408"/>
      <c r="DS24" s="408">
        <v>13.298151896587457</v>
      </c>
      <c r="DT24" s="408">
        <v>8949.5705904659262</v>
      </c>
      <c r="DU24" s="408">
        <v>701.36249444063799</v>
      </c>
      <c r="DV24" s="408">
        <v>92329.536974388931</v>
      </c>
      <c r="DW24" s="408">
        <v>8894.8231887652655</v>
      </c>
      <c r="DX24" s="408">
        <v>9.6930742682576501</v>
      </c>
      <c r="DY24" s="408">
        <v>7.8850639248962695</v>
      </c>
      <c r="DZ24" s="408">
        <v>992414</v>
      </c>
      <c r="EA24" s="408"/>
      <c r="EB24" s="408">
        <v>83.529203648915214</v>
      </c>
      <c r="EC24" s="408">
        <v>6844.2021760072257</v>
      </c>
      <c r="ED24" s="408">
        <v>16201.20247850632</v>
      </c>
      <c r="EE24" s="408">
        <v>1080.9193983981943</v>
      </c>
      <c r="EF24" s="408">
        <v>-887.04484369874638</v>
      </c>
      <c r="EG24" s="408">
        <v>23239.279209212993</v>
      </c>
      <c r="EH24" s="408">
        <v>21731.723543945511</v>
      </c>
      <c r="EI24" s="408">
        <v>37.67422946196173</v>
      </c>
      <c r="EJ24" s="408">
        <v>1545.2298947294439</v>
      </c>
      <c r="EK24" s="408">
        <v>6.6492161001140353</v>
      </c>
      <c r="EL24" s="408">
        <v>4408.1597876813221</v>
      </c>
      <c r="EM24" s="408">
        <v>2646.2991926076588</v>
      </c>
      <c r="EN24" s="408">
        <v>1761.8605950736637</v>
      </c>
      <c r="EO24" s="408">
        <v>896.91329550964997</v>
      </c>
      <c r="EP24" s="408">
        <v>6184.9434154889714</v>
      </c>
      <c r="EQ24" s="408">
        <v>5514.6656354610586</v>
      </c>
      <c r="ER24" s="408">
        <v>670.27778002791274</v>
      </c>
      <c r="ES24" s="408">
        <v>99.445500610026443</v>
      </c>
      <c r="ET24" s="408">
        <v>-5.8718882598295465</v>
      </c>
      <c r="EU24" s="408">
        <v>411.70711478129164</v>
      </c>
      <c r="EV24" s="408">
        <v>-2.4677557005998101</v>
      </c>
      <c r="EW24" s="408">
        <v>-1373.416156986787</v>
      </c>
      <c r="EX24" s="408">
        <v>250.80235115935236</v>
      </c>
      <c r="EY24" s="408">
        <v>256.6742394191819</v>
      </c>
      <c r="EZ24" s="408">
        <v>-5.8718882598295465</v>
      </c>
      <c r="FA24" s="408">
        <v>507.0654982991357</v>
      </c>
      <c r="FB24" s="408">
        <v>95.358383517844047</v>
      </c>
      <c r="FC24" s="408">
        <v>411.70711478129164</v>
      </c>
      <c r="FD24" s="408">
        <v>34414.102151117018</v>
      </c>
      <c r="FE24" s="408">
        <v>3763.5241457425759</v>
      </c>
      <c r="FF24" s="408">
        <v>30650.578005374442</v>
      </c>
      <c r="FG24" s="408">
        <v>21731.723543945511</v>
      </c>
      <c r="FH24" s="408">
        <v>3427.7679084230808</v>
      </c>
      <c r="FI24" s="408">
        <v>9254.6106987484272</v>
      </c>
      <c r="FJ24" s="408">
        <v>10625.559100034618</v>
      </c>
      <c r="FK24" s="408">
        <v>0</v>
      </c>
      <c r="FL24" s="408">
        <v>2.4677557005998101</v>
      </c>
      <c r="FM24" s="408">
        <v>-2.4677557005998101</v>
      </c>
      <c r="FN24" s="408">
        <v>-1373.4161569867902</v>
      </c>
      <c r="FO24" s="408">
        <v>-4.0384773503218536</v>
      </c>
      <c r="FP24" s="408">
        <v>6760.5874292308245</v>
      </c>
      <c r="FQ24" s="408">
        <v>6640.7209741204188</v>
      </c>
      <c r="FR24" s="408"/>
      <c r="FS24" s="408"/>
      <c r="FT24" s="408">
        <v>32.190208310795377</v>
      </c>
      <c r="FU24" s="408">
        <v>2310.0663517363237</v>
      </c>
      <c r="FV24" s="408">
        <v>358.88175687858359</v>
      </c>
      <c r="FW24" s="408">
        <v>1323.5680886613059</v>
      </c>
      <c r="FX24" s="408">
        <v>2480.3805608644957</v>
      </c>
      <c r="FY24" s="408">
        <v>135.63400766891445</v>
      </c>
      <c r="FZ24" s="408">
        <v>119.86645511040594</v>
      </c>
      <c r="GA24" s="408">
        <v>6683.8964816751413</v>
      </c>
      <c r="GB24" s="408">
        <v>5669.6573028980811</v>
      </c>
      <c r="GC24" s="408">
        <v>2122.2182154748598</v>
      </c>
      <c r="GD24" s="408">
        <v>1000.3996730494152</v>
      </c>
      <c r="GE24" s="408">
        <v>1650.8624523697908</v>
      </c>
      <c r="GF24" s="408">
        <v>53.892341429995398</v>
      </c>
      <c r="GG24" s="408">
        <v>441.13747550875678</v>
      </c>
      <c r="GH24" s="408">
        <v>153.87712908537978</v>
      </c>
      <c r="GI24" s="408">
        <v>301.16235740987821</v>
      </c>
      <c r="GJ24" s="408">
        <v>1014.2391787770605</v>
      </c>
      <c r="GK24" s="408">
        <v>741.65614895483986</v>
      </c>
      <c r="GL24" s="408">
        <v>701.36249444063799</v>
      </c>
      <c r="GM24" s="408">
        <v>272.58302982222062</v>
      </c>
      <c r="GN24" s="408"/>
      <c r="GO24" s="408"/>
      <c r="GP24" s="408">
        <v>76.690947555683124</v>
      </c>
      <c r="GQ24" s="408">
        <v>76.690947555683124</v>
      </c>
      <c r="GR24" s="408">
        <v>230.5680766410629</v>
      </c>
      <c r="GS24" s="408">
        <v>971.06367122233769</v>
      </c>
      <c r="GT24" s="408">
        <v>3788.3895052422408</v>
      </c>
      <c r="GU24" s="408"/>
      <c r="GV24" s="408">
        <v>35373.334499999997</v>
      </c>
      <c r="GW24" s="408">
        <v>10330.993</v>
      </c>
      <c r="GX24" s="408">
        <v>21456.543000000001</v>
      </c>
      <c r="GY24" s="408">
        <v>22064.511999999999</v>
      </c>
      <c r="GZ24" s="408">
        <v>3585.7984999999999</v>
      </c>
      <c r="HA24" s="408">
        <v>25042.341500000002</v>
      </c>
      <c r="HB24" s="408">
        <v>14549.256468087469</v>
      </c>
      <c r="HC24" s="408">
        <v>432.79378128675307</v>
      </c>
      <c r="HD24" s="408">
        <v>14116.462686800716</v>
      </c>
      <c r="HE24" s="408">
        <v>10352.639904800839</v>
      </c>
      <c r="HF24" s="408">
        <v>13547.868226273378</v>
      </c>
      <c r="HG24" s="408">
        <v>9916.9981396115109</v>
      </c>
      <c r="HH24" s="408"/>
      <c r="HI24" s="408"/>
      <c r="HJ24" s="408">
        <v>408.91980873914372</v>
      </c>
      <c r="HK24" s="408">
        <v>23.873972547609355</v>
      </c>
      <c r="HL24" s="408">
        <v>2.9746797180739022</v>
      </c>
      <c r="HM24" s="408">
        <v>2.8105890471865265</v>
      </c>
      <c r="HN24" s="408">
        <v>0.16409067088737572</v>
      </c>
      <c r="HO24" s="408">
        <v>2793.2577304043075</v>
      </c>
      <c r="HP24" s="408">
        <v>3443.012926416463</v>
      </c>
      <c r="HQ24" s="408"/>
      <c r="HR24" s="408"/>
      <c r="HS24" s="408">
        <v>1466.0187134651949</v>
      </c>
      <c r="HT24" s="408">
        <v>6414.1733165147498</v>
      </c>
      <c r="HU24" s="408">
        <v>5028.328693495414</v>
      </c>
      <c r="HV24" s="408">
        <v>1385.8446230193358</v>
      </c>
      <c r="HW24" s="408">
        <v>995.90640125478399</v>
      </c>
      <c r="HX24" s="408">
        <v>3166.1243413400657</v>
      </c>
      <c r="HY24" s="408"/>
      <c r="HZ24" s="408"/>
      <c r="IA24" s="408">
        <v>1384.608054339988</v>
      </c>
      <c r="IB24" s="408">
        <v>4806.001107866</v>
      </c>
      <c r="IC24" s="408">
        <v>3493.7220369000634</v>
      </c>
      <c r="ID24" s="408">
        <v>1312.2790709659366</v>
      </c>
      <c r="IE24" s="408">
        <v>16202.234383452089</v>
      </c>
      <c r="IF24" s="408">
        <v>1018.2698005947038</v>
      </c>
      <c r="IG24" s="408">
        <v>4940.44010150949</v>
      </c>
      <c r="IH24" s="408">
        <v>353.67156792147631</v>
      </c>
      <c r="II24" s="408">
        <v>4586.7685335880133</v>
      </c>
      <c r="IJ24" s="408">
        <v>2246.2592729405592</v>
      </c>
      <c r="IK24" s="408">
        <v>7997.2652084073379</v>
      </c>
      <c r="IL24" s="408">
        <v>5292.6538530472253</v>
      </c>
      <c r="IM24" s="408">
        <v>2704.6113553601122</v>
      </c>
      <c r="IN24" s="408">
        <v>1565.0340910571624</v>
      </c>
      <c r="IO24" s="408">
        <v>1022.4553224196002</v>
      </c>
      <c r="IP24" s="408">
        <v>1560.406215574731</v>
      </c>
      <c r="IQ24" s="408"/>
      <c r="IR24" s="408"/>
      <c r="IS24" s="408">
        <v>1622.3069524258267</v>
      </c>
      <c r="IT24" s="408">
        <v>1664.0165137120305</v>
      </c>
      <c r="IU24" s="408">
        <v>1514.9041043183081</v>
      </c>
      <c r="IV24" s="408">
        <v>2061.0031929940892</v>
      </c>
      <c r="IW24" s="408">
        <v>186.51383099435722</v>
      </c>
      <c r="IX24" s="408"/>
      <c r="IY24" s="408">
        <v>53.892341429995398</v>
      </c>
      <c r="IZ24" s="408">
        <v>0.49847206896783591</v>
      </c>
      <c r="JA24" s="408">
        <v>0.33833579324896712</v>
      </c>
      <c r="JB24" s="408">
        <v>0.40052815555367194</v>
      </c>
      <c r="JC24" s="408">
        <v>0.49569586070926985</v>
      </c>
      <c r="JD24" s="408">
        <v>0.59960824747606212</v>
      </c>
      <c r="JE24" s="408">
        <v>0.512259770160996</v>
      </c>
      <c r="JF24" s="408">
        <v>0.42844608713200111</v>
      </c>
      <c r="JG24" s="408">
        <v>0.82999200533396011</v>
      </c>
      <c r="JH24" s="408">
        <v>24905.622565145393</v>
      </c>
      <c r="JI24" s="408"/>
      <c r="JJ24" s="408"/>
      <c r="JK24" s="408">
        <v>13682.48996626149</v>
      </c>
      <c r="JL24" s="408"/>
      <c r="JM24" s="408"/>
      <c r="JN24" s="408">
        <v>13294.885581499975</v>
      </c>
      <c r="JO24" s="408"/>
      <c r="JP24" s="408"/>
      <c r="JQ24" s="408">
        <v>387.60438476151461</v>
      </c>
      <c r="JR24" s="408"/>
      <c r="JS24" s="408"/>
      <c r="JT24" s="408">
        <v>54.994167898022823</v>
      </c>
      <c r="JW24" s="408">
        <v>53.381061030394541</v>
      </c>
      <c r="JZ24" s="408">
        <v>3.0092061000868804</v>
      </c>
    </row>
    <row r="25" spans="1:286" s="212" customFormat="1" ht="15">
      <c r="A25" s="50">
        <v>1975</v>
      </c>
      <c r="B25" s="408">
        <v>39929.019302178502</v>
      </c>
      <c r="C25" s="408">
        <v>25570.936005264579</v>
      </c>
      <c r="D25" s="408">
        <v>4252.8340568744597</v>
      </c>
      <c r="E25" s="408">
        <v>11804.459602790623</v>
      </c>
      <c r="F25" s="408">
        <v>4860.5335479078976</v>
      </c>
      <c r="G25" s="408">
        <v>6559.7439106590637</v>
      </c>
      <c r="H25" s="515">
        <v>455564.5861604925</v>
      </c>
      <c r="I25" s="515">
        <v>306241.06512727006</v>
      </c>
      <c r="J25" s="515">
        <v>50994.669336986444</v>
      </c>
      <c r="K25" s="515">
        <v>98405.614816042886</v>
      </c>
      <c r="L25" s="515">
        <v>38274.681388605808</v>
      </c>
      <c r="M25" s="515">
        <v>38351.444508412678</v>
      </c>
      <c r="N25" s="408">
        <v>8.7647329303405872</v>
      </c>
      <c r="O25" s="408">
        <v>8.349936999676256</v>
      </c>
      <c r="P25" s="408">
        <v>8.3397620029077792</v>
      </c>
      <c r="Q25" s="408">
        <v>11.995717546054257</v>
      </c>
      <c r="R25" s="408">
        <v>12.699082974874495</v>
      </c>
      <c r="S25" s="408">
        <v>17.104294231264571</v>
      </c>
      <c r="T25" s="515">
        <v>39929.019302178502</v>
      </c>
      <c r="U25" s="515">
        <v>36682.705324419556</v>
      </c>
      <c r="V25" s="515">
        <v>19782.121847423707</v>
      </c>
      <c r="W25" s="515">
        <v>16900.583476995846</v>
      </c>
      <c r="X25" s="515">
        <v>12296.085019664977</v>
      </c>
      <c r="Y25" s="515">
        <v>4604.4984573308702</v>
      </c>
      <c r="Z25" s="515">
        <v>3246.3139777589513</v>
      </c>
      <c r="AA25" s="408">
        <v>39929.019302178502</v>
      </c>
      <c r="AB25" s="408">
        <v>38256.723713087245</v>
      </c>
      <c r="AC25" s="408">
        <v>3467.1060968107035</v>
      </c>
      <c r="AD25" s="408">
        <v>1169.4763318413802</v>
      </c>
      <c r="AE25" s="408">
        <v>10380.346149469837</v>
      </c>
      <c r="AF25" s="408">
        <v>4302.4950892977567</v>
      </c>
      <c r="AG25" s="408">
        <v>18937.300045667565</v>
      </c>
      <c r="AH25" s="408">
        <v>14933.3536905199</v>
      </c>
      <c r="AI25" s="408"/>
      <c r="AJ25" s="408">
        <v>4003.9463551476624</v>
      </c>
      <c r="AK25" s="408">
        <v>1672.2955890912615</v>
      </c>
      <c r="AL25" s="408">
        <v>455564.5861604925</v>
      </c>
      <c r="AM25" s="408">
        <v>412392.58816528664</v>
      </c>
      <c r="AN25" s="408">
        <v>14070.518675294728</v>
      </c>
      <c r="AO25" s="408">
        <v>16545.280305636286</v>
      </c>
      <c r="AP25" s="408">
        <v>74211.787451728858</v>
      </c>
      <c r="AQ25" s="408">
        <v>60200.454311095877</v>
      </c>
      <c r="AR25" s="408">
        <v>247364.54742153091</v>
      </c>
      <c r="AS25" s="408">
        <v>192078.63925243047</v>
      </c>
      <c r="AT25" s="408"/>
      <c r="AU25" s="408">
        <v>55285.908169100439</v>
      </c>
      <c r="AV25" s="408">
        <v>43171.997995205842</v>
      </c>
      <c r="AW25" s="408">
        <v>8.7647329303405872</v>
      </c>
      <c r="AX25" s="408">
        <v>9.276772864247981</v>
      </c>
      <c r="AY25" s="408">
        <v>24.640926015743194</v>
      </c>
      <c r="AZ25" s="408">
        <v>7.0683379806082121</v>
      </c>
      <c r="BA25" s="408">
        <v>13.987462781733623</v>
      </c>
      <c r="BB25" s="408">
        <v>7.1469478736221763</v>
      </c>
      <c r="BC25" s="408">
        <v>7.6556241559534168</v>
      </c>
      <c r="BD25" s="408">
        <v>7.774604062502978</v>
      </c>
      <c r="BE25" s="408"/>
      <c r="BF25" s="408">
        <v>7.2422548308349715</v>
      </c>
      <c r="BG25" s="408">
        <v>3.8735654283986722</v>
      </c>
      <c r="BH25" s="408">
        <v>4860.5335479078976</v>
      </c>
      <c r="BI25" s="408">
        <v>2848.5708612180324</v>
      </c>
      <c r="BJ25" s="408">
        <v>2011.9626866898657</v>
      </c>
      <c r="BK25" s="408">
        <v>1039.0157454469104</v>
      </c>
      <c r="BL25" s="408">
        <v>972.94694124295529</v>
      </c>
      <c r="BM25" s="408">
        <v>6559.7439106590637</v>
      </c>
      <c r="BN25" s="408">
        <v>5803.0262059459465</v>
      </c>
      <c r="BO25" s="408">
        <v>756.71770471311675</v>
      </c>
      <c r="BP25" s="408">
        <v>646.14901545102487</v>
      </c>
      <c r="BQ25" s="408">
        <v>110.56868926209187</v>
      </c>
      <c r="BR25" s="408">
        <v>38274.681388605808</v>
      </c>
      <c r="BS25" s="408">
        <v>15942.154747029181</v>
      </c>
      <c r="BT25" s="408">
        <v>22332.526641576627</v>
      </c>
      <c r="BU25" s="408">
        <v>7946.643712522251</v>
      </c>
      <c r="BV25" s="408">
        <v>14385.882929054376</v>
      </c>
      <c r="BW25" s="408">
        <v>38351.444508412678</v>
      </c>
      <c r="BX25" s="408">
        <v>31943.892698700747</v>
      </c>
      <c r="BY25" s="408">
        <v>6407.5518097119339</v>
      </c>
      <c r="BZ25" s="408">
        <v>5473.1064999938562</v>
      </c>
      <c r="CA25" s="408">
        <v>934.44530971807728</v>
      </c>
      <c r="CB25" s="408">
        <v>12.699082974874495</v>
      </c>
      <c r="CC25" s="408">
        <v>17.868167173254061</v>
      </c>
      <c r="CD25" s="408">
        <v>9.0091135632820887</v>
      </c>
      <c r="CE25" s="408">
        <v>13.074900335718317</v>
      </c>
      <c r="CF25" s="408">
        <v>6.7632063046887998</v>
      </c>
      <c r="CG25" s="408">
        <v>17.104294231264571</v>
      </c>
      <c r="CH25" s="408">
        <v>18.166308848708262</v>
      </c>
      <c r="CI25" s="408">
        <v>11.809778948118046</v>
      </c>
      <c r="CJ25" s="408">
        <v>11.805891506985114</v>
      </c>
      <c r="CK25" s="408">
        <v>11.832547941778476</v>
      </c>
      <c r="CL25" s="408">
        <v>11804.459602790623</v>
      </c>
      <c r="CM25" s="408">
        <v>10708.92955061256</v>
      </c>
      <c r="CN25" s="408">
        <v>1095.5300521780646</v>
      </c>
      <c r="CO25" s="408"/>
      <c r="CP25" s="408">
        <v>98405.614816042886</v>
      </c>
      <c r="CQ25" s="408">
        <v>96452.122216158576</v>
      </c>
      <c r="CR25" s="408">
        <v>1953.4925998843157</v>
      </c>
      <c r="CS25" s="408"/>
      <c r="CT25" s="408">
        <v>10708.92955061256</v>
      </c>
      <c r="CU25" s="408">
        <v>3471.3245209734137</v>
      </c>
      <c r="CV25" s="408">
        <v>2537.6049305545712</v>
      </c>
      <c r="CW25" s="408">
        <v>1236.7022295684596</v>
      </c>
      <c r="CX25" s="408"/>
      <c r="CY25" s="408"/>
      <c r="CZ25" s="408"/>
      <c r="DA25" s="408">
        <v>3463.2978695161141</v>
      </c>
      <c r="DB25" s="408">
        <v>98405.614816042886</v>
      </c>
      <c r="DC25" s="408">
        <v>96452.122216158576</v>
      </c>
      <c r="DD25" s="408">
        <v>37371.232959090732</v>
      </c>
      <c r="DE25" s="408">
        <v>29021.369137203368</v>
      </c>
      <c r="DF25" s="408">
        <v>7879.5932748226323</v>
      </c>
      <c r="DG25" s="408"/>
      <c r="DH25" s="408"/>
      <c r="DI25" s="408"/>
      <c r="DJ25" s="408">
        <v>22179.926845041846</v>
      </c>
      <c r="DK25" s="408">
        <v>11.995717546054257</v>
      </c>
      <c r="DL25" s="408">
        <v>11.102844918863276</v>
      </c>
      <c r="DM25" s="408">
        <v>9.2887610231468098</v>
      </c>
      <c r="DN25" s="408">
        <v>8.7439187260863545</v>
      </c>
      <c r="DO25" s="408">
        <v>15.695000825995011</v>
      </c>
      <c r="DP25" s="408"/>
      <c r="DQ25" s="408"/>
      <c r="DR25" s="408"/>
      <c r="DS25" s="408">
        <v>15.614559478541779</v>
      </c>
      <c r="DT25" s="408">
        <v>9800.5322094901094</v>
      </c>
      <c r="DU25" s="408">
        <v>908.39734112245026</v>
      </c>
      <c r="DV25" s="408">
        <v>86063.218000793859</v>
      </c>
      <c r="DW25" s="408">
        <v>10388.904215364719</v>
      </c>
      <c r="DX25" s="408">
        <v>11.387596742431485</v>
      </c>
      <c r="DY25" s="408">
        <v>8.7439187260863545</v>
      </c>
      <c r="DZ25" s="408">
        <v>1046317</v>
      </c>
      <c r="EA25" s="408"/>
      <c r="EB25" s="408">
        <v>79.766626907973077</v>
      </c>
      <c r="EC25" s="408">
        <v>7799.9945717593164</v>
      </c>
      <c r="ED25" s="408">
        <v>19780.86194283962</v>
      </c>
      <c r="EE25" s="408">
        <v>1225.1730447816014</v>
      </c>
      <c r="EF25" s="408">
        <v>-1483.8315587142683</v>
      </c>
      <c r="EG25" s="408">
        <v>27322.198000666267</v>
      </c>
      <c r="EH25" s="408">
        <v>25570.936005264579</v>
      </c>
      <c r="EI25" s="408">
        <v>35.912718680934496</v>
      </c>
      <c r="EJ25" s="408">
        <v>1787.1747140826226</v>
      </c>
      <c r="EK25" s="408">
        <v>6.5411088596863305</v>
      </c>
      <c r="EL25" s="408">
        <v>4860.5335479078976</v>
      </c>
      <c r="EM25" s="408">
        <v>2848.5708612180324</v>
      </c>
      <c r="EN25" s="408">
        <v>2011.9626866898657</v>
      </c>
      <c r="EO25" s="408">
        <v>972.94694124295529</v>
      </c>
      <c r="EP25" s="408">
        <v>6559.7439106590637</v>
      </c>
      <c r="EQ25" s="408">
        <v>5803.0262059459465</v>
      </c>
      <c r="ER25" s="408">
        <v>756.71770471311675</v>
      </c>
      <c r="ES25" s="408">
        <v>110.56868926209187</v>
      </c>
      <c r="ET25" s="408">
        <v>-111.36694193021054</v>
      </c>
      <c r="EU25" s="408">
        <v>433.2389744329451</v>
      </c>
      <c r="EV25" s="408">
        <v>-4.1217410118639783</v>
      </c>
      <c r="EW25" s="408">
        <v>-1381.4600712602955</v>
      </c>
      <c r="EX25" s="408">
        <v>213.00890699938697</v>
      </c>
      <c r="EY25" s="408">
        <v>324.37584892959751</v>
      </c>
      <c r="EZ25" s="408">
        <v>-111.36694193021054</v>
      </c>
      <c r="FA25" s="408">
        <v>541.27811234118258</v>
      </c>
      <c r="FB25" s="408">
        <v>108.03913790823746</v>
      </c>
      <c r="FC25" s="408">
        <v>433.2389744329451</v>
      </c>
      <c r="FD25" s="408">
        <v>40250.891334681241</v>
      </c>
      <c r="FE25" s="408">
        <v>4604.4984573308702</v>
      </c>
      <c r="FF25" s="408">
        <v>35646.392877350372</v>
      </c>
      <c r="FG25" s="408">
        <v>25570.936005264579</v>
      </c>
      <c r="FH25" s="408">
        <v>4252.8340568744597</v>
      </c>
      <c r="FI25" s="408">
        <v>10427.121272542201</v>
      </c>
      <c r="FJ25" s="408">
        <v>11804.459602790623</v>
      </c>
      <c r="FK25" s="408">
        <v>0</v>
      </c>
      <c r="FL25" s="408">
        <v>4.1217410118639783</v>
      </c>
      <c r="FM25" s="408">
        <v>-4.1217410118639783</v>
      </c>
      <c r="FN25" s="408">
        <v>-1381.4600712602858</v>
      </c>
      <c r="FO25" s="408">
        <v>-3.4597896352162949</v>
      </c>
      <c r="FP25" s="408">
        <v>8469.620040147609</v>
      </c>
      <c r="FQ25" s="408">
        <v>8310.1264529467626</v>
      </c>
      <c r="FR25" s="408"/>
      <c r="FS25" s="408"/>
      <c r="FT25" s="408">
        <v>17.258663589484691</v>
      </c>
      <c r="FU25" s="408">
        <v>2624.6451023523614</v>
      </c>
      <c r="FV25" s="408">
        <v>427.45242989193804</v>
      </c>
      <c r="FW25" s="408">
        <v>1727.682617527917</v>
      </c>
      <c r="FX25" s="408">
        <v>3342.9092591924805</v>
      </c>
      <c r="FY25" s="408">
        <v>170.17838039258112</v>
      </c>
      <c r="FZ25" s="408">
        <v>159.49358720084624</v>
      </c>
      <c r="GA25" s="408">
        <v>8391.520921231353</v>
      </c>
      <c r="GB25" s="408">
        <v>7105.7739232868153</v>
      </c>
      <c r="GC25" s="408">
        <v>2629.0252785691105</v>
      </c>
      <c r="GD25" s="408">
        <v>1248.40551488707</v>
      </c>
      <c r="GE25" s="408">
        <v>2127.5630161191448</v>
      </c>
      <c r="GF25" s="408">
        <v>154.62790981252979</v>
      </c>
      <c r="GG25" s="408">
        <v>521.73079465820445</v>
      </c>
      <c r="GH25" s="408">
        <v>170.66880626975828</v>
      </c>
      <c r="GI25" s="408">
        <v>408.38051278352748</v>
      </c>
      <c r="GJ25" s="408">
        <v>1285.7469979445386</v>
      </c>
      <c r="GK25" s="408">
        <v>946.50631663721708</v>
      </c>
      <c r="GL25" s="408">
        <v>908.39734112245026</v>
      </c>
      <c r="GM25" s="408">
        <v>339.24068130732155</v>
      </c>
      <c r="GN25" s="408"/>
      <c r="GO25" s="408"/>
      <c r="GP25" s="408">
        <v>78.099118916255975</v>
      </c>
      <c r="GQ25" s="408">
        <v>78.099118916255975</v>
      </c>
      <c r="GR25" s="408">
        <v>248.76792518601425</v>
      </c>
      <c r="GS25" s="408">
        <v>1204.3525296599473</v>
      </c>
      <c r="GT25" s="408">
        <v>4769.6489267617244</v>
      </c>
      <c r="GU25" s="408"/>
      <c r="GV25" s="408">
        <v>35757.9</v>
      </c>
      <c r="GW25" s="408">
        <v>10399.206</v>
      </c>
      <c r="GX25" s="408">
        <v>21676.976500000001</v>
      </c>
      <c r="GY25" s="408">
        <v>22295.774000000001</v>
      </c>
      <c r="GZ25" s="408">
        <v>3681.7175000000002</v>
      </c>
      <c r="HA25" s="408">
        <v>25358.694</v>
      </c>
      <c r="HB25" s="408">
        <v>14456.027995335191</v>
      </c>
      <c r="HC25" s="408">
        <v>588.95361930828039</v>
      </c>
      <c r="HD25" s="408">
        <v>13867.074376026911</v>
      </c>
      <c r="HE25" s="408">
        <v>10300.111461286668</v>
      </c>
      <c r="HF25" s="408">
        <v>13308.524982395746</v>
      </c>
      <c r="HG25" s="408">
        <v>9866.6801065883446</v>
      </c>
      <c r="HH25" s="408"/>
      <c r="HI25" s="408"/>
      <c r="HJ25" s="408">
        <v>556.46548489614338</v>
      </c>
      <c r="HK25" s="408">
        <v>32.488134412137015</v>
      </c>
      <c r="HL25" s="408">
        <v>4.0741040311925953</v>
      </c>
      <c r="HM25" s="408">
        <v>3.8493664032451305</v>
      </c>
      <c r="HN25" s="408">
        <v>0.22473762794746488</v>
      </c>
      <c r="HO25" s="408">
        <v>2592.5721234476987</v>
      </c>
      <c r="HP25" s="408">
        <v>3434.3428270136078</v>
      </c>
      <c r="HQ25" s="408"/>
      <c r="HR25" s="408"/>
      <c r="HS25" s="408">
        <v>1428.7977157940181</v>
      </c>
      <c r="HT25" s="408">
        <v>6411.3617097715869</v>
      </c>
      <c r="HU25" s="408">
        <v>5013.3468729822289</v>
      </c>
      <c r="HV25" s="408">
        <v>1398.014836789358</v>
      </c>
      <c r="HW25" s="408">
        <v>922.54914531571433</v>
      </c>
      <c r="HX25" s="408">
        <v>3174.960592357942</v>
      </c>
      <c r="HY25" s="408"/>
      <c r="HZ25" s="408"/>
      <c r="IA25" s="408">
        <v>1358.4765789333558</v>
      </c>
      <c r="IB25" s="408">
        <v>4844.1251446796541</v>
      </c>
      <c r="IC25" s="408">
        <v>3515.9633043909821</v>
      </c>
      <c r="ID25" s="408">
        <v>1328.161840288672</v>
      </c>
      <c r="IE25" s="408">
        <v>19782.121847423707</v>
      </c>
      <c r="IF25" s="408">
        <v>1170.4785217555532</v>
      </c>
      <c r="IG25" s="408">
        <v>6045.2739329760616</v>
      </c>
      <c r="IH25" s="408">
        <v>422.25190648370983</v>
      </c>
      <c r="II25" s="408">
        <v>5623.022026492351</v>
      </c>
      <c r="IJ25" s="408">
        <v>2812.2215830004784</v>
      </c>
      <c r="IK25" s="408">
        <v>9754.1478096916126</v>
      </c>
      <c r="IL25" s="408">
        <v>6443.6733805712283</v>
      </c>
      <c r="IM25" s="408">
        <v>3310.4744291203842</v>
      </c>
      <c r="IN25" s="408">
        <v>1920.573570662367</v>
      </c>
      <c r="IO25" s="408">
        <v>1268.7438145693502</v>
      </c>
      <c r="IP25" s="408">
        <v>1904.0469187324397</v>
      </c>
      <c r="IQ25" s="408"/>
      <c r="IR25" s="408"/>
      <c r="IS25" s="408">
        <v>2070.1288683302655</v>
      </c>
      <c r="IT25" s="408">
        <v>2013.6035957709885</v>
      </c>
      <c r="IU25" s="408">
        <v>1832.6907372792873</v>
      </c>
      <c r="IV25" s="408">
        <v>2492.5233723029282</v>
      </c>
      <c r="IW25" s="408">
        <v>318.45237651779053</v>
      </c>
      <c r="IX25" s="408"/>
      <c r="IY25" s="408">
        <v>154.62790981252979</v>
      </c>
      <c r="IZ25" s="408">
        <v>0.51708876054789921</v>
      </c>
      <c r="JA25" s="408">
        <v>0.33759524198934798</v>
      </c>
      <c r="JB25" s="408">
        <v>0.3610606687686102</v>
      </c>
      <c r="JC25" s="408">
        <v>0.54169889380611258</v>
      </c>
      <c r="JD25" s="408">
        <v>0.65362575078719787</v>
      </c>
      <c r="JE25" s="408">
        <v>0.51507594990676331</v>
      </c>
      <c r="JF25" s="408">
        <v>0.43149539708966028</v>
      </c>
      <c r="JG25" s="408">
        <v>0.82680289281705333</v>
      </c>
      <c r="JH25" s="408">
        <v>25229.366069032247</v>
      </c>
      <c r="JI25" s="408"/>
      <c r="JJ25" s="408"/>
      <c r="JK25" s="408">
        <v>13565.219513059212</v>
      </c>
      <c r="JL25" s="408"/>
      <c r="JM25" s="408"/>
      <c r="JN25" s="408">
        <v>13077.055245749776</v>
      </c>
      <c r="JO25" s="408"/>
      <c r="JP25" s="408"/>
      <c r="JQ25" s="408">
        <v>488.16426730943573</v>
      </c>
      <c r="JR25" s="408"/>
      <c r="JS25" s="408"/>
      <c r="JT25" s="408">
        <v>53.437729183927829</v>
      </c>
      <c r="JW25" s="408">
        <v>51.832674709180225</v>
      </c>
      <c r="JZ25" s="408">
        <v>3.8116610601100485</v>
      </c>
    </row>
    <row r="26" spans="1:286" s="212" customFormat="1" ht="15">
      <c r="A26" s="50">
        <v>1976</v>
      </c>
      <c r="B26" s="408">
        <v>48050.688425537352</v>
      </c>
      <c r="C26" s="408">
        <v>31437.715618514347</v>
      </c>
      <c r="D26" s="408">
        <v>5530.626645732259</v>
      </c>
      <c r="E26" s="408">
        <v>13415.430918368418</v>
      </c>
      <c r="F26" s="408">
        <v>5941.657750552421</v>
      </c>
      <c r="G26" s="408">
        <v>8274.7425076300897</v>
      </c>
      <c r="H26" s="515">
        <v>470615.41148398916</v>
      </c>
      <c r="I26" s="515">
        <v>321389.76619034715</v>
      </c>
      <c r="J26" s="515">
        <v>54176.03352259969</v>
      </c>
      <c r="K26" s="515">
        <v>96959.194670367171</v>
      </c>
      <c r="L26" s="515">
        <v>39939.767899491417</v>
      </c>
      <c r="M26" s="515">
        <v>41849.350798816209</v>
      </c>
      <c r="N26" s="408">
        <v>10.210181658526515</v>
      </c>
      <c r="O26" s="408">
        <v>9.7818035686596687</v>
      </c>
      <c r="P26" s="408">
        <v>10.208622311607849</v>
      </c>
      <c r="Q26" s="408">
        <v>13.83616165952796</v>
      </c>
      <c r="R26" s="408">
        <v>14.876545515999556</v>
      </c>
      <c r="S26" s="408">
        <v>19.772690256079571</v>
      </c>
      <c r="T26" s="515">
        <v>48050.688425537352</v>
      </c>
      <c r="U26" s="515">
        <v>44311.738581558187</v>
      </c>
      <c r="V26" s="515">
        <v>24363.441705715162</v>
      </c>
      <c r="W26" s="515">
        <v>19948.296875843025</v>
      </c>
      <c r="X26" s="515">
        <v>14410.33454389566</v>
      </c>
      <c r="Y26" s="515">
        <v>5537.9623319473649</v>
      </c>
      <c r="Z26" s="515">
        <v>3738.9498439791691</v>
      </c>
      <c r="AA26" s="408">
        <v>48050.688425537352</v>
      </c>
      <c r="AB26" s="408">
        <v>46079.01060869739</v>
      </c>
      <c r="AC26" s="408">
        <v>3954.572397303552</v>
      </c>
      <c r="AD26" s="408">
        <v>1381.3781971908563</v>
      </c>
      <c r="AE26" s="408">
        <v>12514.9044218291</v>
      </c>
      <c r="AF26" s="408">
        <v>4877.9625819069088</v>
      </c>
      <c r="AG26" s="408">
        <v>23350.193010466974</v>
      </c>
      <c r="AH26" s="408">
        <v>18145.939814144349</v>
      </c>
      <c r="AI26" s="408"/>
      <c r="AJ26" s="408">
        <v>5204.2531963226274</v>
      </c>
      <c r="AK26" s="408">
        <v>1971.6778168399537</v>
      </c>
      <c r="AL26" s="408">
        <v>470615.41148398916</v>
      </c>
      <c r="AM26" s="408">
        <v>426216.05770523567</v>
      </c>
      <c r="AN26" s="408">
        <v>14769.437350749004</v>
      </c>
      <c r="AO26" s="408">
        <v>17292.960855485733</v>
      </c>
      <c r="AP26" s="408">
        <v>77170.089937008437</v>
      </c>
      <c r="AQ26" s="408">
        <v>58177.847185980339</v>
      </c>
      <c r="AR26" s="408">
        <v>258805.72237601219</v>
      </c>
      <c r="AS26" s="408">
        <v>200026.98109513824</v>
      </c>
      <c r="AT26" s="408"/>
      <c r="AU26" s="408">
        <v>58778.741280873968</v>
      </c>
      <c r="AV26" s="408">
        <v>44399.353778753466</v>
      </c>
      <c r="AW26" s="408">
        <v>10.210181658526515</v>
      </c>
      <c r="AX26" s="408">
        <v>10.811185964411719</v>
      </c>
      <c r="AY26" s="408">
        <v>26.77537609178459</v>
      </c>
      <c r="AZ26" s="408">
        <v>7.9880953223383413</v>
      </c>
      <c r="BA26" s="408">
        <v>16.21729925680355</v>
      </c>
      <c r="BB26" s="408">
        <v>8.3845704470865972</v>
      </c>
      <c r="BC26" s="408">
        <v>9.0222862138040671</v>
      </c>
      <c r="BD26" s="408">
        <v>9.0717460788520565</v>
      </c>
      <c r="BE26" s="408"/>
      <c r="BF26" s="408">
        <v>8.8539718321869554</v>
      </c>
      <c r="BG26" s="408">
        <v>4.4407804371771418</v>
      </c>
      <c r="BH26" s="408">
        <v>5941.657750552421</v>
      </c>
      <c r="BI26" s="408">
        <v>3791.064114115381</v>
      </c>
      <c r="BJ26" s="408">
        <v>2150.5936364370409</v>
      </c>
      <c r="BK26" s="408">
        <v>1144.8166206537251</v>
      </c>
      <c r="BL26" s="408">
        <v>1005.777015783316</v>
      </c>
      <c r="BM26" s="408">
        <v>8274.7425076300897</v>
      </c>
      <c r="BN26" s="408">
        <v>7241.5113269973326</v>
      </c>
      <c r="BO26" s="408">
        <v>1033.2311806327589</v>
      </c>
      <c r="BP26" s="408">
        <v>901.1646723850414</v>
      </c>
      <c r="BQ26" s="408">
        <v>132.06650824771756</v>
      </c>
      <c r="BR26" s="408">
        <v>39939.767899491417</v>
      </c>
      <c r="BS26" s="408">
        <v>19430.68014070073</v>
      </c>
      <c r="BT26" s="408">
        <v>20509.087758790687</v>
      </c>
      <c r="BU26" s="408">
        <v>6746.2197072848703</v>
      </c>
      <c r="BV26" s="408">
        <v>13762.868051505817</v>
      </c>
      <c r="BW26" s="408">
        <v>41849.350798816209</v>
      </c>
      <c r="BX26" s="408">
        <v>34239.189400319425</v>
      </c>
      <c r="BY26" s="408">
        <v>7610.1613984967889</v>
      </c>
      <c r="BZ26" s="408">
        <v>6672.1638002474756</v>
      </c>
      <c r="CA26" s="408">
        <v>937.99759824931357</v>
      </c>
      <c r="CB26" s="408">
        <v>14.876545515999556</v>
      </c>
      <c r="CC26" s="408">
        <v>19.510712371690882</v>
      </c>
      <c r="CD26" s="408">
        <v>10.486052142983517</v>
      </c>
      <c r="CE26" s="408">
        <v>16.969750027819295</v>
      </c>
      <c r="CF26" s="408">
        <v>7.3079027715685489</v>
      </c>
      <c r="CG26" s="408">
        <v>19.772690256079571</v>
      </c>
      <c r="CH26" s="408">
        <v>21.149774436335736</v>
      </c>
      <c r="CI26" s="408">
        <v>13.576994317582407</v>
      </c>
      <c r="CJ26" s="408">
        <v>13.5063331681338</v>
      </c>
      <c r="CK26" s="408">
        <v>14.07962115193126</v>
      </c>
      <c r="CL26" s="408">
        <v>13415.430918368418</v>
      </c>
      <c r="CM26" s="408">
        <v>12158.901643720321</v>
      </c>
      <c r="CN26" s="408">
        <v>1256.5292746480957</v>
      </c>
      <c r="CO26" s="408"/>
      <c r="CP26" s="408">
        <v>96959.194670367171</v>
      </c>
      <c r="CQ26" s="408">
        <v>95088.525089858624</v>
      </c>
      <c r="CR26" s="408">
        <v>1870.6695805085392</v>
      </c>
      <c r="CS26" s="408"/>
      <c r="CT26" s="408">
        <v>12158.901643720321</v>
      </c>
      <c r="CU26" s="408">
        <v>4112.5483657086606</v>
      </c>
      <c r="CV26" s="408">
        <v>2856.8604215477676</v>
      </c>
      <c r="CW26" s="408">
        <v>1192.3417097982219</v>
      </c>
      <c r="CX26" s="408"/>
      <c r="CY26" s="408"/>
      <c r="CZ26" s="408"/>
      <c r="DA26" s="408">
        <v>3997.1511466656698</v>
      </c>
      <c r="DB26" s="408">
        <v>96959.194670367171</v>
      </c>
      <c r="DC26" s="408">
        <v>95088.525089858624</v>
      </c>
      <c r="DD26" s="408">
        <v>37138.893336303838</v>
      </c>
      <c r="DE26" s="408">
        <v>28370.534576255086</v>
      </c>
      <c r="DF26" s="408">
        <v>7665.6005373404205</v>
      </c>
      <c r="DG26" s="408"/>
      <c r="DH26" s="408"/>
      <c r="DI26" s="408"/>
      <c r="DJ26" s="408">
        <v>21913.49663995927</v>
      </c>
      <c r="DK26" s="408">
        <v>13.83616165952796</v>
      </c>
      <c r="DL26" s="408">
        <v>12.786928425096681</v>
      </c>
      <c r="DM26" s="408">
        <v>11.073427332549464</v>
      </c>
      <c r="DN26" s="408">
        <v>10.069815265091398</v>
      </c>
      <c r="DO26" s="408">
        <v>15.554446177962527</v>
      </c>
      <c r="DP26" s="408"/>
      <c r="DQ26" s="408"/>
      <c r="DR26" s="408"/>
      <c r="DS26" s="408">
        <v>18.240590319013091</v>
      </c>
      <c r="DT26" s="408">
        <v>11210.235890592052</v>
      </c>
      <c r="DU26" s="408">
        <v>948.66575312826808</v>
      </c>
      <c r="DV26" s="408">
        <v>85667.639719528466</v>
      </c>
      <c r="DW26" s="408">
        <v>9420.8853703301538</v>
      </c>
      <c r="DX26" s="408">
        <v>13.085729836019528</v>
      </c>
      <c r="DY26" s="408">
        <v>10.069815265091398</v>
      </c>
      <c r="DZ26" s="408">
        <v>1097449</v>
      </c>
      <c r="EA26" s="408"/>
      <c r="EB26" s="408">
        <v>81.773334503142209</v>
      </c>
      <c r="EC26" s="408">
        <v>9065.4298226069659</v>
      </c>
      <c r="ED26" s="408">
        <v>24361.890021213072</v>
      </c>
      <c r="EE26" s="408">
        <v>1420.2475921182966</v>
      </c>
      <c r="EF26" s="408">
        <v>-1900.5638124996701</v>
      </c>
      <c r="EG26" s="408">
        <v>32947.003623438664</v>
      </c>
      <c r="EH26" s="408">
        <v>31437.715618514347</v>
      </c>
      <c r="EI26" s="408">
        <v>51.424292836078884</v>
      </c>
      <c r="EJ26" s="408">
        <v>1560.7122977603965</v>
      </c>
      <c r="EK26" s="408">
        <v>4.7370386563775346</v>
      </c>
      <c r="EL26" s="408">
        <v>5941.657750552421</v>
      </c>
      <c r="EM26" s="408">
        <v>3791.064114115381</v>
      </c>
      <c r="EN26" s="408">
        <v>2150.5936364370409</v>
      </c>
      <c r="EO26" s="408">
        <v>1005.777015783316</v>
      </c>
      <c r="EP26" s="408">
        <v>8274.7425076300897</v>
      </c>
      <c r="EQ26" s="408">
        <v>7241.5113269973326</v>
      </c>
      <c r="ER26" s="408">
        <v>1033.2311806327589</v>
      </c>
      <c r="ES26" s="408">
        <v>132.06650824771756</v>
      </c>
      <c r="ET26" s="408">
        <v>-241.37968338682339</v>
      </c>
      <c r="EU26" s="408">
        <v>476.18729941221011</v>
      </c>
      <c r="EV26" s="408">
        <v>-7.2415948457201935</v>
      </c>
      <c r="EW26" s="408">
        <v>-2105.518735898002</v>
      </c>
      <c r="EX26" s="408">
        <v>177.48187948505284</v>
      </c>
      <c r="EY26" s="408">
        <v>418.86156287187623</v>
      </c>
      <c r="EZ26" s="408">
        <v>-241.37968338682339</v>
      </c>
      <c r="FA26" s="408">
        <v>653.29234430781435</v>
      </c>
      <c r="FB26" s="408">
        <v>177.10504489560421</v>
      </c>
      <c r="FC26" s="408">
        <v>476.18729941221011</v>
      </c>
      <c r="FD26" s="408">
        <v>48285.496041562736</v>
      </c>
      <c r="FE26" s="408">
        <v>5537.9623319473649</v>
      </c>
      <c r="FF26" s="408">
        <v>42747.533709615367</v>
      </c>
      <c r="FG26" s="408">
        <v>31437.715618514347</v>
      </c>
      <c r="FH26" s="408">
        <v>5530.626645732259</v>
      </c>
      <c r="FI26" s="408">
        <v>11317.153777316129</v>
      </c>
      <c r="FJ26" s="408">
        <v>13415.430918368418</v>
      </c>
      <c r="FK26" s="408">
        <v>0</v>
      </c>
      <c r="FL26" s="408">
        <v>7.2415948457201935</v>
      </c>
      <c r="FM26" s="408">
        <v>-7.2415948457201935</v>
      </c>
      <c r="FN26" s="408">
        <v>-2105.5187358980093</v>
      </c>
      <c r="FO26" s="408">
        <v>-4.3818700728104361</v>
      </c>
      <c r="FP26" s="408">
        <v>10078.209705143461</v>
      </c>
      <c r="FQ26" s="408">
        <v>9921.4236774728633</v>
      </c>
      <c r="FR26" s="408"/>
      <c r="FS26" s="408"/>
      <c r="FT26" s="408">
        <v>38.377627925426417</v>
      </c>
      <c r="FU26" s="408">
        <v>3143.9279747094106</v>
      </c>
      <c r="FV26" s="408">
        <v>465.47125359104734</v>
      </c>
      <c r="FW26" s="408">
        <v>2205.1650980250743</v>
      </c>
      <c r="FX26" s="408">
        <v>3847.0862933179478</v>
      </c>
      <c r="FY26" s="408">
        <v>221.39542990395827</v>
      </c>
      <c r="FZ26" s="408">
        <v>156.78602767059726</v>
      </c>
      <c r="GA26" s="408">
        <v>10189.198610460015</v>
      </c>
      <c r="GB26" s="408">
        <v>8768.7882393951422</v>
      </c>
      <c r="GC26" s="408">
        <v>3444.5770677821451</v>
      </c>
      <c r="GD26" s="408">
        <v>1456.9651292777037</v>
      </c>
      <c r="GE26" s="408">
        <v>2511.9986056519178</v>
      </c>
      <c r="GF26" s="408">
        <v>220.72532321623348</v>
      </c>
      <c r="GG26" s="408">
        <v>680.85716346327217</v>
      </c>
      <c r="GH26" s="408">
        <v>193.8041662159076</v>
      </c>
      <c r="GI26" s="408">
        <v>480.58610700419513</v>
      </c>
      <c r="GJ26" s="408">
        <v>1420.4103710648733</v>
      </c>
      <c r="GK26" s="408">
        <v>990.47275612130841</v>
      </c>
      <c r="GL26" s="408">
        <v>948.66575312826808</v>
      </c>
      <c r="GM26" s="408">
        <v>429.93761494356494</v>
      </c>
      <c r="GN26" s="408"/>
      <c r="GO26" s="408"/>
      <c r="GP26" s="408">
        <v>-110.98890531655343</v>
      </c>
      <c r="GQ26" s="408">
        <v>-110.98890531655343</v>
      </c>
      <c r="GR26" s="408">
        <v>82.815260899354172</v>
      </c>
      <c r="GS26" s="408">
        <v>1152.6354380777211</v>
      </c>
      <c r="GT26" s="408">
        <v>6136.5752723264704</v>
      </c>
      <c r="GU26" s="408"/>
      <c r="GV26" s="408">
        <v>36137.811999999998</v>
      </c>
      <c r="GW26" s="408">
        <v>10453.8505</v>
      </c>
      <c r="GX26" s="408">
        <v>21903.805</v>
      </c>
      <c r="GY26" s="408">
        <v>22527.878000000001</v>
      </c>
      <c r="GZ26" s="408">
        <v>3780.1565000000001</v>
      </c>
      <c r="HA26" s="408">
        <v>25683.961500000001</v>
      </c>
      <c r="HB26" s="408">
        <v>14375.868374882753</v>
      </c>
      <c r="HC26" s="408">
        <v>656.25839131339671</v>
      </c>
      <c r="HD26" s="408">
        <v>13719.609983569357</v>
      </c>
      <c r="HE26" s="408">
        <v>10269.191309392878</v>
      </c>
      <c r="HF26" s="408">
        <v>13167.000281668103</v>
      </c>
      <c r="HG26" s="408">
        <v>9837.061082684595</v>
      </c>
      <c r="HH26" s="408">
        <v>28554568.490545057</v>
      </c>
      <c r="HI26" s="408">
        <v>20566019.324957795</v>
      </c>
      <c r="HJ26" s="408">
        <v>620.05755965686785</v>
      </c>
      <c r="HK26" s="408">
        <v>36.200831656528862</v>
      </c>
      <c r="HL26" s="408">
        <v>4.5649999999999995</v>
      </c>
      <c r="HM26" s="408">
        <v>4.3131833395206982</v>
      </c>
      <c r="HN26" s="408">
        <v>0.25181666047930129</v>
      </c>
      <c r="HO26" s="408">
        <v>2454.6397822660738</v>
      </c>
      <c r="HP26" s="408">
        <v>3395.1310616834876</v>
      </c>
      <c r="HQ26" s="408"/>
      <c r="HR26" s="408"/>
      <c r="HS26" s="408">
        <v>1409.8570315241018</v>
      </c>
      <c r="HT26" s="408">
        <v>6459.9821080956954</v>
      </c>
      <c r="HU26" s="408">
        <v>4958.9405145556093</v>
      </c>
      <c r="HV26" s="408">
        <v>1501.0415935400861</v>
      </c>
      <c r="HW26" s="408">
        <v>846.66245423828354</v>
      </c>
      <c r="HX26" s="408">
        <v>3149.3086593998792</v>
      </c>
      <c r="HY26" s="408"/>
      <c r="HZ26" s="408"/>
      <c r="IA26" s="408">
        <v>1326.1319092923479</v>
      </c>
      <c r="IB26" s="408">
        <v>4947.0882864623682</v>
      </c>
      <c r="IC26" s="408">
        <v>3520.1525944723508</v>
      </c>
      <c r="ID26" s="408">
        <v>1426.9356919900181</v>
      </c>
      <c r="IE26" s="408">
        <v>24363.441705715162</v>
      </c>
      <c r="IF26" s="408">
        <v>1324.7798370106989</v>
      </c>
      <c r="IG26" s="408">
        <v>7358.0535545623006</v>
      </c>
      <c r="IH26" s="408">
        <v>528.04751705032095</v>
      </c>
      <c r="II26" s="408">
        <v>6830.0060375119801</v>
      </c>
      <c r="IJ26" s="408">
        <v>3490.9212546938329</v>
      </c>
      <c r="IK26" s="408">
        <v>12189.687059448333</v>
      </c>
      <c r="IL26" s="408">
        <v>7868.4331292419474</v>
      </c>
      <c r="IM26" s="408">
        <v>4321.2539302063869</v>
      </c>
      <c r="IN26" s="408">
        <v>2372.4790951582286</v>
      </c>
      <c r="IO26" s="408">
        <v>1564.7083798023889</v>
      </c>
      <c r="IP26" s="408">
        <v>2336.4027951342264</v>
      </c>
      <c r="IQ26" s="408"/>
      <c r="IR26" s="408"/>
      <c r="IS26" s="408">
        <v>2632.4087598168589</v>
      </c>
      <c r="IT26" s="408">
        <v>2464.0124359222023</v>
      </c>
      <c r="IU26" s="408">
        <v>2235.2534210015906</v>
      </c>
      <c r="IV26" s="408">
        <v>3028.3452537233302</v>
      </c>
      <c r="IW26" s="408">
        <v>467.16899501958591</v>
      </c>
      <c r="IX26" s="408"/>
      <c r="IY26" s="408">
        <v>220.72532321623348</v>
      </c>
      <c r="IZ26" s="408">
        <v>0.52873187561706403</v>
      </c>
      <c r="JA26" s="408">
        <v>0.33499951547580914</v>
      </c>
      <c r="JB26" s="408">
        <v>0.38226136631094082</v>
      </c>
      <c r="JC26" s="408">
        <v>0.54574975623455457</v>
      </c>
      <c r="JD26" s="408">
        <v>0.71565150328175553</v>
      </c>
      <c r="JE26" s="408">
        <v>0.52203795720164603</v>
      </c>
      <c r="JF26" s="408">
        <v>0.43361948787621801</v>
      </c>
      <c r="JG26" s="408">
        <v>0.83033122471055487</v>
      </c>
      <c r="JH26" s="408">
        <v>25579.314617588559</v>
      </c>
      <c r="JI26" s="408"/>
      <c r="JJ26" s="408"/>
      <c r="JK26" s="408">
        <v>13456.081685464287</v>
      </c>
      <c r="JL26" s="408"/>
      <c r="JM26" s="408"/>
      <c r="JN26" s="408">
        <v>12843.206104729066</v>
      </c>
      <c r="JO26" s="408"/>
      <c r="JP26" s="408"/>
      <c r="JQ26" s="408">
        <v>612.87558073522166</v>
      </c>
      <c r="JR26" s="408"/>
      <c r="JS26" s="408"/>
      <c r="JT26" s="408">
        <v>52.607628536410509</v>
      </c>
      <c r="JW26" s="408">
        <v>50.209344138947202</v>
      </c>
      <c r="JZ26" s="408">
        <v>4.8147297601390084</v>
      </c>
    </row>
    <row r="27" spans="1:286" s="212" customFormat="1" ht="15">
      <c r="A27" s="50">
        <v>1977</v>
      </c>
      <c r="B27" s="408">
        <v>60968.839093171344</v>
      </c>
      <c r="C27" s="408">
        <v>39666.908981430977</v>
      </c>
      <c r="D27" s="408">
        <v>7178.3428890606201</v>
      </c>
      <c r="E27" s="408">
        <v>15721.723033714621</v>
      </c>
      <c r="F27" s="408">
        <v>7986.4093794328919</v>
      </c>
      <c r="G27" s="408">
        <v>9584.5451904677757</v>
      </c>
      <c r="H27" s="515">
        <v>483976.34237706417</v>
      </c>
      <c r="I27" s="515">
        <v>326835.78808794636</v>
      </c>
      <c r="J27" s="515">
        <v>56396.776803681023</v>
      </c>
      <c r="K27" s="515">
        <v>95508.921815593319</v>
      </c>
      <c r="L27" s="515">
        <v>44858.290282254799</v>
      </c>
      <c r="M27" s="515">
        <v>39623.434612411365</v>
      </c>
      <c r="N27" s="408">
        <v>12.59748333848739</v>
      </c>
      <c r="O27" s="408">
        <v>12.136647952015963</v>
      </c>
      <c r="P27" s="408">
        <v>12.728285721094773</v>
      </c>
      <c r="Q27" s="408">
        <v>16.460999386078093</v>
      </c>
      <c r="R27" s="408">
        <v>17.803641933701126</v>
      </c>
      <c r="S27" s="408">
        <v>24.189082254534242</v>
      </c>
      <c r="T27" s="515">
        <v>60968.839093171344</v>
      </c>
      <c r="U27" s="515">
        <v>56284.75814403229</v>
      </c>
      <c r="V27" s="515">
        <v>30939.516779013884</v>
      </c>
      <c r="W27" s="515">
        <v>25345.241365018406</v>
      </c>
      <c r="X27" s="515">
        <v>18338.477342768616</v>
      </c>
      <c r="Y27" s="515">
        <v>7006.7640222497903</v>
      </c>
      <c r="Z27" s="515">
        <v>4684.0809491390519</v>
      </c>
      <c r="AA27" s="408">
        <v>60968.839093171344</v>
      </c>
      <c r="AB27" s="408">
        <v>58342.322838677195</v>
      </c>
      <c r="AC27" s="408">
        <v>4899.3557339529771</v>
      </c>
      <c r="AD27" s="408">
        <v>1880.5313707126161</v>
      </c>
      <c r="AE27" s="408">
        <v>15387.392478088586</v>
      </c>
      <c r="AF27" s="408">
        <v>5990.0544474089929</v>
      </c>
      <c r="AG27" s="408">
        <v>30184.988808514023</v>
      </c>
      <c r="AH27" s="408">
        <v>23370.102312791867</v>
      </c>
      <c r="AI27" s="408"/>
      <c r="AJ27" s="408">
        <v>6814.8864957221522</v>
      </c>
      <c r="AK27" s="408">
        <v>2626.5162544941472</v>
      </c>
      <c r="AL27" s="408">
        <v>483976.34237706417</v>
      </c>
      <c r="AM27" s="408">
        <v>438248.10630556638</v>
      </c>
      <c r="AN27" s="408">
        <v>14056.563450898095</v>
      </c>
      <c r="AO27" s="408">
        <v>19066.864823887652</v>
      </c>
      <c r="AP27" s="408">
        <v>79815.851234629314</v>
      </c>
      <c r="AQ27" s="408">
        <v>56699.150825500932</v>
      </c>
      <c r="AR27" s="408">
        <v>268609.67597065039</v>
      </c>
      <c r="AS27" s="408">
        <v>207449.50708115377</v>
      </c>
      <c r="AT27" s="408"/>
      <c r="AU27" s="408">
        <v>61160.168889496621</v>
      </c>
      <c r="AV27" s="408">
        <v>45728.236071497835</v>
      </c>
      <c r="AW27" s="408">
        <v>12.59748333848739</v>
      </c>
      <c r="AX27" s="408">
        <v>13.312624059121042</v>
      </c>
      <c r="AY27" s="408">
        <v>34.854577017115446</v>
      </c>
      <c r="AZ27" s="408">
        <v>9.8628242665077224</v>
      </c>
      <c r="BA27" s="408">
        <v>19.278617267208364</v>
      </c>
      <c r="BB27" s="408">
        <v>10.564628147331819</v>
      </c>
      <c r="BC27" s="408">
        <v>11.237491240565802</v>
      </c>
      <c r="BD27" s="408">
        <v>11.265441235128863</v>
      </c>
      <c r="BE27" s="408"/>
      <c r="BF27" s="408">
        <v>11.142687503095679</v>
      </c>
      <c r="BG27" s="408">
        <v>5.743751520149365</v>
      </c>
      <c r="BH27" s="408">
        <v>7986.4093794328919</v>
      </c>
      <c r="BI27" s="408">
        <v>5078.8919845052114</v>
      </c>
      <c r="BJ27" s="408">
        <v>2907.5173949276796</v>
      </c>
      <c r="BK27" s="408">
        <v>1365.7318933667257</v>
      </c>
      <c r="BL27" s="408">
        <v>1541.7855015609541</v>
      </c>
      <c r="BM27" s="408">
        <v>9584.5451904677757</v>
      </c>
      <c r="BN27" s="408">
        <v>8382.3282980344538</v>
      </c>
      <c r="BO27" s="408">
        <v>1202.2168924333237</v>
      </c>
      <c r="BP27" s="408">
        <v>1006.0814092090898</v>
      </c>
      <c r="BQ27" s="408">
        <v>196.13548322423395</v>
      </c>
      <c r="BR27" s="408">
        <v>44858.290282254799</v>
      </c>
      <c r="BS27" s="408">
        <v>21328.836803363476</v>
      </c>
      <c r="BT27" s="408">
        <v>23529.453478891319</v>
      </c>
      <c r="BU27" s="408">
        <v>7694.12251315305</v>
      </c>
      <c r="BV27" s="408">
        <v>15835.330965738269</v>
      </c>
      <c r="BW27" s="408">
        <v>39623.434612411365</v>
      </c>
      <c r="BX27" s="408">
        <v>32018.526191999554</v>
      </c>
      <c r="BY27" s="408">
        <v>7604.9084204118053</v>
      </c>
      <c r="BZ27" s="408">
        <v>6413.2674683372134</v>
      </c>
      <c r="CA27" s="408">
        <v>1191.6409520745917</v>
      </c>
      <c r="CB27" s="408">
        <v>17.803641933701126</v>
      </c>
      <c r="CC27" s="408">
        <v>23.812325216461357</v>
      </c>
      <c r="CD27" s="408">
        <v>12.356927021428968</v>
      </c>
      <c r="CE27" s="408">
        <v>17.750326837557061</v>
      </c>
      <c r="CF27" s="408">
        <v>9.7363642408030575</v>
      </c>
      <c r="CG27" s="408">
        <v>24.189082254534242</v>
      </c>
      <c r="CH27" s="408">
        <v>26.179619410867637</v>
      </c>
      <c r="CI27" s="408">
        <v>15.808433527043364</v>
      </c>
      <c r="CJ27" s="408">
        <v>15.687501171223403</v>
      </c>
      <c r="CK27" s="408">
        <v>16.459276838612432</v>
      </c>
      <c r="CL27" s="408">
        <v>15721.723033714621</v>
      </c>
      <c r="CM27" s="408">
        <v>14877.475668341669</v>
      </c>
      <c r="CN27" s="408">
        <v>844.24736537295178</v>
      </c>
      <c r="CO27" s="408"/>
      <c r="CP27" s="408">
        <v>95508.921815593319</v>
      </c>
      <c r="CQ27" s="408">
        <v>94413.3332774351</v>
      </c>
      <c r="CR27" s="408">
        <v>1095.58853815823</v>
      </c>
      <c r="CS27" s="408"/>
      <c r="CT27" s="408">
        <v>14877.475668341669</v>
      </c>
      <c r="CU27" s="408">
        <v>5085.6201047153045</v>
      </c>
      <c r="CV27" s="408">
        <v>3507.3114939278366</v>
      </c>
      <c r="CW27" s="408">
        <v>1494.7788963158498</v>
      </c>
      <c r="CX27" s="408"/>
      <c r="CY27" s="408"/>
      <c r="CZ27" s="408"/>
      <c r="DA27" s="408">
        <v>4789.7651733826769</v>
      </c>
      <c r="DB27" s="408">
        <v>95508.921815593319</v>
      </c>
      <c r="DC27" s="408">
        <v>94413.3332774351</v>
      </c>
      <c r="DD27" s="408">
        <v>36417.503703947186</v>
      </c>
      <c r="DE27" s="408">
        <v>28272.779871595943</v>
      </c>
      <c r="DF27" s="408">
        <v>7999.8876349168659</v>
      </c>
      <c r="DG27" s="408"/>
      <c r="DH27" s="408"/>
      <c r="DI27" s="408"/>
      <c r="DJ27" s="408">
        <v>21723.162066975106</v>
      </c>
      <c r="DK27" s="408">
        <v>16.460999386078093</v>
      </c>
      <c r="DL27" s="408">
        <v>15.757812113914001</v>
      </c>
      <c r="DM27" s="408">
        <v>13.964768552118221</v>
      </c>
      <c r="DN27" s="408">
        <v>12.405258732451115</v>
      </c>
      <c r="DO27" s="408">
        <v>18.684998646626408</v>
      </c>
      <c r="DP27" s="408"/>
      <c r="DQ27" s="408"/>
      <c r="DR27" s="408"/>
      <c r="DS27" s="408">
        <v>22.049115863589556</v>
      </c>
      <c r="DT27" s="408">
        <v>13510.067352738193</v>
      </c>
      <c r="DU27" s="408">
        <v>1367.4083156034762</v>
      </c>
      <c r="DV27" s="408">
        <v>83390.521540131696</v>
      </c>
      <c r="DW27" s="408">
        <v>11022.811737303398</v>
      </c>
      <c r="DX27" s="408">
        <v>16.200962775171604</v>
      </c>
      <c r="DY27" s="408">
        <v>12.405258732451115</v>
      </c>
      <c r="DZ27" s="408">
        <v>1146506</v>
      </c>
      <c r="EA27" s="408"/>
      <c r="EB27" s="408">
        <v>83.027526750122917</v>
      </c>
      <c r="EC27" s="408">
        <v>11399.715535694688</v>
      </c>
      <c r="ED27" s="408">
        <v>30937.546270525469</v>
      </c>
      <c r="EE27" s="408">
        <v>1785.6532273656258</v>
      </c>
      <c r="EF27" s="408">
        <v>-2992.9216641954849</v>
      </c>
      <c r="EG27" s="408">
        <v>41129.9933693903</v>
      </c>
      <c r="EH27" s="408">
        <v>39666.908981430977</v>
      </c>
      <c r="EI27" s="408">
        <v>66.85031163142439</v>
      </c>
      <c r="EJ27" s="408">
        <v>1529.9346995907474</v>
      </c>
      <c r="EK27" s="408">
        <v>3.7197543064263003</v>
      </c>
      <c r="EL27" s="408">
        <v>7986.4093794328919</v>
      </c>
      <c r="EM27" s="408">
        <v>5078.8919845052114</v>
      </c>
      <c r="EN27" s="408">
        <v>2907.5173949276796</v>
      </c>
      <c r="EO27" s="408">
        <v>1541.7855015609541</v>
      </c>
      <c r="EP27" s="408">
        <v>9584.5451904677757</v>
      </c>
      <c r="EQ27" s="408">
        <v>8382.3282980344538</v>
      </c>
      <c r="ER27" s="408">
        <v>1202.2168924333237</v>
      </c>
      <c r="ES27" s="408">
        <v>196.13548322423395</v>
      </c>
      <c r="ET27" s="408">
        <v>-373.10110225619951</v>
      </c>
      <c r="EU27" s="408">
        <v>537.77781784525143</v>
      </c>
      <c r="EV27" s="408">
        <v>-7.3467719639873552</v>
      </c>
      <c r="EW27" s="408">
        <v>-1440.805867409819</v>
      </c>
      <c r="EX27" s="408">
        <v>195.39865132883776</v>
      </c>
      <c r="EY27" s="408">
        <v>568.4997535850373</v>
      </c>
      <c r="EZ27" s="408">
        <v>-373.10110225619951</v>
      </c>
      <c r="FA27" s="408">
        <v>783.2053177550996</v>
      </c>
      <c r="FB27" s="408">
        <v>245.42749990984817</v>
      </c>
      <c r="FC27" s="408">
        <v>537.77781784525143</v>
      </c>
      <c r="FD27" s="408">
        <v>61133.515808760392</v>
      </c>
      <c r="FE27" s="408">
        <v>7006.7640222497903</v>
      </c>
      <c r="FF27" s="408">
        <v>54126.751786510606</v>
      </c>
      <c r="FG27" s="408">
        <v>39666.908981430977</v>
      </c>
      <c r="FH27" s="408">
        <v>7178.3428890606201</v>
      </c>
      <c r="FI27" s="408">
        <v>14288.263938268796</v>
      </c>
      <c r="FJ27" s="408">
        <v>15721.723033714621</v>
      </c>
      <c r="FK27" s="408">
        <v>6.3707283064680917E-2</v>
      </c>
      <c r="FL27" s="408">
        <v>7.4104792470520362</v>
      </c>
      <c r="FM27" s="408">
        <v>-7.3467719639873552</v>
      </c>
      <c r="FN27" s="408">
        <v>-1440.8058674098127</v>
      </c>
      <c r="FO27" s="408">
        <v>-2.3631840278408487</v>
      </c>
      <c r="FP27" s="408">
        <v>14028.391811811091</v>
      </c>
      <c r="FQ27" s="408">
        <v>13826.552113759572</v>
      </c>
      <c r="FR27" s="408"/>
      <c r="FS27" s="408"/>
      <c r="FT27" s="408">
        <v>19.897106727729497</v>
      </c>
      <c r="FU27" s="408">
        <v>4138.7773009748416</v>
      </c>
      <c r="FV27" s="408">
        <v>619.1332203430577</v>
      </c>
      <c r="FW27" s="408">
        <v>2861.2190929525323</v>
      </c>
      <c r="FX27" s="408">
        <v>5875.2887863161559</v>
      </c>
      <c r="FY27" s="408">
        <v>312.23660644525381</v>
      </c>
      <c r="FZ27" s="408">
        <v>201.83969805151878</v>
      </c>
      <c r="GA27" s="408">
        <v>14314.047455915763</v>
      </c>
      <c r="GB27" s="408">
        <v>12214.901494116093</v>
      </c>
      <c r="GC27" s="408">
        <v>4671.0612671739209</v>
      </c>
      <c r="GD27" s="408">
        <v>1800.040868823098</v>
      </c>
      <c r="GE27" s="408">
        <v>3766.7724447970381</v>
      </c>
      <c r="GF27" s="408">
        <v>411.32026130682277</v>
      </c>
      <c r="GG27" s="408">
        <v>1161.7005036481435</v>
      </c>
      <c r="GH27" s="408">
        <v>281.8031565155722</v>
      </c>
      <c r="GI27" s="408">
        <v>533.52325315831854</v>
      </c>
      <c r="GJ27" s="408">
        <v>2099.1459617996707</v>
      </c>
      <c r="GK27" s="408">
        <v>1433.8045268231701</v>
      </c>
      <c r="GL27" s="408">
        <v>1367.4083156034762</v>
      </c>
      <c r="GM27" s="408">
        <v>665.34143497650041</v>
      </c>
      <c r="GN27" s="408"/>
      <c r="GO27" s="408"/>
      <c r="GP27" s="408">
        <v>-285.65564410467232</v>
      </c>
      <c r="GQ27" s="408">
        <v>-285.65564410467232</v>
      </c>
      <c r="GR27" s="408">
        <v>-3.8524875891001216</v>
      </c>
      <c r="GS27" s="408">
        <v>1611.6506196434784</v>
      </c>
      <c r="GT27" s="408">
        <v>8145.9720246876877</v>
      </c>
      <c r="GU27" s="408"/>
      <c r="GV27" s="408">
        <v>36511.637999999999</v>
      </c>
      <c r="GW27" s="408">
        <v>10496.835999999999</v>
      </c>
      <c r="GX27" s="408">
        <v>22138.745999999999</v>
      </c>
      <c r="GY27" s="408">
        <v>22765.063999999998</v>
      </c>
      <c r="GZ27" s="408">
        <v>3876.056</v>
      </c>
      <c r="HA27" s="408">
        <v>26014.802</v>
      </c>
      <c r="HB27" s="408">
        <v>14353.226482335276</v>
      </c>
      <c r="HC27" s="408">
        <v>744.21479310908398</v>
      </c>
      <c r="HD27" s="408">
        <v>13609.011689226192</v>
      </c>
      <c r="HE27" s="408">
        <v>10272.056497718733</v>
      </c>
      <c r="HF27" s="408">
        <v>13060.856756122372</v>
      </c>
      <c r="HG27" s="408">
        <v>9839.8057031445387</v>
      </c>
      <c r="HH27" s="408">
        <v>27507745.008718308</v>
      </c>
      <c r="HI27" s="408">
        <v>20029787.354887556</v>
      </c>
      <c r="HJ27" s="408">
        <v>703.16206936756828</v>
      </c>
      <c r="HK27" s="408">
        <v>41.052723741515706</v>
      </c>
      <c r="HL27" s="408">
        <v>5.1850000000000005</v>
      </c>
      <c r="HM27" s="408">
        <v>4.8989826101675469</v>
      </c>
      <c r="HN27" s="408">
        <v>0.28601738983245362</v>
      </c>
      <c r="HO27" s="408">
        <v>2327.1770607925082</v>
      </c>
      <c r="HP27" s="408">
        <v>3335.2234377673126</v>
      </c>
      <c r="HQ27" s="408"/>
      <c r="HR27" s="408"/>
      <c r="HS27" s="408">
        <v>1416.9477728711679</v>
      </c>
      <c r="HT27" s="408">
        <v>6529.6634177952064</v>
      </c>
      <c r="HU27" s="408">
        <v>4989.6405681672468</v>
      </c>
      <c r="HV27" s="408">
        <v>1540.0228496279594</v>
      </c>
      <c r="HW27" s="408">
        <v>783.77275741801236</v>
      </c>
      <c r="HX27" s="408">
        <v>3119.2176572463341</v>
      </c>
      <c r="HY27" s="408"/>
      <c r="HZ27" s="408"/>
      <c r="IA27" s="408">
        <v>1334.6885959471388</v>
      </c>
      <c r="IB27" s="408">
        <v>5034.3774871072483</v>
      </c>
      <c r="IC27" s="408">
        <v>3564.2437483021349</v>
      </c>
      <c r="ID27" s="408">
        <v>1470.1337388051138</v>
      </c>
      <c r="IE27" s="408">
        <v>30939.516779013884</v>
      </c>
      <c r="IF27" s="408">
        <v>1588.2486476599304</v>
      </c>
      <c r="IG27" s="408">
        <v>9273.7972314791296</v>
      </c>
      <c r="IH27" s="408">
        <v>677.02890084908267</v>
      </c>
      <c r="II27" s="408">
        <v>8596.768330630046</v>
      </c>
      <c r="IJ27" s="408">
        <v>4455.2752105283653</v>
      </c>
      <c r="IK27" s="408">
        <v>15622.195689346458</v>
      </c>
      <c r="IL27" s="408">
        <v>9937.8258317054278</v>
      </c>
      <c r="IM27" s="408">
        <v>5684.3698576410297</v>
      </c>
      <c r="IN27" s="408">
        <v>3012.0080420006525</v>
      </c>
      <c r="IO27" s="408">
        <v>2026.4147134841839</v>
      </c>
      <c r="IP27" s="408">
        <v>2973.1164190914778</v>
      </c>
      <c r="IQ27" s="408"/>
      <c r="IR27" s="408"/>
      <c r="IS27" s="408">
        <v>3338.0634434557046</v>
      </c>
      <c r="IT27" s="408">
        <v>3103.103755996447</v>
      </c>
      <c r="IU27" s="408">
        <v>2788.2003963503944</v>
      </c>
      <c r="IV27" s="408">
        <v>3866.5664950055066</v>
      </c>
      <c r="IW27" s="408">
        <v>669.81956697956889</v>
      </c>
      <c r="IX27" s="408">
        <v>216.66554584048714</v>
      </c>
      <c r="IY27" s="408">
        <v>411.32026130682277</v>
      </c>
      <c r="IZ27" s="408">
        <v>0.53030999236291942</v>
      </c>
      <c r="JA27" s="408">
        <v>0.32417500053185033</v>
      </c>
      <c r="JB27" s="408">
        <v>0.36001999827980891</v>
      </c>
      <c r="JC27" s="408">
        <v>0.55868909192195582</v>
      </c>
      <c r="JD27" s="408">
        <v>0.74377875020076012</v>
      </c>
      <c r="JE27" s="408">
        <v>0.51754850029760613</v>
      </c>
      <c r="JF27" s="408">
        <v>0.42523672762296194</v>
      </c>
      <c r="JG27" s="408">
        <v>0.83411071647476864</v>
      </c>
      <c r="JH27" s="408">
        <v>25806.131660782823</v>
      </c>
      <c r="JI27" s="408"/>
      <c r="JJ27" s="408"/>
      <c r="JK27" s="408">
        <v>13407.607896097417</v>
      </c>
      <c r="JL27" s="408"/>
      <c r="JM27" s="408"/>
      <c r="JN27" s="408">
        <v>12713.517909143688</v>
      </c>
      <c r="JO27" s="408"/>
      <c r="JP27" s="408"/>
      <c r="JQ27" s="408">
        <v>694.08998695372873</v>
      </c>
      <c r="JR27" s="408"/>
      <c r="JS27" s="408"/>
      <c r="JT27" s="408">
        <v>51.953617662380353</v>
      </c>
      <c r="JW27" s="408">
        <v>49.265492698637289</v>
      </c>
      <c r="JZ27" s="408">
        <v>5.1739634831752861</v>
      </c>
    </row>
    <row r="28" spans="1:286" s="212" customFormat="1" ht="15">
      <c r="A28" s="50">
        <v>1978</v>
      </c>
      <c r="B28" s="408">
        <v>74624.686691396098</v>
      </c>
      <c r="C28" s="408">
        <v>47885.04336043619</v>
      </c>
      <c r="D28" s="408">
        <v>9148.5657973289508</v>
      </c>
      <c r="E28" s="408">
        <v>17559.9020038485</v>
      </c>
      <c r="F28" s="408">
        <v>10282.689102299548</v>
      </c>
      <c r="G28" s="408">
        <v>10251.51357251708</v>
      </c>
      <c r="H28" s="515">
        <v>491054.63224416715</v>
      </c>
      <c r="I28" s="515">
        <v>329238.35657717299</v>
      </c>
      <c r="J28" s="515">
        <v>59345.044401079009</v>
      </c>
      <c r="K28" s="515">
        <v>92057.350492537938</v>
      </c>
      <c r="L28" s="515">
        <v>49576.969989092577</v>
      </c>
      <c r="M28" s="515">
        <v>39163.08921571543</v>
      </c>
      <c r="N28" s="408">
        <v>15.196819618695798</v>
      </c>
      <c r="O28" s="408">
        <v>14.544187335357448</v>
      </c>
      <c r="P28" s="408">
        <v>15.415888368873834</v>
      </c>
      <c r="Q28" s="408">
        <v>19.074959153068267</v>
      </c>
      <c r="R28" s="408">
        <v>20.740858314983431</v>
      </c>
      <c r="S28" s="408">
        <v>26.176468143384707</v>
      </c>
      <c r="T28" s="515">
        <v>74624.686691396098</v>
      </c>
      <c r="U28" s="515">
        <v>69949.437699591013</v>
      </c>
      <c r="V28" s="515">
        <v>38123.865434270883</v>
      </c>
      <c r="W28" s="515">
        <v>31825.572265320126</v>
      </c>
      <c r="X28" s="515">
        <v>23274.182287547734</v>
      </c>
      <c r="Y28" s="515">
        <v>8551.3899777723946</v>
      </c>
      <c r="Z28" s="515">
        <v>4675.2489918050942</v>
      </c>
      <c r="AA28" s="408">
        <v>74624.686691396098</v>
      </c>
      <c r="AB28" s="408">
        <v>71474.788541868213</v>
      </c>
      <c r="AC28" s="408">
        <v>5873.0126205181077</v>
      </c>
      <c r="AD28" s="408">
        <v>2200.9698521595615</v>
      </c>
      <c r="AE28" s="408">
        <v>18420.417802615975</v>
      </c>
      <c r="AF28" s="408">
        <v>7137.1903585573218</v>
      </c>
      <c r="AG28" s="408">
        <v>37843.197908017253</v>
      </c>
      <c r="AH28" s="408">
        <v>29300.094490703406</v>
      </c>
      <c r="AI28" s="408"/>
      <c r="AJ28" s="408">
        <v>8543.1034173138432</v>
      </c>
      <c r="AK28" s="408">
        <v>3149.8981495278904</v>
      </c>
      <c r="AL28" s="408">
        <v>491054.63224416715</v>
      </c>
      <c r="AM28" s="408">
        <v>445116.72243734088</v>
      </c>
      <c r="AN28" s="408">
        <v>16960.9250533593</v>
      </c>
      <c r="AO28" s="408">
        <v>19757.104476264165</v>
      </c>
      <c r="AP28" s="408">
        <v>80504.876210360337</v>
      </c>
      <c r="AQ28" s="408">
        <v>53579.320023655149</v>
      </c>
      <c r="AR28" s="408">
        <v>274314.49667370197</v>
      </c>
      <c r="AS28" s="408">
        <v>210886.1447859646</v>
      </c>
      <c r="AT28" s="408"/>
      <c r="AU28" s="408">
        <v>63428.351887737415</v>
      </c>
      <c r="AV28" s="408">
        <v>45937.909806826225</v>
      </c>
      <c r="AW28" s="408">
        <v>15.196819618695798</v>
      </c>
      <c r="AX28" s="408">
        <v>16.057538380155943</v>
      </c>
      <c r="AY28" s="408">
        <v>34.626723495573088</v>
      </c>
      <c r="AZ28" s="408">
        <v>11.140143814108832</v>
      </c>
      <c r="BA28" s="408">
        <v>22.881120585147134</v>
      </c>
      <c r="BB28" s="408">
        <v>13.320793088464484</v>
      </c>
      <c r="BC28" s="408">
        <v>13.79555159019972</v>
      </c>
      <c r="BD28" s="408">
        <v>13.89379777435879</v>
      </c>
      <c r="BE28" s="408"/>
      <c r="BF28" s="408">
        <v>13.468903357972128</v>
      </c>
      <c r="BG28" s="408">
        <v>6.8568599720221179</v>
      </c>
      <c r="BH28" s="408">
        <v>10282.689102299548</v>
      </c>
      <c r="BI28" s="408">
        <v>6530.73075573802</v>
      </c>
      <c r="BJ28" s="408">
        <v>3751.9583465615278</v>
      </c>
      <c r="BK28" s="408">
        <v>1680.1768934191941</v>
      </c>
      <c r="BL28" s="408">
        <v>2071.7814531423337</v>
      </c>
      <c r="BM28" s="408">
        <v>10251.51357251708</v>
      </c>
      <c r="BN28" s="408">
        <v>8870.7781110850847</v>
      </c>
      <c r="BO28" s="408">
        <v>1380.7354614319952</v>
      </c>
      <c r="BP28" s="408">
        <v>1168.5572605850714</v>
      </c>
      <c r="BQ28" s="408">
        <v>212.17820084692377</v>
      </c>
      <c r="BR28" s="408">
        <v>49576.969989092577</v>
      </c>
      <c r="BS28" s="408">
        <v>23786.918577501365</v>
      </c>
      <c r="BT28" s="408">
        <v>25790.051411591216</v>
      </c>
      <c r="BU28" s="408">
        <v>8189.6790341664382</v>
      </c>
      <c r="BV28" s="408">
        <v>17600.372377424777</v>
      </c>
      <c r="BW28" s="408">
        <v>39163.08921571543</v>
      </c>
      <c r="BX28" s="408">
        <v>31207.324044114655</v>
      </c>
      <c r="BY28" s="408">
        <v>7955.7651716007713</v>
      </c>
      <c r="BZ28" s="408">
        <v>6762.5636757938828</v>
      </c>
      <c r="CA28" s="408">
        <v>1193.2014958068889</v>
      </c>
      <c r="CB28" s="408">
        <v>20.740858314983431</v>
      </c>
      <c r="CC28" s="408">
        <v>27.455135621959254</v>
      </c>
      <c r="CD28" s="408">
        <v>14.548084013803974</v>
      </c>
      <c r="CE28" s="408">
        <v>20.515784396551823</v>
      </c>
      <c r="CF28" s="408">
        <v>11.77123647565387</v>
      </c>
      <c r="CG28" s="408">
        <v>26.176468143384707</v>
      </c>
      <c r="CH28" s="408">
        <v>28.425308426141754</v>
      </c>
      <c r="CI28" s="408">
        <v>17.355156061678713</v>
      </c>
      <c r="CJ28" s="408">
        <v>17.279796784285214</v>
      </c>
      <c r="CK28" s="408">
        <v>17.782260715608697</v>
      </c>
      <c r="CL28" s="408">
        <v>17559.9020038485</v>
      </c>
      <c r="CM28" s="408">
        <v>17317.286219474376</v>
      </c>
      <c r="CN28" s="408">
        <v>242.61578437412425</v>
      </c>
      <c r="CO28" s="408"/>
      <c r="CP28" s="408">
        <v>92057.350492537938</v>
      </c>
      <c r="CQ28" s="408">
        <v>91714.029860300347</v>
      </c>
      <c r="CR28" s="408">
        <v>343.32063223759246</v>
      </c>
      <c r="CS28" s="408"/>
      <c r="CT28" s="408">
        <v>17317.286219474376</v>
      </c>
      <c r="CU28" s="408">
        <v>5959.2844554162239</v>
      </c>
      <c r="CV28" s="408">
        <v>4169.6587465763459</v>
      </c>
      <c r="CW28" s="408">
        <v>1654.4014833435192</v>
      </c>
      <c r="CX28" s="408"/>
      <c r="CY28" s="408"/>
      <c r="CZ28" s="408"/>
      <c r="DA28" s="408">
        <v>5533.9415341382837</v>
      </c>
      <c r="DB28" s="408">
        <v>92057.350492537938</v>
      </c>
      <c r="DC28" s="408">
        <v>91714.029860300347</v>
      </c>
      <c r="DD28" s="408">
        <v>34291.553474437438</v>
      </c>
      <c r="DE28" s="408">
        <v>28410.950759431842</v>
      </c>
      <c r="DF28" s="408">
        <v>7453.2138722185282</v>
      </c>
      <c r="DG28" s="408"/>
      <c r="DH28" s="408"/>
      <c r="DI28" s="408"/>
      <c r="DJ28" s="408">
        <v>21558.311754212544</v>
      </c>
      <c r="DK28" s="408">
        <v>19.074959153068267</v>
      </c>
      <c r="DL28" s="408">
        <v>18.881828926122019</v>
      </c>
      <c r="DM28" s="408">
        <v>17.378286638015858</v>
      </c>
      <c r="DN28" s="408">
        <v>14.676237982609949</v>
      </c>
      <c r="DO28" s="408">
        <v>22.197155639263428</v>
      </c>
      <c r="DP28" s="408"/>
      <c r="DQ28" s="408"/>
      <c r="DR28" s="408"/>
      <c r="DS28" s="408">
        <v>25.669642397006985</v>
      </c>
      <c r="DT28" s="408">
        <v>15915.063676712365</v>
      </c>
      <c r="DU28" s="408">
        <v>1402.2225427620112</v>
      </c>
      <c r="DV28" s="408">
        <v>82159.656699933767</v>
      </c>
      <c r="DW28" s="408">
        <v>9554.3731603665838</v>
      </c>
      <c r="DX28" s="408">
        <v>19.370898462779476</v>
      </c>
      <c r="DY28" s="408">
        <v>14.676237982609949</v>
      </c>
      <c r="DZ28" s="408">
        <v>1192205</v>
      </c>
      <c r="EA28" s="408"/>
      <c r="EB28" s="408">
        <v>80.26830380676536</v>
      </c>
      <c r="EC28" s="408">
        <v>13809.710738901606</v>
      </c>
      <c r="ED28" s="408">
        <v>38121.437361428441</v>
      </c>
      <c r="EE28" s="408">
        <v>2164.4952071333546</v>
      </c>
      <c r="EF28" s="408">
        <v>-3565.8212087891452</v>
      </c>
      <c r="EG28" s="408">
        <v>50529.822098674253</v>
      </c>
      <c r="EH28" s="408">
        <v>47885.04336043619</v>
      </c>
      <c r="EI28" s="408">
        <v>60.101007933605118</v>
      </c>
      <c r="EJ28" s="408">
        <v>2704.8797461716681</v>
      </c>
      <c r="EK28" s="408">
        <v>5.3530363532442271</v>
      </c>
      <c r="EL28" s="408">
        <v>10282.689102299548</v>
      </c>
      <c r="EM28" s="408">
        <v>6530.73075573802</v>
      </c>
      <c r="EN28" s="408">
        <v>3751.9583465615278</v>
      </c>
      <c r="EO28" s="408">
        <v>2071.7814531423337</v>
      </c>
      <c r="EP28" s="408">
        <v>10251.51357251708</v>
      </c>
      <c r="EQ28" s="408">
        <v>8870.7781110850847</v>
      </c>
      <c r="ER28" s="408">
        <v>1380.7354614319952</v>
      </c>
      <c r="ES28" s="408">
        <v>212.17820084692377</v>
      </c>
      <c r="ET28" s="408">
        <v>-525.04778046229853</v>
      </c>
      <c r="EU28" s="408">
        <v>676.73181637878179</v>
      </c>
      <c r="EV28" s="408">
        <v>-7.0985539648768539</v>
      </c>
      <c r="EW28" s="408">
        <v>175.76101173407389</v>
      </c>
      <c r="EX28" s="408">
        <v>332.32303198586425</v>
      </c>
      <c r="EY28" s="408">
        <v>857.37081244816272</v>
      </c>
      <c r="EZ28" s="408">
        <v>-525.04778046229853</v>
      </c>
      <c r="FA28" s="408">
        <v>942.77523349320256</v>
      </c>
      <c r="FB28" s="408">
        <v>266.04341711442072</v>
      </c>
      <c r="FC28" s="408">
        <v>676.73181637878179</v>
      </c>
      <c r="FD28" s="408">
        <v>74776.370727312591</v>
      </c>
      <c r="FE28" s="408">
        <v>8551.3899777723946</v>
      </c>
      <c r="FF28" s="408">
        <v>66224.980749540191</v>
      </c>
      <c r="FG28" s="408">
        <v>47885.04336043619</v>
      </c>
      <c r="FH28" s="408">
        <v>9148.5657973289508</v>
      </c>
      <c r="FI28" s="408">
        <v>17742.761569547452</v>
      </c>
      <c r="FJ28" s="408">
        <v>17559.9020038485</v>
      </c>
      <c r="FK28" s="408">
        <v>0.10097003353647543</v>
      </c>
      <c r="FL28" s="408">
        <v>7.199523998413329</v>
      </c>
      <c r="FM28" s="408">
        <v>-7.0985539648768539</v>
      </c>
      <c r="FN28" s="408">
        <v>175.76101173407594</v>
      </c>
      <c r="FO28" s="408">
        <v>0.23552663270925386</v>
      </c>
      <c r="FP28" s="408">
        <v>17656.116500186312</v>
      </c>
      <c r="FQ28" s="408">
        <v>17344.269950596805</v>
      </c>
      <c r="FR28" s="408"/>
      <c r="FS28" s="408"/>
      <c r="FT28" s="408">
        <v>12.919957207938166</v>
      </c>
      <c r="FU28" s="408">
        <v>4771.309485173032</v>
      </c>
      <c r="FV28" s="408">
        <v>682.44443643094974</v>
      </c>
      <c r="FW28" s="408">
        <v>3857.7813037154569</v>
      </c>
      <c r="FX28" s="408">
        <v>7595.6582885579319</v>
      </c>
      <c r="FY28" s="408">
        <v>424.15647951149737</v>
      </c>
      <c r="FZ28" s="408">
        <v>311.84654958950875</v>
      </c>
      <c r="GA28" s="408">
        <v>18834.119457165867</v>
      </c>
      <c r="GB28" s="408">
        <v>16617.202769463776</v>
      </c>
      <c r="GC28" s="408">
        <v>5989.5225559842775</v>
      </c>
      <c r="GD28" s="408">
        <v>2439.1805800968832</v>
      </c>
      <c r="GE28" s="408">
        <v>5382.2791581022448</v>
      </c>
      <c r="GF28" s="408">
        <v>747.3030377767094</v>
      </c>
      <c r="GG28" s="408">
        <v>1437.3925690863414</v>
      </c>
      <c r="GH28" s="408">
        <v>372.86730854759412</v>
      </c>
      <c r="GI28" s="408">
        <v>995.96059764643655</v>
      </c>
      <c r="GJ28" s="408">
        <v>2216.9166877020903</v>
      </c>
      <c r="GK28" s="408">
        <v>1443.253639128292</v>
      </c>
      <c r="GL28" s="408">
        <v>1402.2225427620112</v>
      </c>
      <c r="GM28" s="408">
        <v>773.66304857379828</v>
      </c>
      <c r="GN28" s="408"/>
      <c r="GO28" s="408"/>
      <c r="GP28" s="408">
        <v>-1178.0029569795552</v>
      </c>
      <c r="GQ28" s="408">
        <v>-1178.0029569795552</v>
      </c>
      <c r="GR28" s="408">
        <v>-805.13564843196104</v>
      </c>
      <c r="GS28" s="408">
        <v>727.0671811330285</v>
      </c>
      <c r="GT28" s="408">
        <v>11111.237969123616</v>
      </c>
      <c r="GU28" s="408"/>
      <c r="GV28" s="408">
        <v>36864.898000000001</v>
      </c>
      <c r="GW28" s="408">
        <v>10515.638000000001</v>
      </c>
      <c r="GX28" s="408">
        <v>22373.647000000001</v>
      </c>
      <c r="GY28" s="408">
        <v>23017.366999999998</v>
      </c>
      <c r="GZ28" s="408">
        <v>3975.6129999999998</v>
      </c>
      <c r="HA28" s="408">
        <v>26349.260000000002</v>
      </c>
      <c r="HB28" s="408">
        <v>14232.800038788666</v>
      </c>
      <c r="HC28" s="408">
        <v>988.11214269290213</v>
      </c>
      <c r="HD28" s="408">
        <v>13244.687896095764</v>
      </c>
      <c r="HE28" s="408">
        <v>10093.732930288179</v>
      </c>
      <c r="HF28" s="408">
        <v>12711.207495501136</v>
      </c>
      <c r="HG28" s="408">
        <v>9668.9860375597618</v>
      </c>
      <c r="HH28" s="408">
        <v>26541288.886512417</v>
      </c>
      <c r="HI28" s="408">
        <v>19521710.573573887</v>
      </c>
      <c r="HJ28" s="408">
        <v>916.28613759788618</v>
      </c>
      <c r="HK28" s="408">
        <v>71.826005095015944</v>
      </c>
      <c r="HL28" s="408">
        <v>6.9424999999999999</v>
      </c>
      <c r="HM28" s="408">
        <v>6.4378487374285491</v>
      </c>
      <c r="HN28" s="408">
        <v>0.50465126257145076</v>
      </c>
      <c r="HO28" s="408">
        <v>2228.2842574996052</v>
      </c>
      <c r="HP28" s="408">
        <v>3237.7723570441744</v>
      </c>
      <c r="HQ28" s="408"/>
      <c r="HR28" s="408"/>
      <c r="HS28" s="408">
        <v>1349.0888199623018</v>
      </c>
      <c r="HT28" s="408">
        <v>6429.5424615896818</v>
      </c>
      <c r="HU28" s="408">
        <v>4820.7097506757236</v>
      </c>
      <c r="HV28" s="408">
        <v>1608.8327109139582</v>
      </c>
      <c r="HW28" s="408">
        <v>756.63555724587582</v>
      </c>
      <c r="HX28" s="408">
        <v>3058.8441641053755</v>
      </c>
      <c r="HY28" s="408"/>
      <c r="HZ28" s="408"/>
      <c r="IA28" s="408">
        <v>1265.2658602794879</v>
      </c>
      <c r="IB28" s="408">
        <v>5012.9873486574379</v>
      </c>
      <c r="IC28" s="408">
        <v>3461.2800109633718</v>
      </c>
      <c r="ID28" s="408">
        <v>1551.7073376940655</v>
      </c>
      <c r="IE28" s="408">
        <v>38123.865434270883</v>
      </c>
      <c r="IF28" s="408">
        <v>1803.6738771183791</v>
      </c>
      <c r="IG28" s="408">
        <v>11446.025993017331</v>
      </c>
      <c r="IH28" s="408">
        <v>878.36764318948076</v>
      </c>
      <c r="II28" s="408">
        <v>10567.658349827851</v>
      </c>
      <c r="IJ28" s="408">
        <v>5233.7873572168855</v>
      </c>
      <c r="IK28" s="408">
        <v>19640.378206918296</v>
      </c>
      <c r="IL28" s="408">
        <v>12665.449735385577</v>
      </c>
      <c r="IM28" s="408">
        <v>6974.9284715327194</v>
      </c>
      <c r="IN28" s="408">
        <v>3776.9837678063504</v>
      </c>
      <c r="IO28" s="408">
        <v>2383.8079770975637</v>
      </c>
      <c r="IP28" s="408">
        <v>3741.944793178101</v>
      </c>
      <c r="IQ28" s="408"/>
      <c r="IR28" s="408"/>
      <c r="IS28" s="408">
        <v>4136.5119549347364</v>
      </c>
      <c r="IT28" s="408">
        <v>3917.8990172752615</v>
      </c>
      <c r="IU28" s="408">
        <v>3659.1809085854411</v>
      </c>
      <c r="IV28" s="408">
        <v>4495.0025704575846</v>
      </c>
      <c r="IW28" s="408">
        <v>1015.9630047569621</v>
      </c>
      <c r="IX28" s="408">
        <v>250.73015456043905</v>
      </c>
      <c r="IY28" s="408">
        <v>747.3030377767094</v>
      </c>
      <c r="IZ28" s="408">
        <v>0.53338899228696335</v>
      </c>
      <c r="JA28" s="408">
        <v>0.307112208616242</v>
      </c>
      <c r="JB28" s="408">
        <v>0.39908208752956725</v>
      </c>
      <c r="JC28" s="408">
        <v>0.57369265252643098</v>
      </c>
      <c r="JD28" s="408">
        <v>0.73331200294268439</v>
      </c>
      <c r="JE28" s="408">
        <v>0.51899361820998202</v>
      </c>
      <c r="JF28" s="408">
        <v>0.43226651502452262</v>
      </c>
      <c r="JG28" s="408">
        <v>0.81643966259345646</v>
      </c>
      <c r="JH28" s="408">
        <v>26122.757619465665</v>
      </c>
      <c r="JI28" s="408"/>
      <c r="JJ28" s="408"/>
      <c r="JK28" s="408">
        <v>13447.27515111289</v>
      </c>
      <c r="JL28" s="408"/>
      <c r="JM28" s="408"/>
      <c r="JN28" s="408">
        <v>12515.950250283277</v>
      </c>
      <c r="JO28" s="408"/>
      <c r="JP28" s="408"/>
      <c r="JQ28" s="408">
        <v>931.32490082961328</v>
      </c>
      <c r="JR28" s="408"/>
      <c r="JS28" s="408"/>
      <c r="JT28" s="408">
        <v>51.478202065489199</v>
      </c>
      <c r="JW28" s="408">
        <v>47.91205596516685</v>
      </c>
      <c r="JZ28" s="408">
        <v>6.9277225616093396</v>
      </c>
    </row>
    <row r="29" spans="1:286" s="212" customFormat="1" ht="15">
      <c r="A29" s="50">
        <v>1979</v>
      </c>
      <c r="B29" s="408">
        <v>87295.487988853885</v>
      </c>
      <c r="C29" s="408">
        <v>56405.300664433045</v>
      </c>
      <c r="D29" s="408">
        <v>11132.555620702426</v>
      </c>
      <c r="E29" s="408">
        <v>20120.800925550437</v>
      </c>
      <c r="F29" s="408">
        <v>11855.683625662163</v>
      </c>
      <c r="G29" s="408">
        <v>12218.85284749418</v>
      </c>
      <c r="H29" s="515">
        <v>491260.94649688038</v>
      </c>
      <c r="I29" s="515">
        <v>332591.16798991547</v>
      </c>
      <c r="J29" s="515">
        <v>61665.608652459669</v>
      </c>
      <c r="K29" s="515">
        <v>88302.826445964878</v>
      </c>
      <c r="L29" s="515">
        <v>52207.721517540725</v>
      </c>
      <c r="M29" s="515">
        <v>43506.378109000354</v>
      </c>
      <c r="N29" s="408">
        <v>17.769677930099466</v>
      </c>
      <c r="O29" s="408">
        <v>16.959350125059039</v>
      </c>
      <c r="P29" s="408">
        <v>18.053102635286127</v>
      </c>
      <c r="Q29" s="408">
        <v>22.786134640733106</v>
      </c>
      <c r="R29" s="408">
        <v>22.708678488638689</v>
      </c>
      <c r="S29" s="408">
        <v>28.085198949177553</v>
      </c>
      <c r="T29" s="515">
        <v>87295.487988853885</v>
      </c>
      <c r="U29" s="515">
        <v>81442.563444222687</v>
      </c>
      <c r="V29" s="515">
        <v>44384.944368047385</v>
      </c>
      <c r="W29" s="515">
        <v>37057.619076175302</v>
      </c>
      <c r="X29" s="515">
        <v>26624.850384178666</v>
      </c>
      <c r="Y29" s="515">
        <v>10432.768691996636</v>
      </c>
      <c r="Z29" s="515">
        <v>5852.9245446311998</v>
      </c>
      <c r="AA29" s="408">
        <v>87295.487988853885</v>
      </c>
      <c r="AB29" s="408">
        <v>83464.625325699395</v>
      </c>
      <c r="AC29" s="408">
        <v>6065.2179942308148</v>
      </c>
      <c r="AD29" s="408">
        <v>2627.4071370943579</v>
      </c>
      <c r="AE29" s="408">
        <v>21067.832844810946</v>
      </c>
      <c r="AF29" s="408">
        <v>8355.4232298200131</v>
      </c>
      <c r="AG29" s="408">
        <v>45348.744119743271</v>
      </c>
      <c r="AH29" s="408">
        <v>34973.266676940577</v>
      </c>
      <c r="AI29" s="408"/>
      <c r="AJ29" s="408">
        <v>10375.477442802694</v>
      </c>
      <c r="AK29" s="408">
        <v>3830.8626631544926</v>
      </c>
      <c r="AL29" s="408">
        <v>491260.94649688038</v>
      </c>
      <c r="AM29" s="408">
        <v>447654.97715798434</v>
      </c>
      <c r="AN29" s="408">
        <v>14331.756369915382</v>
      </c>
      <c r="AO29" s="408">
        <v>20940.704327231117</v>
      </c>
      <c r="AP29" s="408">
        <v>80271.28565611325</v>
      </c>
      <c r="AQ29" s="408">
        <v>51890.753736574909</v>
      </c>
      <c r="AR29" s="408">
        <v>280220.47706814972</v>
      </c>
      <c r="AS29" s="408">
        <v>213876.96057478906</v>
      </c>
      <c r="AT29" s="408"/>
      <c r="AU29" s="408">
        <v>66343.516493360672</v>
      </c>
      <c r="AV29" s="408">
        <v>43605.969338895971</v>
      </c>
      <c r="AW29" s="408">
        <v>17.769677930099466</v>
      </c>
      <c r="AX29" s="408">
        <v>18.644855878871073</v>
      </c>
      <c r="AY29" s="408">
        <v>42.320130468884223</v>
      </c>
      <c r="AZ29" s="408">
        <v>12.546889999672551</v>
      </c>
      <c r="BA29" s="408">
        <v>26.245789727433465</v>
      </c>
      <c r="BB29" s="408">
        <v>16.101950016445301</v>
      </c>
      <c r="BC29" s="408">
        <v>16.183237068972101</v>
      </c>
      <c r="BD29" s="408">
        <v>16.352049600364051</v>
      </c>
      <c r="BE29" s="408"/>
      <c r="BF29" s="408">
        <v>15.639022456461168</v>
      </c>
      <c r="BG29" s="408">
        <v>8.7851794633479496</v>
      </c>
      <c r="BH29" s="408">
        <v>11855.683625662163</v>
      </c>
      <c r="BI29" s="408">
        <v>7795.1727132974329</v>
      </c>
      <c r="BJ29" s="408">
        <v>4060.5109123647308</v>
      </c>
      <c r="BK29" s="408">
        <v>1919.2453638764275</v>
      </c>
      <c r="BL29" s="408">
        <v>2141.2655484883035</v>
      </c>
      <c r="BM29" s="408">
        <v>12218.85284749418</v>
      </c>
      <c r="BN29" s="408">
        <v>10569.561685286746</v>
      </c>
      <c r="BO29" s="408">
        <v>1649.2911622074323</v>
      </c>
      <c r="BP29" s="408">
        <v>1347.1778745136953</v>
      </c>
      <c r="BQ29" s="408">
        <v>302.11328769373705</v>
      </c>
      <c r="BR29" s="408">
        <v>52207.721517540725</v>
      </c>
      <c r="BS29" s="408">
        <v>27972.718482875483</v>
      </c>
      <c r="BT29" s="408">
        <v>24235.003034665246</v>
      </c>
      <c r="BU29" s="408">
        <v>8702.7758924062655</v>
      </c>
      <c r="BV29" s="408">
        <v>15532.22714225898</v>
      </c>
      <c r="BW29" s="408">
        <v>43506.378109000354</v>
      </c>
      <c r="BX29" s="408">
        <v>34511.042291238809</v>
      </c>
      <c r="BY29" s="408">
        <v>8995.3358177615482</v>
      </c>
      <c r="BZ29" s="408">
        <v>7466.8295440967358</v>
      </c>
      <c r="CA29" s="408">
        <v>1528.5062736648129</v>
      </c>
      <c r="CB29" s="408">
        <v>22.708678488638689</v>
      </c>
      <c r="CC29" s="408">
        <v>27.867054530540287</v>
      </c>
      <c r="CD29" s="408">
        <v>16.754736554217303</v>
      </c>
      <c r="CE29" s="408">
        <v>22.053255048783839</v>
      </c>
      <c r="CF29" s="408">
        <v>13.785953095306599</v>
      </c>
      <c r="CG29" s="408">
        <v>28.085198949177553</v>
      </c>
      <c r="CH29" s="408">
        <v>30.62660813339156</v>
      </c>
      <c r="CI29" s="408">
        <v>18.334959312479025</v>
      </c>
      <c r="CJ29" s="408">
        <v>18.042167248598464</v>
      </c>
      <c r="CK29" s="408">
        <v>19.765263178761913</v>
      </c>
      <c r="CL29" s="408">
        <v>20120.800925550437</v>
      </c>
      <c r="CM29" s="408">
        <v>19257.640540447519</v>
      </c>
      <c r="CN29" s="408">
        <v>863.16038510291537</v>
      </c>
      <c r="CO29" s="408"/>
      <c r="CP29" s="408">
        <v>88302.826445964878</v>
      </c>
      <c r="CQ29" s="408">
        <v>87434.837832510719</v>
      </c>
      <c r="CR29" s="408">
        <v>867.98861345417095</v>
      </c>
      <c r="CS29" s="408"/>
      <c r="CT29" s="408">
        <v>19257.640540447519</v>
      </c>
      <c r="CU29" s="408">
        <v>6898.5753603693265</v>
      </c>
      <c r="CV29" s="408">
        <v>4812.9134845021399</v>
      </c>
      <c r="CW29" s="408">
        <v>1738.4797109947979</v>
      </c>
      <c r="CX29" s="408"/>
      <c r="CY29" s="408"/>
      <c r="CZ29" s="408"/>
      <c r="DA29" s="408">
        <v>5807.671984581254</v>
      </c>
      <c r="DB29" s="408">
        <v>88302.826445964878</v>
      </c>
      <c r="DC29" s="408">
        <v>87434.837832510719</v>
      </c>
      <c r="DD29" s="408">
        <v>31804.025139887824</v>
      </c>
      <c r="DE29" s="408">
        <v>28002.313578653091</v>
      </c>
      <c r="DF29" s="408">
        <v>6997.7896508601616</v>
      </c>
      <c r="DG29" s="408"/>
      <c r="DH29" s="408"/>
      <c r="DI29" s="408"/>
      <c r="DJ29" s="408">
        <v>20630.709463109648</v>
      </c>
      <c r="DK29" s="408">
        <v>22.786134640733106</v>
      </c>
      <c r="DL29" s="408">
        <v>22.02513439475608</v>
      </c>
      <c r="DM29" s="408">
        <v>21.690887647165464</v>
      </c>
      <c r="DN29" s="408">
        <v>17.187556560223481</v>
      </c>
      <c r="DO29" s="408">
        <v>24.843269056838622</v>
      </c>
      <c r="DP29" s="408"/>
      <c r="DQ29" s="408"/>
      <c r="DR29" s="408"/>
      <c r="DS29" s="408">
        <v>28.150616899366042</v>
      </c>
      <c r="DT29" s="408">
        <v>17854.403489253309</v>
      </c>
      <c r="DU29" s="408">
        <v>1403.2370511942111</v>
      </c>
      <c r="DV29" s="408">
        <v>79270.576401414277</v>
      </c>
      <c r="DW29" s="408">
        <v>8164.2614310964373</v>
      </c>
      <c r="DX29" s="408">
        <v>22.52336781158408</v>
      </c>
      <c r="DY29" s="408">
        <v>17.187556560223481</v>
      </c>
      <c r="DZ29" s="408">
        <v>1231775</v>
      </c>
      <c r="EA29" s="408"/>
      <c r="EB29" s="408">
        <v>80.017465357369232</v>
      </c>
      <c r="EC29" s="408">
        <v>16180.647478256165</v>
      </c>
      <c r="ED29" s="408">
        <v>44382.11753302408</v>
      </c>
      <c r="EE29" s="408">
        <v>2526.6719269641508</v>
      </c>
      <c r="EF29" s="408">
        <v>-4533.5027406048721</v>
      </c>
      <c r="EG29" s="408">
        <v>58555.934197639523</v>
      </c>
      <c r="EH29" s="408">
        <v>56405.300664433045</v>
      </c>
      <c r="EI29" s="408">
        <v>74.287679665433828</v>
      </c>
      <c r="EJ29" s="408">
        <v>2224.9212128719109</v>
      </c>
      <c r="EK29" s="408">
        <v>3.7996511256438987</v>
      </c>
      <c r="EL29" s="408">
        <v>11855.683625662163</v>
      </c>
      <c r="EM29" s="408">
        <v>7795.1727132974329</v>
      </c>
      <c r="EN29" s="408">
        <v>4060.5109123647308</v>
      </c>
      <c r="EO29" s="408">
        <v>2141.2655484883035</v>
      </c>
      <c r="EP29" s="408">
        <v>12218.85284749418</v>
      </c>
      <c r="EQ29" s="408">
        <v>10569.561685286746</v>
      </c>
      <c r="ER29" s="408">
        <v>1649.2911622074323</v>
      </c>
      <c r="ES29" s="408">
        <v>302.11328769373705</v>
      </c>
      <c r="ET29" s="408">
        <v>-470.06599112906133</v>
      </c>
      <c r="EU29" s="408">
        <v>606.59490582140324</v>
      </c>
      <c r="EV29" s="408">
        <v>-4.3837822893753078</v>
      </c>
      <c r="EW29" s="408">
        <v>-231.02408942905018</v>
      </c>
      <c r="EX29" s="408">
        <v>547.58272931616841</v>
      </c>
      <c r="EY29" s="408">
        <v>1017.6487204452297</v>
      </c>
      <c r="EZ29" s="408">
        <v>-470.06599112906133</v>
      </c>
      <c r="FA29" s="408">
        <v>955.60744293390064</v>
      </c>
      <c r="FB29" s="408">
        <v>349.01253711249745</v>
      </c>
      <c r="FC29" s="408">
        <v>606.59490582140324</v>
      </c>
      <c r="FD29" s="408">
        <v>87432.016903546231</v>
      </c>
      <c r="FE29" s="408">
        <v>10432.768691996636</v>
      </c>
      <c r="FF29" s="408">
        <v>76999.248211549595</v>
      </c>
      <c r="FG29" s="408">
        <v>56405.300664433045</v>
      </c>
      <c r="FH29" s="408">
        <v>11132.555620702426</v>
      </c>
      <c r="FI29" s="408">
        <v>19894.160618410759</v>
      </c>
      <c r="FJ29" s="408">
        <v>20120.800925550437</v>
      </c>
      <c r="FK29" s="408">
        <v>2.6871251186998908</v>
      </c>
      <c r="FL29" s="408">
        <v>7.0709074080751986</v>
      </c>
      <c r="FM29" s="408">
        <v>-4.3837822893753078</v>
      </c>
      <c r="FN29" s="408">
        <v>-231.02408942905336</v>
      </c>
      <c r="FO29" s="408">
        <v>-0.26464608280619395</v>
      </c>
      <c r="FP29" s="408">
        <v>23187.90643443559</v>
      </c>
      <c r="FQ29" s="408">
        <v>23044.342673061437</v>
      </c>
      <c r="FR29" s="408">
        <v>639.12829204380182</v>
      </c>
      <c r="FS29" s="408"/>
      <c r="FT29" s="408">
        <v>46.392124337384153</v>
      </c>
      <c r="FU29" s="408">
        <v>5384.5698556368934</v>
      </c>
      <c r="FV29" s="408">
        <v>824.24603031505058</v>
      </c>
      <c r="FW29" s="408">
        <v>4301.7559169641681</v>
      </c>
      <c r="FX29" s="408">
        <v>10372.471241570805</v>
      </c>
      <c r="FY29" s="408">
        <v>1475.7792121933337</v>
      </c>
      <c r="FZ29" s="408">
        <v>143.56376137415407</v>
      </c>
      <c r="GA29" s="408">
        <v>24751.247100116594</v>
      </c>
      <c r="GB29" s="408">
        <v>22336.338393855251</v>
      </c>
      <c r="GC29" s="408">
        <v>7379.8276297284629</v>
      </c>
      <c r="GD29" s="408">
        <v>2368.3843592609956</v>
      </c>
      <c r="GE29" s="408">
        <v>9524.6475064007791</v>
      </c>
      <c r="GF29" s="408">
        <v>1157.1425714321906</v>
      </c>
      <c r="GG29" s="408">
        <v>1453.8062096570625</v>
      </c>
      <c r="GH29" s="408">
        <v>490.36577596672799</v>
      </c>
      <c r="GI29" s="408">
        <v>1119.3069128412246</v>
      </c>
      <c r="GJ29" s="408">
        <v>2414.9087062613444</v>
      </c>
      <c r="GK29" s="408">
        <v>1448.0004327287152</v>
      </c>
      <c r="GL29" s="408">
        <v>1403.2370511942111</v>
      </c>
      <c r="GM29" s="408">
        <v>966.90827353262898</v>
      </c>
      <c r="GN29" s="408"/>
      <c r="GO29" s="408"/>
      <c r="GP29" s="408">
        <v>-1563.3406656810039</v>
      </c>
      <c r="GQ29" s="408">
        <v>-1563.3406656810039</v>
      </c>
      <c r="GR29" s="408">
        <v>-1072.9748897142758</v>
      </c>
      <c r="GS29" s="408">
        <v>708.00427920618677</v>
      </c>
      <c r="GT29" s="408">
        <v>14260.641709866812</v>
      </c>
      <c r="GU29" s="408"/>
      <c r="GV29" s="408">
        <v>37191.3295</v>
      </c>
      <c r="GW29" s="408">
        <v>10488.2955</v>
      </c>
      <c r="GX29" s="408">
        <v>22626.959999999999</v>
      </c>
      <c r="GY29" s="408">
        <v>23294.786</v>
      </c>
      <c r="GZ29" s="408">
        <v>4076.0740000000001</v>
      </c>
      <c r="HA29" s="408">
        <v>26703.034</v>
      </c>
      <c r="HB29" s="408">
        <v>14185.521897022161</v>
      </c>
      <c r="HC29" s="408">
        <v>1224.9198158078634</v>
      </c>
      <c r="HD29" s="408">
        <v>12960.602081214298</v>
      </c>
      <c r="HE29" s="408">
        <v>9891.7201840067009</v>
      </c>
      <c r="HF29" s="408">
        <v>12438.564322040529</v>
      </c>
      <c r="HG29" s="408">
        <v>9475.4740398979666</v>
      </c>
      <c r="HH29" s="408">
        <v>25544210.952722959</v>
      </c>
      <c r="HI29" s="408">
        <v>18758641.843487244</v>
      </c>
      <c r="HJ29" s="408">
        <v>1116.7403157295996</v>
      </c>
      <c r="HK29" s="408">
        <v>108.1795000782638</v>
      </c>
      <c r="HL29" s="408">
        <v>8.6350000000000016</v>
      </c>
      <c r="HM29" s="408">
        <v>7.8723949942513354</v>
      </c>
      <c r="HN29" s="408">
        <v>0.76260500574866619</v>
      </c>
      <c r="HO29" s="408">
        <v>2092.3631003833739</v>
      </c>
      <c r="HP29" s="408">
        <v>3137.1149872568835</v>
      </c>
      <c r="HQ29" s="408"/>
      <c r="HR29" s="408"/>
      <c r="HS29" s="408">
        <v>1267.3457975715701</v>
      </c>
      <c r="HT29" s="408">
        <v>6463.7781960024704</v>
      </c>
      <c r="HU29" s="408">
        <v>4858.6292655839152</v>
      </c>
      <c r="HV29" s="408">
        <v>1605.1489304185566</v>
      </c>
      <c r="HW29" s="408">
        <v>697.6213801466763</v>
      </c>
      <c r="HX29" s="408">
        <v>2997.0389352630759</v>
      </c>
      <c r="HY29" s="408"/>
      <c r="HZ29" s="408"/>
      <c r="IA29" s="408">
        <v>1168.6212640386477</v>
      </c>
      <c r="IB29" s="408">
        <v>5028.4386045583014</v>
      </c>
      <c r="IC29" s="408">
        <v>3469.9374109005275</v>
      </c>
      <c r="ID29" s="408">
        <v>1558.5011936577739</v>
      </c>
      <c r="IE29" s="408">
        <v>44384.944368047385</v>
      </c>
      <c r="IF29" s="408">
        <v>1977.3711808574612</v>
      </c>
      <c r="IG29" s="408">
        <v>13340.81981483553</v>
      </c>
      <c r="IH29" s="408">
        <v>1057.8725587246104</v>
      </c>
      <c r="II29" s="408">
        <v>12282.94725611092</v>
      </c>
      <c r="IJ29" s="408">
        <v>5888.8093516467197</v>
      </c>
      <c r="IK29" s="408">
        <v>23177.944020707677</v>
      </c>
      <c r="IL29" s="408">
        <v>15080.999020527974</v>
      </c>
      <c r="IM29" s="408">
        <v>8096.9450001797022</v>
      </c>
      <c r="IN29" s="408">
        <v>4487.0804614763165</v>
      </c>
      <c r="IO29" s="408">
        <v>2834.4475056680672</v>
      </c>
      <c r="IP29" s="408">
        <v>4451.3335004987148</v>
      </c>
      <c r="IQ29" s="408"/>
      <c r="IR29" s="408"/>
      <c r="IS29" s="408">
        <v>5039.1085057750324</v>
      </c>
      <c r="IT29" s="408">
        <v>4609.3719827257655</v>
      </c>
      <c r="IU29" s="408">
        <v>4346.1876208925951</v>
      </c>
      <c r="IV29" s="408">
        <v>5195.3409038951841</v>
      </c>
      <c r="IW29" s="408">
        <v>1287.4016071152853</v>
      </c>
      <c r="IX29" s="408">
        <v>370.16610332238639</v>
      </c>
      <c r="IY29" s="408">
        <v>1157.1425714321906</v>
      </c>
      <c r="IZ29" s="408">
        <v>0.53178150857140338</v>
      </c>
      <c r="JA29" s="408">
        <v>0.32601815511632398</v>
      </c>
      <c r="JB29" s="408">
        <v>0.40262985655679867</v>
      </c>
      <c r="JC29" s="408">
        <v>0.58301901987684679</v>
      </c>
      <c r="JD29" s="408">
        <v>0.7047888765981245</v>
      </c>
      <c r="JE29" s="408">
        <v>0.51110443013606643</v>
      </c>
      <c r="JF29" s="408">
        <v>0.43121505233800606</v>
      </c>
      <c r="JG29" s="408">
        <v>0.7803925211939452</v>
      </c>
      <c r="JH29" s="408">
        <v>26458.167961756692</v>
      </c>
      <c r="JI29" s="408"/>
      <c r="JJ29" s="408"/>
      <c r="JK29" s="408">
        <v>13508.365751871446</v>
      </c>
      <c r="JL29" s="408"/>
      <c r="JM29" s="408"/>
      <c r="JN29" s="408">
        <v>12344.119288731499</v>
      </c>
      <c r="JO29" s="408"/>
      <c r="JP29" s="408"/>
      <c r="JQ29" s="408">
        <v>1164.246463139948</v>
      </c>
      <c r="JR29" s="408"/>
      <c r="JS29" s="408"/>
      <c r="JT29" s="408">
        <v>51.055610423808169</v>
      </c>
      <c r="JW29" s="408">
        <v>46.655230651547768</v>
      </c>
      <c r="JZ29" s="408">
        <v>8.6166199956062872</v>
      </c>
    </row>
    <row r="30" spans="1:286" s="212" customFormat="1" ht="15">
      <c r="A30" s="50">
        <v>1980</v>
      </c>
      <c r="B30" s="408">
        <v>100301.78642027477</v>
      </c>
      <c r="C30" s="408">
        <v>65537.148457277159</v>
      </c>
      <c r="D30" s="408">
        <v>13609.110996642619</v>
      </c>
      <c r="E30" s="408">
        <v>24135.427141894896</v>
      </c>
      <c r="F30" s="408">
        <v>14295.021064145527</v>
      </c>
      <c r="G30" s="408">
        <v>17274.921239685438</v>
      </c>
      <c r="H30" s="515">
        <v>497650.19064927509</v>
      </c>
      <c r="I30" s="515">
        <v>335235.7773182714</v>
      </c>
      <c r="J30" s="515">
        <v>64380.216380829152</v>
      </c>
      <c r="K30" s="515">
        <v>89551.368922111564</v>
      </c>
      <c r="L30" s="515">
        <v>53512.103185448512</v>
      </c>
      <c r="M30" s="515">
        <v>45029.27515738552</v>
      </c>
      <c r="N30" s="408">
        <v>20.155078467751185</v>
      </c>
      <c r="O30" s="408">
        <v>19.549568659271255</v>
      </c>
      <c r="P30" s="408">
        <v>21.138653707127144</v>
      </c>
      <c r="Q30" s="408">
        <v>26.951488773875681</v>
      </c>
      <c r="R30" s="408">
        <v>26.713622177408187</v>
      </c>
      <c r="S30" s="408">
        <v>38.363755977209138</v>
      </c>
      <c r="T30" s="515">
        <v>100301.78642027477</v>
      </c>
      <c r="U30" s="515">
        <v>93611.867443005904</v>
      </c>
      <c r="V30" s="515">
        <v>50295.383516378191</v>
      </c>
      <c r="W30" s="515">
        <v>43316.483926627705</v>
      </c>
      <c r="X30" s="515">
        <v>30838.761094049518</v>
      </c>
      <c r="Y30" s="515">
        <v>12477.722832578187</v>
      </c>
      <c r="Z30" s="515">
        <v>6689.9189772688915</v>
      </c>
      <c r="AA30" s="408">
        <v>100301.78642027477</v>
      </c>
      <c r="AB30" s="408">
        <v>96017.032989089639</v>
      </c>
      <c r="AC30" s="408">
        <v>6539.7108993212578</v>
      </c>
      <c r="AD30" s="408">
        <v>3295.64172947835</v>
      </c>
      <c r="AE30" s="408">
        <v>23794.633610078341</v>
      </c>
      <c r="AF30" s="408">
        <v>9440.7482071184495</v>
      </c>
      <c r="AG30" s="408">
        <v>52946.298543093253</v>
      </c>
      <c r="AH30" s="408">
        <v>40534.07088557478</v>
      </c>
      <c r="AI30" s="408"/>
      <c r="AJ30" s="408">
        <v>12412.22765751847</v>
      </c>
      <c r="AK30" s="408">
        <v>4284.7534311851296</v>
      </c>
      <c r="AL30" s="408">
        <v>497650.19064927509</v>
      </c>
      <c r="AM30" s="408">
        <v>453504.56888611417</v>
      </c>
      <c r="AN30" s="408">
        <v>15641.230100606957</v>
      </c>
      <c r="AO30" s="408">
        <v>22255.821507702538</v>
      </c>
      <c r="AP30" s="408">
        <v>80244.466442838399</v>
      </c>
      <c r="AQ30" s="408">
        <v>51143.434199616218</v>
      </c>
      <c r="AR30" s="408">
        <v>284219.61663535004</v>
      </c>
      <c r="AS30" s="408">
        <v>215570.98139702273</v>
      </c>
      <c r="AT30" s="408"/>
      <c r="AU30" s="408">
        <v>68648.63523832729</v>
      </c>
      <c r="AV30" s="408">
        <v>44145.621763160932</v>
      </c>
      <c r="AW30" s="408">
        <v>20.155078467751185</v>
      </c>
      <c r="AX30" s="408">
        <v>21.172230574197766</v>
      </c>
      <c r="AY30" s="408">
        <v>41.810719855514975</v>
      </c>
      <c r="AZ30" s="408">
        <v>14.807998564949662</v>
      </c>
      <c r="BA30" s="408">
        <v>29.652678452324544</v>
      </c>
      <c r="BB30" s="408">
        <v>18.459355252270669</v>
      </c>
      <c r="BC30" s="408">
        <v>18.628657363584669</v>
      </c>
      <c r="BD30" s="408">
        <v>18.803120263632387</v>
      </c>
      <c r="BE30" s="408"/>
      <c r="BF30" s="408">
        <v>18.080807600073872</v>
      </c>
      <c r="BG30" s="408">
        <v>9.7059532974133162</v>
      </c>
      <c r="BH30" s="408">
        <v>14295.021064145527</v>
      </c>
      <c r="BI30" s="408">
        <v>9190.0379153983704</v>
      </c>
      <c r="BJ30" s="408">
        <v>5104.9831487471565</v>
      </c>
      <c r="BK30" s="408">
        <v>2671.9673299179085</v>
      </c>
      <c r="BL30" s="408">
        <v>2433.0158188292476</v>
      </c>
      <c r="BM30" s="408">
        <v>17274.921239685438</v>
      </c>
      <c r="BN30" s="408">
        <v>14941.182273527809</v>
      </c>
      <c r="BO30" s="408">
        <v>2333.7389661576303</v>
      </c>
      <c r="BP30" s="408">
        <v>1885.1474121602487</v>
      </c>
      <c r="BQ30" s="408">
        <v>448.5915539973816</v>
      </c>
      <c r="BR30" s="408">
        <v>53512.103185448512</v>
      </c>
      <c r="BS30" s="408">
        <v>28208.727332464961</v>
      </c>
      <c r="BT30" s="408">
        <v>25303.375852983558</v>
      </c>
      <c r="BU30" s="408">
        <v>10024.385687003649</v>
      </c>
      <c r="BV30" s="408">
        <v>15278.990165979909</v>
      </c>
      <c r="BW30" s="408">
        <v>45029.27515738552</v>
      </c>
      <c r="BX30" s="408">
        <v>34013.439447200828</v>
      </c>
      <c r="BY30" s="408">
        <v>11015.835710184687</v>
      </c>
      <c r="BZ30" s="408">
        <v>9191.5395437365551</v>
      </c>
      <c r="CA30" s="408">
        <v>1824.2961664481327</v>
      </c>
      <c r="CB30" s="408">
        <v>26.713622177408187</v>
      </c>
      <c r="CC30" s="408">
        <v>32.57870448065804</v>
      </c>
      <c r="CD30" s="408">
        <v>20.175106983383881</v>
      </c>
      <c r="CE30" s="408">
        <v>26.654674045333703</v>
      </c>
      <c r="CF30" s="408">
        <v>15.923930785992541</v>
      </c>
      <c r="CG30" s="408">
        <v>38.363755977209138</v>
      </c>
      <c r="CH30" s="408">
        <v>43.927290260430894</v>
      </c>
      <c r="CI30" s="408">
        <v>21.185310198480657</v>
      </c>
      <c r="CJ30" s="408">
        <v>20.509593666981022</v>
      </c>
      <c r="CK30" s="408">
        <v>24.589842496395757</v>
      </c>
      <c r="CL30" s="408">
        <v>24135.427141894896</v>
      </c>
      <c r="CM30" s="408">
        <v>22773.003487322716</v>
      </c>
      <c r="CN30" s="408">
        <v>1362.4236545721787</v>
      </c>
      <c r="CO30" s="408"/>
      <c r="CP30" s="408">
        <v>89551.368922111564</v>
      </c>
      <c r="CQ30" s="408">
        <v>88217.686534546636</v>
      </c>
      <c r="CR30" s="408">
        <v>1333.6823875649354</v>
      </c>
      <c r="CS30" s="408"/>
      <c r="CT30" s="408">
        <v>22773.003487322716</v>
      </c>
      <c r="CU30" s="408">
        <v>7944.9098076247355</v>
      </c>
      <c r="CV30" s="408">
        <v>5875.7782333403575</v>
      </c>
      <c r="CW30" s="408">
        <v>2034.4064503377269</v>
      </c>
      <c r="CX30" s="408">
        <v>4470.2624799252189</v>
      </c>
      <c r="CY30" s="408">
        <v>94.859548753506047</v>
      </c>
      <c r="CZ30" s="408">
        <v>2352.7869673411733</v>
      </c>
      <c r="DA30" s="408">
        <v>6917.908996019898</v>
      </c>
      <c r="DB30" s="408">
        <v>89551.368922111564</v>
      </c>
      <c r="DC30" s="408">
        <v>88217.686534546636</v>
      </c>
      <c r="DD30" s="408">
        <v>31303.053855828253</v>
      </c>
      <c r="DE30" s="408">
        <v>28209.747165785142</v>
      </c>
      <c r="DF30" s="408">
        <v>6954.8245363673723</v>
      </c>
      <c r="DG30" s="408">
        <v>13619.089903429351</v>
      </c>
      <c r="DH30" s="408">
        <v>189.36957091134525</v>
      </c>
      <c r="DI30" s="408">
        <v>7941.601502225175</v>
      </c>
      <c r="DJ30" s="408">
        <v>21750.06097656587</v>
      </c>
      <c r="DK30" s="408">
        <v>26.951488773875681</v>
      </c>
      <c r="DL30" s="408">
        <v>25.814555314148546</v>
      </c>
      <c r="DM30" s="408">
        <v>25.380622108681223</v>
      </c>
      <c r="DN30" s="408">
        <v>20.82889364023416</v>
      </c>
      <c r="DO30" s="408">
        <v>29.251729352762844</v>
      </c>
      <c r="DP30" s="408">
        <v>32.823503711504145</v>
      </c>
      <c r="DQ30" s="408">
        <v>50.092286895403717</v>
      </c>
      <c r="DR30" s="408">
        <v>29.626102073768628</v>
      </c>
      <c r="DS30" s="408">
        <v>31.806388972764022</v>
      </c>
      <c r="DT30" s="408">
        <v>21046.518085906733</v>
      </c>
      <c r="DU30" s="408">
        <v>1726.4854014159846</v>
      </c>
      <c r="DV30" s="408">
        <v>79928.790200268864</v>
      </c>
      <c r="DW30" s="408">
        <v>8288.8963342777697</v>
      </c>
      <c r="DX30" s="408">
        <v>26.331585944404718</v>
      </c>
      <c r="DY30" s="408">
        <v>20.82889364023416</v>
      </c>
      <c r="DZ30" s="408">
        <v>1271190</v>
      </c>
      <c r="EA30" s="408">
        <v>1268622.6410542652</v>
      </c>
      <c r="EB30" s="408">
        <v>79.014111559784666</v>
      </c>
      <c r="EC30" s="408">
        <v>19392.064648230393</v>
      </c>
      <c r="ED30" s="408">
        <v>50292.180251089492</v>
      </c>
      <c r="EE30" s="408">
        <v>3031.3862699759411</v>
      </c>
      <c r="EF30" s="408">
        <v>-5529.5241880479334</v>
      </c>
      <c r="EG30" s="408">
        <v>67186.106981247911</v>
      </c>
      <c r="EH30" s="408">
        <v>65537.148457277159</v>
      </c>
      <c r="EI30" s="408">
        <v>95.189398899491536</v>
      </c>
      <c r="EJ30" s="408">
        <v>1744.1479228702437</v>
      </c>
      <c r="EK30" s="408">
        <v>2.5959949180521011</v>
      </c>
      <c r="EL30" s="408">
        <v>14295.021064145527</v>
      </c>
      <c r="EM30" s="408">
        <v>9190.0379153983704</v>
      </c>
      <c r="EN30" s="408">
        <v>5104.9831487471565</v>
      </c>
      <c r="EO30" s="408">
        <v>2433.0158188292476</v>
      </c>
      <c r="EP30" s="408">
        <v>17274.921239685438</v>
      </c>
      <c r="EQ30" s="408">
        <v>14941.182273527809</v>
      </c>
      <c r="ER30" s="408">
        <v>2333.7389661576303</v>
      </c>
      <c r="ES30" s="408">
        <v>448.5915539973816</v>
      </c>
      <c r="ET30" s="408">
        <v>-747.15420768574268</v>
      </c>
      <c r="EU30" s="408">
        <v>739.38312117606051</v>
      </c>
      <c r="EV30" s="408">
        <v>-7.043861863377928</v>
      </c>
      <c r="EW30" s="408">
        <v>-2994.7151239129716</v>
      </c>
      <c r="EX30" s="408">
        <v>762.99087663625551</v>
      </c>
      <c r="EY30" s="408">
        <v>1510.1450843219982</v>
      </c>
      <c r="EZ30" s="408">
        <v>-747.15420768574268</v>
      </c>
      <c r="FA30" s="408">
        <v>949.13634560600053</v>
      </c>
      <c r="FB30" s="408">
        <v>209.75322442994002</v>
      </c>
      <c r="FC30" s="408">
        <v>739.38312117606051</v>
      </c>
      <c r="FD30" s="408">
        <v>100294.01533376508</v>
      </c>
      <c r="FE30" s="408">
        <v>12477.722832578187</v>
      </c>
      <c r="FF30" s="408">
        <v>87816.292501186894</v>
      </c>
      <c r="FG30" s="408">
        <v>65537.148457277159</v>
      </c>
      <c r="FH30" s="408">
        <v>13609.110996642619</v>
      </c>
      <c r="FI30" s="408">
        <v>21147.755879845306</v>
      </c>
      <c r="FJ30" s="408">
        <v>24135.427141894896</v>
      </c>
      <c r="FK30" s="408">
        <v>2.452129385885832</v>
      </c>
      <c r="FL30" s="408">
        <v>9.4959912492637599</v>
      </c>
      <c r="FM30" s="408">
        <v>-7.043861863377928</v>
      </c>
      <c r="FN30" s="408">
        <v>-2994.7151239129671</v>
      </c>
      <c r="FO30" s="408">
        <v>-2.9857046726613654</v>
      </c>
      <c r="FP30" s="408">
        <v>28478.267402305479</v>
      </c>
      <c r="FQ30" s="408">
        <v>28282.583871239163</v>
      </c>
      <c r="FR30" s="408">
        <v>833.35737381750869</v>
      </c>
      <c r="FS30" s="408"/>
      <c r="FT30" s="408">
        <v>58.069789525561049</v>
      </c>
      <c r="FU30" s="408">
        <v>6760.1866142584113</v>
      </c>
      <c r="FV30" s="408">
        <v>916.00254829132268</v>
      </c>
      <c r="FW30" s="408">
        <v>5746.8692678470543</v>
      </c>
      <c r="FX30" s="408">
        <v>12062.974048297332</v>
      </c>
      <c r="FY30" s="408">
        <v>1905.124229201976</v>
      </c>
      <c r="FZ30" s="408">
        <v>195.68353106631568</v>
      </c>
      <c r="GA30" s="408">
        <v>30901.998966259183</v>
      </c>
      <c r="GB30" s="408">
        <v>27722.765136489852</v>
      </c>
      <c r="GC30" s="408">
        <v>8945.6745158847498</v>
      </c>
      <c r="GD30" s="408">
        <v>3109.1798588823581</v>
      </c>
      <c r="GE30" s="408">
        <v>11716.045821162839</v>
      </c>
      <c r="GF30" s="408">
        <v>1921.5188835447007</v>
      </c>
      <c r="GG30" s="408">
        <v>1922.1388818770811</v>
      </c>
      <c r="GH30" s="408">
        <v>653.28212710203991</v>
      </c>
      <c r="GI30" s="408">
        <v>1376.4439315807822</v>
      </c>
      <c r="GJ30" s="408">
        <v>3179.2338297693314</v>
      </c>
      <c r="GK30" s="408">
        <v>1774.4040964985036</v>
      </c>
      <c r="GL30" s="408">
        <v>1726.4854014159846</v>
      </c>
      <c r="GM30" s="408">
        <v>1404.829733270828</v>
      </c>
      <c r="GN30" s="408"/>
      <c r="GO30" s="408"/>
      <c r="GP30" s="408">
        <v>-2423.7315639537046</v>
      </c>
      <c r="GQ30" s="408">
        <v>-2423.7315639537046</v>
      </c>
      <c r="GR30" s="408">
        <v>-1770.4494368516648</v>
      </c>
      <c r="GS30" s="408">
        <v>559.81873474931126</v>
      </c>
      <c r="GT30" s="408">
        <v>18351.476677456758</v>
      </c>
      <c r="GU30" s="408"/>
      <c r="GV30" s="408">
        <v>37491.164499999999</v>
      </c>
      <c r="GW30" s="408">
        <v>10406.290499999999</v>
      </c>
      <c r="GX30" s="408">
        <v>22906.182499999999</v>
      </c>
      <c r="GY30" s="408">
        <v>23580.987000000001</v>
      </c>
      <c r="GZ30" s="408">
        <v>4178.6914999999999</v>
      </c>
      <c r="HA30" s="408">
        <v>27084.874</v>
      </c>
      <c r="HB30" s="408">
        <v>14300.210972857616</v>
      </c>
      <c r="HC30" s="408">
        <v>1632.3690825516969</v>
      </c>
      <c r="HD30" s="408">
        <v>12667.841890305919</v>
      </c>
      <c r="HE30" s="408">
        <v>9557.5718169989777</v>
      </c>
      <c r="HF30" s="408">
        <v>12157.596166184179</v>
      </c>
      <c r="HG30" s="408">
        <v>9155.3867226106031</v>
      </c>
      <c r="HH30" s="408">
        <v>24718737.623409737</v>
      </c>
      <c r="HI30" s="408">
        <v>17927791.29084561</v>
      </c>
      <c r="HJ30" s="408">
        <v>1460.9512037978686</v>
      </c>
      <c r="HK30" s="408">
        <v>171.41787875382829</v>
      </c>
      <c r="HL30" s="408">
        <v>11.415000000000001</v>
      </c>
      <c r="HM30" s="408">
        <v>10.216291260113669</v>
      </c>
      <c r="HN30" s="408">
        <v>1.1987087398863316</v>
      </c>
      <c r="HO30" s="408">
        <v>1970.2428024415603</v>
      </c>
      <c r="HP30" s="408">
        <v>3039.3601072881179</v>
      </c>
      <c r="HQ30" s="408">
        <v>221.75368911723794</v>
      </c>
      <c r="HR30" s="408">
        <v>2817.6064181708803</v>
      </c>
      <c r="HS30" s="408">
        <v>1186.3791040720873</v>
      </c>
      <c r="HT30" s="408">
        <v>6471.8598765041534</v>
      </c>
      <c r="HU30" s="408">
        <v>4789.8642339543403</v>
      </c>
      <c r="HV30" s="408">
        <v>1681.9956425498131</v>
      </c>
      <c r="HW30" s="408">
        <v>638.34797696008661</v>
      </c>
      <c r="HX30" s="408">
        <v>2869.6461311446419</v>
      </c>
      <c r="HY30" s="408">
        <v>217.46903471897971</v>
      </c>
      <c r="HZ30" s="408">
        <v>2652.1770964256621</v>
      </c>
      <c r="IA30" s="408">
        <v>1074.9194799999893</v>
      </c>
      <c r="IB30" s="408">
        <v>4974.6582288942609</v>
      </c>
      <c r="IC30" s="408">
        <v>3352.7335285606373</v>
      </c>
      <c r="ID30" s="408">
        <v>1621.9247003336238</v>
      </c>
      <c r="IE30" s="408">
        <v>50295.383516378191</v>
      </c>
      <c r="IF30" s="408">
        <v>1396.3948383052734</v>
      </c>
      <c r="IG30" s="408">
        <v>16031.861142879003</v>
      </c>
      <c r="IH30" s="408">
        <v>1395.3880648097399</v>
      </c>
      <c r="II30" s="408">
        <v>14636.473078069263</v>
      </c>
      <c r="IJ30" s="408">
        <v>5226.1612153155556</v>
      </c>
      <c r="IK30" s="408">
        <v>27640.96631987836</v>
      </c>
      <c r="IL30" s="408">
        <v>17714.179653915853</v>
      </c>
      <c r="IM30" s="408">
        <v>9926.786665962507</v>
      </c>
      <c r="IN30" s="408">
        <v>5262.3599884359173</v>
      </c>
      <c r="IO30" s="408">
        <v>2187.5135329090022</v>
      </c>
      <c r="IP30" s="408">
        <v>5586.7031718242652</v>
      </c>
      <c r="IQ30" s="408">
        <v>6416.4908195454318</v>
      </c>
      <c r="IR30" s="408">
        <v>5518.6635529711912</v>
      </c>
      <c r="IS30" s="408">
        <v>4861.9094848998429</v>
      </c>
      <c r="IT30" s="408">
        <v>5556.354838475454</v>
      </c>
      <c r="IU30" s="408">
        <v>5283.5035958019398</v>
      </c>
      <c r="IV30" s="408">
        <v>6120.3745549473433</v>
      </c>
      <c r="IW30" s="408">
        <v>1585.4451439374482</v>
      </c>
      <c r="IX30" s="408">
        <v>467.78095490430655</v>
      </c>
      <c r="IY30" s="408">
        <v>1921.5188835447007</v>
      </c>
      <c r="IZ30" s="408">
        <v>0.52381730564506435</v>
      </c>
      <c r="JA30" s="408">
        <v>0.21352546921457982</v>
      </c>
      <c r="JB30" s="408">
        <v>0.42340405279144483</v>
      </c>
      <c r="JC30" s="408">
        <v>0.61511655602336768</v>
      </c>
      <c r="JD30" s="408">
        <v>0.5535748968895241</v>
      </c>
      <c r="JE30" s="408">
        <v>0.52205663248359546</v>
      </c>
      <c r="JF30" s="408">
        <v>0.43701950647695631</v>
      </c>
      <c r="JG30" s="408">
        <v>0.79975866861816269</v>
      </c>
      <c r="JH30" s="408">
        <v>26831.67373622509</v>
      </c>
      <c r="JI30" s="408"/>
      <c r="JJ30" s="408"/>
      <c r="JK30" s="408">
        <v>13553.20589955751</v>
      </c>
      <c r="JL30" s="408"/>
      <c r="JM30" s="408"/>
      <c r="JN30" s="408">
        <v>12009.116773341511</v>
      </c>
      <c r="JO30" s="408"/>
      <c r="JP30" s="408"/>
      <c r="JQ30" s="408">
        <v>1544.0891262159976</v>
      </c>
      <c r="JR30" s="408"/>
      <c r="JS30" s="408"/>
      <c r="JT30" s="408">
        <v>50.514793739513998</v>
      </c>
      <c r="JW30" s="408">
        <v>44.757240608244878</v>
      </c>
      <c r="JZ30" s="408">
        <v>11.390702634608658</v>
      </c>
    </row>
    <row r="31" spans="1:286" s="212" customFormat="1" ht="15">
      <c r="A31" s="50">
        <v>1981</v>
      </c>
      <c r="B31" s="408">
        <v>112534.40443139896</v>
      </c>
      <c r="C31" s="408">
        <v>74159.312306204607</v>
      </c>
      <c r="D31" s="408">
        <v>16346.611988585895</v>
      </c>
      <c r="E31" s="408">
        <v>25191.115186940751</v>
      </c>
      <c r="F31" s="408">
        <v>18305.524310496694</v>
      </c>
      <c r="G31" s="408">
        <v>21468.159360828988</v>
      </c>
      <c r="H31" s="515">
        <v>496992.60045569792</v>
      </c>
      <c r="I31" s="515">
        <v>328831.4309914427</v>
      </c>
      <c r="J31" s="515">
        <v>66381.745644814888</v>
      </c>
      <c r="K31" s="515">
        <v>85777.786910341951</v>
      </c>
      <c r="L31" s="515">
        <v>59006.146834919949</v>
      </c>
      <c r="M31" s="515">
        <v>43004.5099258216</v>
      </c>
      <c r="N31" s="408">
        <v>22.643074429722883</v>
      </c>
      <c r="O31" s="408">
        <v>22.552379522422989</v>
      </c>
      <c r="P31" s="408">
        <v>24.625161375012343</v>
      </c>
      <c r="Q31" s="408">
        <v>29.367877272552413</v>
      </c>
      <c r="R31" s="408">
        <v>31.023080293159307</v>
      </c>
      <c r="S31" s="408">
        <v>49.920716217576661</v>
      </c>
      <c r="T31" s="515">
        <v>112534.40443139896</v>
      </c>
      <c r="U31" s="515">
        <v>103989.1607211823</v>
      </c>
      <c r="V31" s="515">
        <v>56506.258913255224</v>
      </c>
      <c r="W31" s="515">
        <v>47482.901807927083</v>
      </c>
      <c r="X31" s="515">
        <v>32549.905671310738</v>
      </c>
      <c r="Y31" s="515">
        <v>14932.996136616346</v>
      </c>
      <c r="Z31" s="515">
        <v>8545.2437102166587</v>
      </c>
      <c r="AA31" s="408">
        <v>112534.40443139896</v>
      </c>
      <c r="AB31" s="408">
        <v>106840.99656020224</v>
      </c>
      <c r="AC31" s="408">
        <v>6273.8545117568483</v>
      </c>
      <c r="AD31" s="408">
        <v>3928.6855253812801</v>
      </c>
      <c r="AE31" s="408">
        <v>25939.122019371825</v>
      </c>
      <c r="AF31" s="408">
        <v>9711.5150435554951</v>
      </c>
      <c r="AG31" s="408">
        <v>60987.819460136801</v>
      </c>
      <c r="AH31" s="408">
        <v>46462.565965994792</v>
      </c>
      <c r="AI31" s="408"/>
      <c r="AJ31" s="408">
        <v>14525.253494142011</v>
      </c>
      <c r="AK31" s="408">
        <v>5693.4078711967313</v>
      </c>
      <c r="AL31" s="408">
        <v>496992.60045569792</v>
      </c>
      <c r="AM31" s="408">
        <v>451931.3803929335</v>
      </c>
      <c r="AN31" s="408">
        <v>13961.36605957953</v>
      </c>
      <c r="AO31" s="408">
        <v>23307.236613504956</v>
      </c>
      <c r="AP31" s="408">
        <v>78025.299194437946</v>
      </c>
      <c r="AQ31" s="408">
        <v>51024.079068501953</v>
      </c>
      <c r="AR31" s="408">
        <v>285613.3994569091</v>
      </c>
      <c r="AS31" s="408">
        <v>215311.99455268454</v>
      </c>
      <c r="AT31" s="408"/>
      <c r="AU31" s="408">
        <v>70301.404904224575</v>
      </c>
      <c r="AV31" s="408">
        <v>45061.220062764412</v>
      </c>
      <c r="AW31" s="408">
        <v>22.643074429722883</v>
      </c>
      <c r="AX31" s="408">
        <v>23.640977634106513</v>
      </c>
      <c r="AY31" s="408">
        <v>44.93725388320486</v>
      </c>
      <c r="AZ31" s="408">
        <v>16.856076035650123</v>
      </c>
      <c r="BA31" s="408">
        <v>33.244501831043159</v>
      </c>
      <c r="BB31" s="408">
        <v>19.03320005152348</v>
      </c>
      <c r="BC31" s="408">
        <v>21.353276693637099</v>
      </c>
      <c r="BD31" s="408">
        <v>21.579181439715796</v>
      </c>
      <c r="BE31" s="408"/>
      <c r="BF31" s="408">
        <v>20.661398607795327</v>
      </c>
      <c r="BG31" s="408">
        <v>12.634828491697641</v>
      </c>
      <c r="BH31" s="408">
        <v>18305.524310496694</v>
      </c>
      <c r="BI31" s="408">
        <v>11912.256028529901</v>
      </c>
      <c r="BJ31" s="408">
        <v>6393.2682819667934</v>
      </c>
      <c r="BK31" s="408">
        <v>3329.863370218146</v>
      </c>
      <c r="BL31" s="408">
        <v>3063.4049117486475</v>
      </c>
      <c r="BM31" s="408">
        <v>21468.159360828988</v>
      </c>
      <c r="BN31" s="408">
        <v>18180.842201245548</v>
      </c>
      <c r="BO31" s="408">
        <v>3287.3171595834347</v>
      </c>
      <c r="BP31" s="408">
        <v>2801.1477166674163</v>
      </c>
      <c r="BQ31" s="408">
        <v>486.16944291601857</v>
      </c>
      <c r="BR31" s="408">
        <v>59006.146834919949</v>
      </c>
      <c r="BS31" s="408">
        <v>31625.304580256881</v>
      </c>
      <c r="BT31" s="408">
        <v>27380.842254663068</v>
      </c>
      <c r="BU31" s="408">
        <v>10458.850998862825</v>
      </c>
      <c r="BV31" s="408">
        <v>16921.991255800243</v>
      </c>
      <c r="BW31" s="408">
        <v>43004.5099258216</v>
      </c>
      <c r="BX31" s="408">
        <v>31204.612040128759</v>
      </c>
      <c r="BY31" s="408">
        <v>11799.897885692844</v>
      </c>
      <c r="BZ31" s="408">
        <v>10189.994324222847</v>
      </c>
      <c r="CA31" s="408">
        <v>1609.9035614699965</v>
      </c>
      <c r="CB31" s="408">
        <v>31.023080293159307</v>
      </c>
      <c r="CC31" s="408">
        <v>37.666849969143101</v>
      </c>
      <c r="CD31" s="408">
        <v>23.349421549945177</v>
      </c>
      <c r="CE31" s="408">
        <v>31.837755127979133</v>
      </c>
      <c r="CF31" s="408">
        <v>18.10309948422071</v>
      </c>
      <c r="CG31" s="408">
        <v>49.920716217576661</v>
      </c>
      <c r="CH31" s="408">
        <v>58.263317543782321</v>
      </c>
      <c r="CI31" s="408">
        <v>27.858861080223797</v>
      </c>
      <c r="CJ31" s="408">
        <v>27.489198006801139</v>
      </c>
      <c r="CK31" s="408">
        <v>30.198668699887786</v>
      </c>
      <c r="CL31" s="408">
        <v>25191.115186940751</v>
      </c>
      <c r="CM31" s="408">
        <v>25455.061985844339</v>
      </c>
      <c r="CN31" s="408">
        <v>-263.94679890358776</v>
      </c>
      <c r="CO31" s="408"/>
      <c r="CP31" s="408">
        <v>85777.786910341951</v>
      </c>
      <c r="CQ31" s="408">
        <v>85963.79430429358</v>
      </c>
      <c r="CR31" s="408">
        <v>-186.00739395164047</v>
      </c>
      <c r="CS31" s="408"/>
      <c r="CT31" s="408">
        <v>25455.061985844339</v>
      </c>
      <c r="CU31" s="408">
        <v>8916.123669091121</v>
      </c>
      <c r="CV31" s="408">
        <v>6551.5138478347362</v>
      </c>
      <c r="CW31" s="408">
        <v>2283.9530090953263</v>
      </c>
      <c r="CX31" s="408">
        <v>5008.3911347468156</v>
      </c>
      <c r="CY31" s="408">
        <v>119.19593945949235</v>
      </c>
      <c r="CZ31" s="408">
        <v>2575.8843856168487</v>
      </c>
      <c r="DA31" s="408">
        <v>7703.4714598231567</v>
      </c>
      <c r="DB31" s="408">
        <v>85777.786910341951</v>
      </c>
      <c r="DC31" s="408">
        <v>85963.79430429358</v>
      </c>
      <c r="DD31" s="408">
        <v>30911.013462578794</v>
      </c>
      <c r="DE31" s="408">
        <v>26950.531094767692</v>
      </c>
      <c r="DF31" s="408">
        <v>6521.1875013865101</v>
      </c>
      <c r="DG31" s="408">
        <v>13439.874729086869</v>
      </c>
      <c r="DH31" s="408">
        <v>207.0155257298008</v>
      </c>
      <c r="DI31" s="408">
        <v>7934.1719907439083</v>
      </c>
      <c r="DJ31" s="408">
        <v>21581.062245560577</v>
      </c>
      <c r="DK31" s="408">
        <v>29.367877272552413</v>
      </c>
      <c r="DL31" s="408">
        <v>29.611375570206711</v>
      </c>
      <c r="DM31" s="408">
        <v>28.844488324153705</v>
      </c>
      <c r="DN31" s="408">
        <v>24.309405350110815</v>
      </c>
      <c r="DO31" s="408">
        <v>35.023575209418851</v>
      </c>
      <c r="DP31" s="408">
        <v>37.265162330029362</v>
      </c>
      <c r="DQ31" s="408">
        <v>57.578260876466025</v>
      </c>
      <c r="DR31" s="408">
        <v>32.465698860850303</v>
      </c>
      <c r="DS31" s="408">
        <v>35.695515689492211</v>
      </c>
      <c r="DT31" s="408">
        <v>23260.129719908502</v>
      </c>
      <c r="DU31" s="408">
        <v>2194.9322659358359</v>
      </c>
      <c r="DV31" s="408">
        <v>76934.645979504014</v>
      </c>
      <c r="DW31" s="408">
        <v>9029.1483247895667</v>
      </c>
      <c r="DX31" s="408">
        <v>30.233621567720192</v>
      </c>
      <c r="DY31" s="408">
        <v>24.309405350110815</v>
      </c>
      <c r="DZ31" s="408">
        <v>1306640</v>
      </c>
      <c r="EA31" s="408">
        <v>1302641.354648714</v>
      </c>
      <c r="EB31" s="408">
        <v>79.014111559784666</v>
      </c>
      <c r="EC31" s="408">
        <v>21719.11419276899</v>
      </c>
      <c r="ED31" s="408">
        <v>56502.660083201328</v>
      </c>
      <c r="EE31" s="408">
        <v>3738.531419015028</v>
      </c>
      <c r="EF31" s="408">
        <v>-4770.1596560475245</v>
      </c>
      <c r="EG31" s="408">
        <v>77190.146038937819</v>
      </c>
      <c r="EH31" s="408">
        <v>74159.312306204607</v>
      </c>
      <c r="EI31" s="408">
        <v>20.242320819112628</v>
      </c>
      <c r="EJ31" s="408">
        <v>3051.0760535523245</v>
      </c>
      <c r="EK31" s="408">
        <v>3.9526755811722891</v>
      </c>
      <c r="EL31" s="408">
        <v>18305.524310496694</v>
      </c>
      <c r="EM31" s="408">
        <v>11912.256028529901</v>
      </c>
      <c r="EN31" s="408">
        <v>6393.2682819667934</v>
      </c>
      <c r="EO31" s="408">
        <v>3063.4049117486475</v>
      </c>
      <c r="EP31" s="408">
        <v>21468.159360828988</v>
      </c>
      <c r="EQ31" s="408">
        <v>18180.842201245548</v>
      </c>
      <c r="ER31" s="408">
        <v>3287.3171595834347</v>
      </c>
      <c r="ES31" s="408">
        <v>486.16944291601857</v>
      </c>
      <c r="ET31" s="408">
        <v>-1389.1192768622363</v>
      </c>
      <c r="EU31" s="408">
        <v>850.29990504008765</v>
      </c>
      <c r="EV31" s="408">
        <v>-9.8325580277186777</v>
      </c>
      <c r="EW31" s="408">
        <v>-3711.2869801821616</v>
      </c>
      <c r="EX31" s="408">
        <v>1148.5882225668024</v>
      </c>
      <c r="EY31" s="408">
        <v>2537.7074994290388</v>
      </c>
      <c r="EZ31" s="408">
        <v>-1389.1192768622363</v>
      </c>
      <c r="FA31" s="408">
        <v>1119.9499957929154</v>
      </c>
      <c r="FB31" s="408">
        <v>269.65009075282779</v>
      </c>
      <c r="FC31" s="408">
        <v>850.29990504008765</v>
      </c>
      <c r="FD31" s="408">
        <v>111995.5850595768</v>
      </c>
      <c r="FE31" s="408">
        <v>14932.996136616346</v>
      </c>
      <c r="FF31" s="408">
        <v>97062.588922960451</v>
      </c>
      <c r="FG31" s="408">
        <v>74159.312306204607</v>
      </c>
      <c r="FH31" s="408">
        <v>16346.611988585895</v>
      </c>
      <c r="FI31" s="408">
        <v>21489.660764786298</v>
      </c>
      <c r="FJ31" s="408">
        <v>25191.115186940751</v>
      </c>
      <c r="FK31" s="408">
        <v>3.5700119000396668</v>
      </c>
      <c r="FL31" s="408">
        <v>13.402569927758345</v>
      </c>
      <c r="FM31" s="408">
        <v>-9.8325580277186777</v>
      </c>
      <c r="FN31" s="408">
        <v>-3711.2869801821716</v>
      </c>
      <c r="FO31" s="408">
        <v>-3.2979132016863115</v>
      </c>
      <c r="FP31" s="408">
        <v>33270.623730361927</v>
      </c>
      <c r="FQ31" s="408">
        <v>33031.541115238062</v>
      </c>
      <c r="FR31" s="408">
        <v>1146.1180628177851</v>
      </c>
      <c r="FS31" s="408"/>
      <c r="FT31" s="408">
        <v>74.122822833651867</v>
      </c>
      <c r="FU31" s="408">
        <v>8486.0592838339762</v>
      </c>
      <c r="FV31" s="408">
        <v>1336.8793047491977</v>
      </c>
      <c r="FW31" s="408">
        <v>6323.6422535549864</v>
      </c>
      <c r="FX31" s="408">
        <v>13667.411921676103</v>
      </c>
      <c r="FY31" s="408">
        <v>1997.3074657723607</v>
      </c>
      <c r="FZ31" s="408">
        <v>239.08261512386861</v>
      </c>
      <c r="GA31" s="408">
        <v>37278.388806750569</v>
      </c>
      <c r="GB31" s="408">
        <v>32981.663120695252</v>
      </c>
      <c r="GC31" s="408">
        <v>10500.426718594113</v>
      </c>
      <c r="GD31" s="408">
        <v>3625.3350642481942</v>
      </c>
      <c r="GE31" s="408">
        <v>14440.878439291768</v>
      </c>
      <c r="GF31" s="408">
        <v>2618.7489827398872</v>
      </c>
      <c r="GG31" s="408">
        <v>2036.6977990936739</v>
      </c>
      <c r="GH31" s="408">
        <v>814.67791761326077</v>
      </c>
      <c r="GI31" s="408">
        <v>1563.6471818542427</v>
      </c>
      <c r="GJ31" s="408">
        <v>4296.7256860553171</v>
      </c>
      <c r="GK31" s="408">
        <v>2343.869075523181</v>
      </c>
      <c r="GL31" s="408">
        <v>2194.9322659358359</v>
      </c>
      <c r="GM31" s="408">
        <v>1952.8566105321361</v>
      </c>
      <c r="GN31" s="408"/>
      <c r="GO31" s="408"/>
      <c r="GP31" s="408">
        <v>-4007.7650763886413</v>
      </c>
      <c r="GQ31" s="408">
        <v>-4007.7650763886413</v>
      </c>
      <c r="GR31" s="408">
        <v>-3193.0871587753804</v>
      </c>
      <c r="GS31" s="408">
        <v>49.877994542810484</v>
      </c>
      <c r="GT31" s="408">
        <v>25085.696033972759</v>
      </c>
      <c r="GU31" s="408"/>
      <c r="GV31" s="408">
        <v>37758.631000000001</v>
      </c>
      <c r="GW31" s="408">
        <v>10293.2055</v>
      </c>
      <c r="GX31" s="408">
        <v>23196.937999999998</v>
      </c>
      <c r="GY31" s="408">
        <v>23867.727999999999</v>
      </c>
      <c r="GZ31" s="408">
        <v>4268.4875000000002</v>
      </c>
      <c r="HA31" s="408">
        <v>27465.425499999998</v>
      </c>
      <c r="HB31" s="408">
        <v>14349.246257155313</v>
      </c>
      <c r="HC31" s="408">
        <v>2013.1992498788895</v>
      </c>
      <c r="HD31" s="408">
        <v>12336.047007276424</v>
      </c>
      <c r="HE31" s="408">
        <v>9290.7152263598382</v>
      </c>
      <c r="HF31" s="408">
        <v>11839.165589546985</v>
      </c>
      <c r="HG31" s="408">
        <v>8899.7595263353614</v>
      </c>
      <c r="HH31" s="408">
        <v>23717432.455535244</v>
      </c>
      <c r="HI31" s="408">
        <v>17187528.534367464</v>
      </c>
      <c r="HJ31" s="408">
        <v>1699.2161927545744</v>
      </c>
      <c r="HK31" s="408">
        <v>313.98305712431511</v>
      </c>
      <c r="HL31" s="408">
        <v>14.030000000000001</v>
      </c>
      <c r="HM31" s="408">
        <v>11.841849824740814</v>
      </c>
      <c r="HN31" s="408">
        <v>2.188150175259187</v>
      </c>
      <c r="HO31" s="408">
        <v>1848.7565765389315</v>
      </c>
      <c r="HP31" s="408">
        <v>2850.6117433827867</v>
      </c>
      <c r="HQ31" s="408">
        <v>218.94747318602825</v>
      </c>
      <c r="HR31" s="408">
        <v>2631.6642701967589</v>
      </c>
      <c r="HS31" s="408">
        <v>1092.9653344473902</v>
      </c>
      <c r="HT31" s="408">
        <v>6543.7133529073171</v>
      </c>
      <c r="HU31" s="408">
        <v>4794.684948900217</v>
      </c>
      <c r="HV31" s="408">
        <v>1749.0284040070997</v>
      </c>
      <c r="HW31" s="408">
        <v>606.48970180859237</v>
      </c>
      <c r="HX31" s="408">
        <v>2700.7207496594319</v>
      </c>
      <c r="HY31" s="408">
        <v>215.16282428358284</v>
      </c>
      <c r="HZ31" s="408">
        <v>2485.5579253758488</v>
      </c>
      <c r="IA31" s="408">
        <v>969.4437017085271</v>
      </c>
      <c r="IB31" s="408">
        <v>5014.0610731832885</v>
      </c>
      <c r="IC31" s="408">
        <v>3322.0030565536481</v>
      </c>
      <c r="ID31" s="408">
        <v>1692.05801662964</v>
      </c>
      <c r="IE31" s="408">
        <v>56506.258913255224</v>
      </c>
      <c r="IF31" s="408">
        <v>1457.7707473428557</v>
      </c>
      <c r="IG31" s="408">
        <v>17632.372317445741</v>
      </c>
      <c r="IH31" s="408">
        <v>1675.5290332529917</v>
      </c>
      <c r="II31" s="408">
        <v>15956.843284192748</v>
      </c>
      <c r="IJ31" s="408">
        <v>5422.7862032899166</v>
      </c>
      <c r="IK31" s="408">
        <v>31993.329645176709</v>
      </c>
      <c r="IL31" s="408">
        <v>20323.09854473349</v>
      </c>
      <c r="IM31" s="408">
        <v>11670.231100443219</v>
      </c>
      <c r="IN31" s="408">
        <v>6082.013874769762</v>
      </c>
      <c r="IO31" s="408">
        <v>2403.6199509994763</v>
      </c>
      <c r="IP31" s="408">
        <v>6528.7654488785001</v>
      </c>
      <c r="IQ31" s="408">
        <v>7787.2608283141808</v>
      </c>
      <c r="IR31" s="408">
        <v>6419.8235419437533</v>
      </c>
      <c r="IS31" s="408">
        <v>5593.7092517419142</v>
      </c>
      <c r="IT31" s="408">
        <v>6380.7219693207744</v>
      </c>
      <c r="IU31" s="408">
        <v>6117.7242160087962</v>
      </c>
      <c r="IV31" s="408">
        <v>6897.0632128139468</v>
      </c>
      <c r="IW31" s="408">
        <v>1944.1152440926442</v>
      </c>
      <c r="IX31" s="408">
        <v>613.74745063359944</v>
      </c>
      <c r="IY31" s="408">
        <v>2618.7489827398872</v>
      </c>
      <c r="IZ31" s="408">
        <v>0.52888180317014688</v>
      </c>
      <c r="JA31" s="408">
        <v>0.23235647951527658</v>
      </c>
      <c r="JB31" s="408">
        <v>0.42648591301803956</v>
      </c>
      <c r="JC31" s="408">
        <v>0.61516512672541024</v>
      </c>
      <c r="JD31" s="408">
        <v>0.55838725255215926</v>
      </c>
      <c r="JE31" s="408">
        <v>0.52458556361550801</v>
      </c>
      <c r="JF31" s="408">
        <v>0.43740801056075207</v>
      </c>
      <c r="JG31" s="408">
        <v>0.80344422940018134</v>
      </c>
      <c r="JH31" s="408">
        <v>27200.890953154099</v>
      </c>
      <c r="JI31" s="408"/>
      <c r="JJ31" s="408"/>
      <c r="JK31" s="408">
        <v>13605.893703929203</v>
      </c>
      <c r="JL31" s="408"/>
      <c r="JM31" s="408"/>
      <c r="JN31" s="408">
        <v>11700.30338080446</v>
      </c>
      <c r="JO31" s="408"/>
      <c r="JP31" s="408"/>
      <c r="JQ31" s="408">
        <v>1905.5903231247419</v>
      </c>
      <c r="JR31" s="408"/>
      <c r="JS31" s="408"/>
      <c r="JT31" s="408">
        <v>50.021770157552808</v>
      </c>
      <c r="JW31" s="408">
        <v>43.014412288755352</v>
      </c>
      <c r="JZ31" s="408">
        <v>14.000136483886068</v>
      </c>
    </row>
    <row r="32" spans="1:286" s="212" customFormat="1" ht="15">
      <c r="A32" s="50">
        <v>1982</v>
      </c>
      <c r="B32" s="408">
        <v>129413.03956965175</v>
      </c>
      <c r="C32" s="408">
        <v>84881.435718804903</v>
      </c>
      <c r="D32" s="408">
        <v>19030.415343910412</v>
      </c>
      <c r="E32" s="408">
        <v>28830.186718147601</v>
      </c>
      <c r="F32" s="408">
        <v>21955.058677540997</v>
      </c>
      <c r="G32" s="408">
        <v>25284.056888752137</v>
      </c>
      <c r="H32" s="515">
        <v>503179.18282412773</v>
      </c>
      <c r="I32" s="515">
        <v>329462.9158587844</v>
      </c>
      <c r="J32" s="515">
        <v>69661.433250818765</v>
      </c>
      <c r="K32" s="515">
        <v>86858.631453451642</v>
      </c>
      <c r="L32" s="515">
        <v>62387.494400036463</v>
      </c>
      <c r="M32" s="515">
        <v>45191.292138963472</v>
      </c>
      <c r="N32" s="408">
        <v>25.71907662064082</v>
      </c>
      <c r="O32" s="408">
        <v>25.763578124582342</v>
      </c>
      <c r="P32" s="408">
        <v>27.318437844065947</v>
      </c>
      <c r="Q32" s="408">
        <v>33.192080321456565</v>
      </c>
      <c r="R32" s="408">
        <v>35.191441632136076</v>
      </c>
      <c r="S32" s="408">
        <v>55.948957624410298</v>
      </c>
      <c r="T32" s="515">
        <v>129413.03956965175</v>
      </c>
      <c r="U32" s="515">
        <v>119466.29477302503</v>
      </c>
      <c r="V32" s="515">
        <v>63910.092743470246</v>
      </c>
      <c r="W32" s="515">
        <v>55556.202029554785</v>
      </c>
      <c r="X32" s="515">
        <v>38137.706914436167</v>
      </c>
      <c r="Y32" s="515">
        <v>17418.495115118621</v>
      </c>
      <c r="Z32" s="515">
        <v>9946.7447966267209</v>
      </c>
      <c r="AA32" s="408">
        <v>129413.03956965175</v>
      </c>
      <c r="AB32" s="408">
        <v>122834.27812436248</v>
      </c>
      <c r="AC32" s="408">
        <v>7308.2153166898606</v>
      </c>
      <c r="AD32" s="408">
        <v>5277.6298290411723</v>
      </c>
      <c r="AE32" s="408">
        <v>28207.877452946654</v>
      </c>
      <c r="AF32" s="408">
        <v>11317.244843034274</v>
      </c>
      <c r="AG32" s="408">
        <v>70723.31068265051</v>
      </c>
      <c r="AH32" s="408">
        <v>54085.221255426724</v>
      </c>
      <c r="AI32" s="408"/>
      <c r="AJ32" s="408">
        <v>16638.089427223789</v>
      </c>
      <c r="AK32" s="408">
        <v>6578.7614452892722</v>
      </c>
      <c r="AL32" s="408">
        <v>503179.18282412773</v>
      </c>
      <c r="AM32" s="408">
        <v>456580.97642737243</v>
      </c>
      <c r="AN32" s="408">
        <v>13971.287793265386</v>
      </c>
      <c r="AO32" s="408">
        <v>22687.565423314274</v>
      </c>
      <c r="AP32" s="408">
        <v>77493.874039128204</v>
      </c>
      <c r="AQ32" s="408">
        <v>47765.725486095136</v>
      </c>
      <c r="AR32" s="408">
        <v>294662.52368556941</v>
      </c>
      <c r="AS32" s="408">
        <v>221573.40079359958</v>
      </c>
      <c r="AT32" s="408"/>
      <c r="AU32" s="408">
        <v>73089.122891969862</v>
      </c>
      <c r="AV32" s="408">
        <v>46598.206396755333</v>
      </c>
      <c r="AW32" s="408">
        <v>25.71907662064082</v>
      </c>
      <c r="AX32" s="408">
        <v>26.903065275629483</v>
      </c>
      <c r="AY32" s="408">
        <v>52.308816659067446</v>
      </c>
      <c r="AZ32" s="408">
        <v>23.262213157599344</v>
      </c>
      <c r="BA32" s="408">
        <v>36.400138466046918</v>
      </c>
      <c r="BB32" s="408">
        <v>23.693233438543263</v>
      </c>
      <c r="BC32" s="408">
        <v>24.00146099275198</v>
      </c>
      <c r="BD32" s="408">
        <v>24.409618240146198</v>
      </c>
      <c r="BE32" s="408"/>
      <c r="BF32" s="408">
        <v>22.764111496885644</v>
      </c>
      <c r="BG32" s="408">
        <v>14.118057225797765</v>
      </c>
      <c r="BH32" s="408">
        <v>21955.058677540997</v>
      </c>
      <c r="BI32" s="408">
        <v>14458.610916352654</v>
      </c>
      <c r="BJ32" s="408">
        <v>7496.4477611883449</v>
      </c>
      <c r="BK32" s="408">
        <v>3618.9389690627486</v>
      </c>
      <c r="BL32" s="408">
        <v>3877.5087921255963</v>
      </c>
      <c r="BM32" s="408">
        <v>25284.056888752137</v>
      </c>
      <c r="BN32" s="408">
        <v>21031.072422228848</v>
      </c>
      <c r="BO32" s="408">
        <v>4252.9844665232904</v>
      </c>
      <c r="BP32" s="408">
        <v>3678.7982271678093</v>
      </c>
      <c r="BQ32" s="408">
        <v>574.18623935548135</v>
      </c>
      <c r="BR32" s="408">
        <v>62387.494400036463</v>
      </c>
      <c r="BS32" s="408">
        <v>33937.005526231762</v>
      </c>
      <c r="BT32" s="408">
        <v>28450.488873804701</v>
      </c>
      <c r="BU32" s="408">
        <v>10269.152197079682</v>
      </c>
      <c r="BV32" s="408">
        <v>18181.336676725019</v>
      </c>
      <c r="BW32" s="408">
        <v>45191.292138963472</v>
      </c>
      <c r="BX32" s="408">
        <v>32244.681744489906</v>
      </c>
      <c r="BY32" s="408">
        <v>12946.61039447357</v>
      </c>
      <c r="BZ32" s="408">
        <v>11262.986208038355</v>
      </c>
      <c r="CA32" s="408">
        <v>1683.6241864352146</v>
      </c>
      <c r="CB32" s="408">
        <v>35.191441632136076</v>
      </c>
      <c r="CC32" s="408">
        <v>42.604262492095266</v>
      </c>
      <c r="CD32" s="408">
        <v>26.349099990652782</v>
      </c>
      <c r="CE32" s="408">
        <v>35.240873828823908</v>
      </c>
      <c r="CF32" s="408">
        <v>21.326863151318349</v>
      </c>
      <c r="CG32" s="408">
        <v>55.948957624410298</v>
      </c>
      <c r="CH32" s="408">
        <v>65.223383467950384</v>
      </c>
      <c r="CI32" s="408">
        <v>32.850177281450691</v>
      </c>
      <c r="CJ32" s="408">
        <v>32.662725135384285</v>
      </c>
      <c r="CK32" s="408">
        <v>34.104180967560353</v>
      </c>
      <c r="CL32" s="408">
        <v>28830.186718147601</v>
      </c>
      <c r="CM32" s="408">
        <v>28987.950163012523</v>
      </c>
      <c r="CN32" s="408">
        <v>-157.76344486492269</v>
      </c>
      <c r="CO32" s="408"/>
      <c r="CP32" s="408">
        <v>86858.631453451642</v>
      </c>
      <c r="CQ32" s="408">
        <v>86960.954390028855</v>
      </c>
      <c r="CR32" s="408">
        <v>-102.3229365772103</v>
      </c>
      <c r="CS32" s="408"/>
      <c r="CT32" s="408">
        <v>28987.950163012523</v>
      </c>
      <c r="CU32" s="408">
        <v>9961.1907656727817</v>
      </c>
      <c r="CV32" s="408">
        <v>7641.1595927470944</v>
      </c>
      <c r="CW32" s="408">
        <v>2904.7474719896732</v>
      </c>
      <c r="CX32" s="408">
        <v>5716.3939184239571</v>
      </c>
      <c r="CY32" s="408">
        <v>157.52353498059097</v>
      </c>
      <c r="CZ32" s="408">
        <v>2606.9348791984285</v>
      </c>
      <c r="DA32" s="408">
        <v>8480.8523326029754</v>
      </c>
      <c r="DB32" s="408">
        <v>86858.631453451642</v>
      </c>
      <c r="DC32" s="408">
        <v>86960.954390028855</v>
      </c>
      <c r="DD32" s="408">
        <v>30462.652361895834</v>
      </c>
      <c r="DE32" s="408">
        <v>28038.413438961859</v>
      </c>
      <c r="DF32" s="408">
        <v>7073.1486126029786</v>
      </c>
      <c r="DG32" s="408">
        <v>13654.131284364123</v>
      </c>
      <c r="DH32" s="408">
        <v>232.64796561502095</v>
      </c>
      <c r="DI32" s="408">
        <v>7499.960726589039</v>
      </c>
      <c r="DJ32" s="408">
        <v>21386.739976568184</v>
      </c>
      <c r="DK32" s="408">
        <v>33.192080321456565</v>
      </c>
      <c r="DL32" s="408">
        <v>33.334443448031372</v>
      </c>
      <c r="DM32" s="408">
        <v>32.699683032632848</v>
      </c>
      <c r="DN32" s="408">
        <v>27.252467795232043</v>
      </c>
      <c r="DO32" s="408">
        <v>41.067247856406929</v>
      </c>
      <c r="DP32" s="408">
        <v>41.865672735767689</v>
      </c>
      <c r="DQ32" s="408">
        <v>67.708967307823485</v>
      </c>
      <c r="DR32" s="408">
        <v>34.759313738220797</v>
      </c>
      <c r="DS32" s="408">
        <v>39.654722233939331</v>
      </c>
      <c r="DT32" s="408">
        <v>25535.219765022306</v>
      </c>
      <c r="DU32" s="408">
        <v>3452.7303979902158</v>
      </c>
      <c r="DV32" s="408">
        <v>74291.531481493992</v>
      </c>
      <c r="DW32" s="408">
        <v>12669.422908534869</v>
      </c>
      <c r="DX32" s="408">
        <v>34.371642710559982</v>
      </c>
      <c r="DY32" s="408">
        <v>27.252467795232043</v>
      </c>
      <c r="DZ32" s="408">
        <v>1341169</v>
      </c>
      <c r="EA32" s="408">
        <v>1335989.1373374322</v>
      </c>
      <c r="EB32" s="408">
        <v>79.766626907973091</v>
      </c>
      <c r="EC32" s="408">
        <v>25693.711896481029</v>
      </c>
      <c r="ED32" s="408">
        <v>63906.022370259634</v>
      </c>
      <c r="EE32" s="408">
        <v>4059.3339657726769</v>
      </c>
      <c r="EF32" s="408">
        <v>-4646.2326246028679</v>
      </c>
      <c r="EG32" s="408">
        <v>89012.835607910471</v>
      </c>
      <c r="EH32" s="408">
        <v>84881.435718804903</v>
      </c>
      <c r="EI32" s="408">
        <v>13.926349515915581</v>
      </c>
      <c r="EJ32" s="408">
        <v>4145.3262386214828</v>
      </c>
      <c r="EK32" s="408">
        <v>4.6569982972805013</v>
      </c>
      <c r="EL32" s="408">
        <v>21955.058677540997</v>
      </c>
      <c r="EM32" s="408">
        <v>14458.610916352654</v>
      </c>
      <c r="EN32" s="408">
        <v>7496.4477611883449</v>
      </c>
      <c r="EO32" s="408">
        <v>3877.5087921255963</v>
      </c>
      <c r="EP32" s="408">
        <v>25284.056888752137</v>
      </c>
      <c r="EQ32" s="408">
        <v>21031.072422228848</v>
      </c>
      <c r="ER32" s="408">
        <v>4252.9844665232904</v>
      </c>
      <c r="ES32" s="408">
        <v>574.18623935548135</v>
      </c>
      <c r="ET32" s="408">
        <v>-1669.846020698857</v>
      </c>
      <c r="EU32" s="408">
        <v>968.2305001622733</v>
      </c>
      <c r="EV32" s="408">
        <v>-15.914800524082555</v>
      </c>
      <c r="EW32" s="408">
        <v>-4046.528532271805</v>
      </c>
      <c r="EX32" s="408">
        <v>1271.9519671126177</v>
      </c>
      <c r="EY32" s="408">
        <v>2941.7979878114747</v>
      </c>
      <c r="EZ32" s="408">
        <v>-1669.846020698857</v>
      </c>
      <c r="FA32" s="408">
        <v>1293.0775425817076</v>
      </c>
      <c r="FB32" s="408">
        <v>324.84704241943433</v>
      </c>
      <c r="FC32" s="408">
        <v>968.2305001622733</v>
      </c>
      <c r="FD32" s="408">
        <v>128711.42404911517</v>
      </c>
      <c r="FE32" s="408">
        <v>17418.495115118621</v>
      </c>
      <c r="FF32" s="408">
        <v>111292.92893399655</v>
      </c>
      <c r="FG32" s="408">
        <v>84881.435718804903</v>
      </c>
      <c r="FH32" s="408">
        <v>19030.415343910412</v>
      </c>
      <c r="FI32" s="408">
        <v>24799.572986399857</v>
      </c>
      <c r="FJ32" s="408">
        <v>28830.186718147601</v>
      </c>
      <c r="FK32" s="408">
        <v>1.3823278400826993</v>
      </c>
      <c r="FL32" s="408">
        <v>17.297128364165253</v>
      </c>
      <c r="FM32" s="408">
        <v>-15.914800524082555</v>
      </c>
      <c r="FN32" s="408">
        <v>-4046.5285322718269</v>
      </c>
      <c r="FO32" s="408">
        <v>-3.1268321536439405</v>
      </c>
      <c r="FP32" s="408">
        <v>38500.961619367015</v>
      </c>
      <c r="FQ32" s="408">
        <v>38278.004159003765</v>
      </c>
      <c r="FR32" s="408">
        <v>1302.3211087471302</v>
      </c>
      <c r="FS32" s="408"/>
      <c r="FT32" s="408">
        <v>90.554493767504482</v>
      </c>
      <c r="FU32" s="408">
        <v>10370.142199463897</v>
      </c>
      <c r="FV32" s="408">
        <v>1735.9874027862923</v>
      </c>
      <c r="FW32" s="408">
        <v>6788.5670669407291</v>
      </c>
      <c r="FX32" s="408">
        <v>15694.553628310074</v>
      </c>
      <c r="FY32" s="408">
        <v>2295.8782589881362</v>
      </c>
      <c r="FZ32" s="408">
        <v>222.95746036325173</v>
      </c>
      <c r="GA32" s="408">
        <v>45112.749870782405</v>
      </c>
      <c r="GB32" s="408">
        <v>38891.865902179277</v>
      </c>
      <c r="GC32" s="408">
        <v>12020.476482396356</v>
      </c>
      <c r="GD32" s="408">
        <v>4437.6750447754021</v>
      </c>
      <c r="GE32" s="408">
        <v>16502.025410791775</v>
      </c>
      <c r="GF32" s="408">
        <v>2598.6593019156194</v>
      </c>
      <c r="GG32" s="408">
        <v>2992.21689324823</v>
      </c>
      <c r="GH32" s="408">
        <v>1144.6696236462203</v>
      </c>
      <c r="GI32" s="408">
        <v>1794.802447321289</v>
      </c>
      <c r="GJ32" s="408">
        <v>6220.8839686031279</v>
      </c>
      <c r="GK32" s="408">
        <v>3616.3138725613935</v>
      </c>
      <c r="GL32" s="408">
        <v>3452.7303979902158</v>
      </c>
      <c r="GM32" s="408">
        <v>2604.5700960417344</v>
      </c>
      <c r="GN32" s="408"/>
      <c r="GO32" s="408"/>
      <c r="GP32" s="408">
        <v>-6611.7882514153898</v>
      </c>
      <c r="GQ32" s="408">
        <v>-6611.7882514153898</v>
      </c>
      <c r="GR32" s="408">
        <v>-5467.1186277691695</v>
      </c>
      <c r="GS32" s="408">
        <v>-613.86174317551195</v>
      </c>
      <c r="GT32" s="408">
        <v>34218.197902893357</v>
      </c>
      <c r="GU32" s="408"/>
      <c r="GV32" s="408">
        <v>37986.012000000002</v>
      </c>
      <c r="GW32" s="408">
        <v>10153.8735</v>
      </c>
      <c r="GX32" s="408">
        <v>23484.406999999999</v>
      </c>
      <c r="GY32" s="408">
        <v>24154.103999999999</v>
      </c>
      <c r="GZ32" s="408">
        <v>4347.7314999999999</v>
      </c>
      <c r="HA32" s="408">
        <v>27832.138500000001</v>
      </c>
      <c r="HB32" s="408">
        <v>14523.433927779888</v>
      </c>
      <c r="HC32" s="408">
        <v>2301.2381058567225</v>
      </c>
      <c r="HD32" s="408">
        <v>12222.195821923166</v>
      </c>
      <c r="HE32" s="408">
        <v>9248.3012662187539</v>
      </c>
      <c r="HF32" s="408">
        <v>11729.90019560285</v>
      </c>
      <c r="HG32" s="408">
        <v>8859.1303566085517</v>
      </c>
      <c r="HH32" s="408">
        <v>23342485.809293464</v>
      </c>
      <c r="HI32" s="408">
        <v>17007547.676057074</v>
      </c>
      <c r="HJ32" s="408">
        <v>1787.32130954381</v>
      </c>
      <c r="HK32" s="408">
        <v>513.91679631291254</v>
      </c>
      <c r="HL32" s="408">
        <v>15.844999999999999</v>
      </c>
      <c r="HM32" s="408">
        <v>12.306464975373956</v>
      </c>
      <c r="HN32" s="408">
        <v>3.538535024626043</v>
      </c>
      <c r="HO32" s="408">
        <v>1802.387651046769</v>
      </c>
      <c r="HP32" s="408">
        <v>2722.9363989214794</v>
      </c>
      <c r="HQ32" s="408">
        <v>226.2409247207178</v>
      </c>
      <c r="HR32" s="408">
        <v>2496.6954742007615</v>
      </c>
      <c r="HS32" s="408">
        <v>1074.7130429941153</v>
      </c>
      <c r="HT32" s="408">
        <v>6622.1587289608024</v>
      </c>
      <c r="HU32" s="408">
        <v>4840.3909145415837</v>
      </c>
      <c r="HV32" s="408">
        <v>1781.7678144192191</v>
      </c>
      <c r="HW32" s="408">
        <v>613.70078293733093</v>
      </c>
      <c r="HX32" s="408">
        <v>2583.6171843978755</v>
      </c>
      <c r="HY32" s="408">
        <v>220.46837981697936</v>
      </c>
      <c r="HZ32" s="408">
        <v>2363.1488045808965</v>
      </c>
      <c r="IA32" s="408">
        <v>954.83238647022165</v>
      </c>
      <c r="IB32" s="408">
        <v>5096.1509124133245</v>
      </c>
      <c r="IC32" s="408">
        <v>3370.1963605704977</v>
      </c>
      <c r="ID32" s="408">
        <v>1725.9545518428272</v>
      </c>
      <c r="IE32" s="408">
        <v>63910.092743470246</v>
      </c>
      <c r="IF32" s="408">
        <v>1594.6546792067429</v>
      </c>
      <c r="IG32" s="408">
        <v>19383.667300881963</v>
      </c>
      <c r="IH32" s="408">
        <v>1963.349317608302</v>
      </c>
      <c r="II32" s="408">
        <v>17420.317983273661</v>
      </c>
      <c r="IJ32" s="408">
        <v>6052.2332992255915</v>
      </c>
      <c r="IK32" s="408">
        <v>36879.537464155947</v>
      </c>
      <c r="IL32" s="408">
        <v>23529.970939299496</v>
      </c>
      <c r="IM32" s="408">
        <v>13349.566524856449</v>
      </c>
      <c r="IN32" s="408">
        <v>6910.4683015587389</v>
      </c>
      <c r="IO32" s="408">
        <v>2598.4237327746473</v>
      </c>
      <c r="IP32" s="408">
        <v>7502.5307224063154</v>
      </c>
      <c r="IQ32" s="408">
        <v>8905.3555854048809</v>
      </c>
      <c r="IR32" s="408">
        <v>7371.6551194342355</v>
      </c>
      <c r="IS32" s="408">
        <v>6338.5295523952591</v>
      </c>
      <c r="IT32" s="408">
        <v>7236.7435929583453</v>
      </c>
      <c r="IU32" s="408">
        <v>6981.7804133277277</v>
      </c>
      <c r="IV32" s="408">
        <v>7734.5991008876335</v>
      </c>
      <c r="IW32" s="408">
        <v>2324.3527191922826</v>
      </c>
      <c r="IX32" s="408">
        <v>674.80367749999982</v>
      </c>
      <c r="IY32" s="408">
        <v>2598.6593019156194</v>
      </c>
      <c r="IZ32" s="408">
        <v>0.52029526056859343</v>
      </c>
      <c r="JA32" s="408">
        <v>0.21820028695172822</v>
      </c>
      <c r="JB32" s="408">
        <v>0.37201345702659838</v>
      </c>
      <c r="JC32" s="408">
        <v>0.61756925923733041</v>
      </c>
      <c r="JD32" s="408">
        <v>0.53477974393659256</v>
      </c>
      <c r="JE32" s="408">
        <v>0.52146226057829403</v>
      </c>
      <c r="JF32" s="408">
        <v>0.43505361341086463</v>
      </c>
      <c r="JG32" s="408">
        <v>0.80234972790886971</v>
      </c>
      <c r="JH32" s="408">
        <v>27570.158328650818</v>
      </c>
      <c r="JI32" s="408"/>
      <c r="JJ32" s="408"/>
      <c r="JK32" s="408">
        <v>13770.64402708188</v>
      </c>
      <c r="JL32" s="408"/>
      <c r="JM32" s="408"/>
      <c r="JN32" s="408">
        <v>11592.71720689722</v>
      </c>
      <c r="JO32" s="408"/>
      <c r="JP32" s="408"/>
      <c r="JQ32" s="408">
        <v>2177.9268201846598</v>
      </c>
      <c r="JR32" s="408"/>
      <c r="JS32" s="408"/>
      <c r="JT32" s="408">
        <v>49.951338217272635</v>
      </c>
      <c r="JW32" s="408">
        <v>42.048061780080914</v>
      </c>
      <c r="JZ32" s="408">
        <v>15.811273170860639</v>
      </c>
    </row>
    <row r="33" spans="1:286" s="212" customFormat="1" ht="15">
      <c r="A33" s="50">
        <v>1983</v>
      </c>
      <c r="B33" s="408">
        <v>147363.75157668718</v>
      </c>
      <c r="C33" s="408">
        <v>95796.146032383811</v>
      </c>
      <c r="D33" s="408">
        <v>22342.024944329169</v>
      </c>
      <c r="E33" s="408">
        <v>31610.65713450954</v>
      </c>
      <c r="F33" s="408">
        <v>28120.696365084157</v>
      </c>
      <c r="G33" s="408">
        <v>30505.772899619482</v>
      </c>
      <c r="H33" s="515">
        <v>512091.00216394942</v>
      </c>
      <c r="I33" s="515">
        <v>330810.92889503075</v>
      </c>
      <c r="J33" s="515">
        <v>71935.474904801595</v>
      </c>
      <c r="K33" s="515">
        <v>85610.052442835949</v>
      </c>
      <c r="L33" s="515">
        <v>68394.768156269594</v>
      </c>
      <c r="M33" s="515">
        <v>44660.222234988425</v>
      </c>
      <c r="N33" s="408">
        <v>28.776867969554299</v>
      </c>
      <c r="O33" s="408">
        <v>28.957974983583686</v>
      </c>
      <c r="P33" s="408">
        <v>31.058424197374514</v>
      </c>
      <c r="Q33" s="408">
        <v>36.924001600883024</v>
      </c>
      <c r="R33" s="408">
        <v>41.115274052590522</v>
      </c>
      <c r="S33" s="408">
        <v>68.30636161886396</v>
      </c>
      <c r="T33" s="515">
        <v>147363.75157668718</v>
      </c>
      <c r="U33" s="515">
        <v>134998.16785302819</v>
      </c>
      <c r="V33" s="515">
        <v>72330.323238500539</v>
      </c>
      <c r="W33" s="515">
        <v>62667.844614527654</v>
      </c>
      <c r="X33" s="515">
        <v>42266.350229143856</v>
      </c>
      <c r="Y33" s="515">
        <v>20401.494385383798</v>
      </c>
      <c r="Z33" s="515">
        <v>12365.583723659003</v>
      </c>
      <c r="AA33" s="408">
        <v>147363.75157668718</v>
      </c>
      <c r="AB33" s="408">
        <v>138844.8856049946</v>
      </c>
      <c r="AC33" s="408">
        <v>8117.3276463015218</v>
      </c>
      <c r="AD33" s="408">
        <v>6176.4790792713575</v>
      </c>
      <c r="AE33" s="408">
        <v>31901.798130943662</v>
      </c>
      <c r="AF33" s="408">
        <v>12105.135245928952</v>
      </c>
      <c r="AG33" s="408">
        <v>80544.145502549101</v>
      </c>
      <c r="AH33" s="408">
        <v>60926.03330750949</v>
      </c>
      <c r="AI33" s="408"/>
      <c r="AJ33" s="408">
        <v>19618.112195039619</v>
      </c>
      <c r="AK33" s="408">
        <v>8518.8659716925704</v>
      </c>
      <c r="AL33" s="408">
        <v>512091.00216394942</v>
      </c>
      <c r="AM33" s="408">
        <v>464556.50525742752</v>
      </c>
      <c r="AN33" s="408">
        <v>14775.030912453587</v>
      </c>
      <c r="AO33" s="408">
        <v>22016.928474136792</v>
      </c>
      <c r="AP33" s="408">
        <v>79473.636905018255</v>
      </c>
      <c r="AQ33" s="408">
        <v>48391.186481289638</v>
      </c>
      <c r="AR33" s="408">
        <v>299899.72248452925</v>
      </c>
      <c r="AS33" s="408">
        <v>224328.22503941026</v>
      </c>
      <c r="AT33" s="408"/>
      <c r="AU33" s="408">
        <v>75571.497445119006</v>
      </c>
      <c r="AV33" s="408">
        <v>47534.496906521883</v>
      </c>
      <c r="AW33" s="408">
        <v>28.776867969554299</v>
      </c>
      <c r="AX33" s="408">
        <v>29.887620565781475</v>
      </c>
      <c r="AY33" s="408">
        <v>54.939496874145853</v>
      </c>
      <c r="AZ33" s="408">
        <v>28.053318547711349</v>
      </c>
      <c r="BA33" s="408">
        <v>40.141359290088388</v>
      </c>
      <c r="BB33" s="408">
        <v>25.015165211147238</v>
      </c>
      <c r="BC33" s="408">
        <v>26.857025686879084</v>
      </c>
      <c r="BD33" s="408">
        <v>27.159325714276893</v>
      </c>
      <c r="BE33" s="408"/>
      <c r="BF33" s="408">
        <v>25.959671117125271</v>
      </c>
      <c r="BG33" s="408">
        <v>17.921439220120906</v>
      </c>
      <c r="BH33" s="408">
        <v>28120.696365084157</v>
      </c>
      <c r="BI33" s="408">
        <v>18610.779645355247</v>
      </c>
      <c r="BJ33" s="408">
        <v>9509.9167197289098</v>
      </c>
      <c r="BK33" s="408">
        <v>4657.3058398076428</v>
      </c>
      <c r="BL33" s="408">
        <v>4852.610879921267</v>
      </c>
      <c r="BM33" s="408">
        <v>30505.772899619482</v>
      </c>
      <c r="BN33" s="408">
        <v>25201.960848048358</v>
      </c>
      <c r="BO33" s="408">
        <v>5303.8120515711225</v>
      </c>
      <c r="BP33" s="408">
        <v>4645.4199022596413</v>
      </c>
      <c r="BQ33" s="408">
        <v>658.3921493114816</v>
      </c>
      <c r="BR33" s="408">
        <v>68394.768156269594</v>
      </c>
      <c r="BS33" s="408">
        <v>37284.139047362347</v>
      </c>
      <c r="BT33" s="408">
        <v>31110.62910890724</v>
      </c>
      <c r="BU33" s="408">
        <v>11384.413701539128</v>
      </c>
      <c r="BV33" s="408">
        <v>19726.215407368112</v>
      </c>
      <c r="BW33" s="408">
        <v>44660.222234988425</v>
      </c>
      <c r="BX33" s="408">
        <v>32026.898643394139</v>
      </c>
      <c r="BY33" s="408">
        <v>12633.32359159429</v>
      </c>
      <c r="BZ33" s="408">
        <v>11078.683620777898</v>
      </c>
      <c r="CA33" s="408">
        <v>1554.6399708163908</v>
      </c>
      <c r="CB33" s="408">
        <v>41.115274052590522</v>
      </c>
      <c r="CC33" s="408">
        <v>49.916077240549448</v>
      </c>
      <c r="CD33" s="408">
        <v>30.568063045070787</v>
      </c>
      <c r="CE33" s="408">
        <v>40.909492240061454</v>
      </c>
      <c r="CF33" s="408">
        <v>24.599806803836916</v>
      </c>
      <c r="CG33" s="408">
        <v>68.30636161886396</v>
      </c>
      <c r="CH33" s="408">
        <v>78.689982219825424</v>
      </c>
      <c r="CI33" s="408">
        <v>41.982713520455285</v>
      </c>
      <c r="CJ33" s="408">
        <v>41.931154108844019</v>
      </c>
      <c r="CK33" s="408">
        <v>42.350136473445936</v>
      </c>
      <c r="CL33" s="408">
        <v>31610.65713450954</v>
      </c>
      <c r="CM33" s="408">
        <v>32143.715107862889</v>
      </c>
      <c r="CN33" s="408">
        <v>-533.0579733533483</v>
      </c>
      <c r="CO33" s="408"/>
      <c r="CP33" s="408">
        <v>85610.052442835949</v>
      </c>
      <c r="CQ33" s="408">
        <v>85902.45831456079</v>
      </c>
      <c r="CR33" s="408">
        <v>-292.40587172484067</v>
      </c>
      <c r="CS33" s="408"/>
      <c r="CT33" s="408">
        <v>32143.715107862889</v>
      </c>
      <c r="CU33" s="408">
        <v>10244.805307716826</v>
      </c>
      <c r="CV33" s="408">
        <v>9011.0120934403421</v>
      </c>
      <c r="CW33" s="408">
        <v>2869.7321263563958</v>
      </c>
      <c r="CX33" s="408">
        <v>6770.3619813668056</v>
      </c>
      <c r="CY33" s="408">
        <v>191.3659328480133</v>
      </c>
      <c r="CZ33" s="408">
        <v>3056.4376661345023</v>
      </c>
      <c r="DA33" s="408">
        <v>10018.165580349321</v>
      </c>
      <c r="DB33" s="408">
        <v>85610.052442835949</v>
      </c>
      <c r="DC33" s="408">
        <v>85902.45831456079</v>
      </c>
      <c r="DD33" s="408">
        <v>28920.223447444125</v>
      </c>
      <c r="DE33" s="408">
        <v>28820.863790843163</v>
      </c>
      <c r="DF33" s="408">
        <v>6145.8419113927757</v>
      </c>
      <c r="DG33" s="408">
        <v>13835.775226677184</v>
      </c>
      <c r="DH33" s="408">
        <v>255.1588562366986</v>
      </c>
      <c r="DI33" s="408">
        <v>7924.5950819668506</v>
      </c>
      <c r="DJ33" s="408">
        <v>22015.529164880732</v>
      </c>
      <c r="DK33" s="408">
        <v>36.924001600883024</v>
      </c>
      <c r="DL33" s="408">
        <v>37.418853591078673</v>
      </c>
      <c r="DM33" s="408">
        <v>35.42436429073382</v>
      </c>
      <c r="DN33" s="408">
        <v>31.265586482190312</v>
      </c>
      <c r="DO33" s="408">
        <v>46.693881289667843</v>
      </c>
      <c r="DP33" s="408">
        <v>48.933737867558456</v>
      </c>
      <c r="DQ33" s="408">
        <v>74.998742222959464</v>
      </c>
      <c r="DR33" s="408">
        <v>38.569007432186773</v>
      </c>
      <c r="DS33" s="408">
        <v>45.504995611599206</v>
      </c>
      <c r="DT33" s="408">
        <v>28491.665055574835</v>
      </c>
      <c r="DU33" s="408">
        <v>3652.0500522880534</v>
      </c>
      <c r="DV33" s="408">
        <v>74221.724117016289</v>
      </c>
      <c r="DW33" s="408">
        <v>11680.734197544498</v>
      </c>
      <c r="DX33" s="408">
        <v>38.387231493916154</v>
      </c>
      <c r="DY33" s="408">
        <v>31.265586482190312</v>
      </c>
      <c r="DZ33" s="408">
        <v>1372371</v>
      </c>
      <c r="EA33" s="408">
        <v>1366548.8462560931</v>
      </c>
      <c r="EB33" s="408">
        <v>79.014111559784666</v>
      </c>
      <c r="EC33" s="408">
        <v>29316.523154599705</v>
      </c>
      <c r="ED33" s="408">
        <v>72325.716588793322</v>
      </c>
      <c r="EE33" s="408">
        <v>4322.1289958707775</v>
      </c>
      <c r="EF33" s="408">
        <v>-6529.3463984055124</v>
      </c>
      <c r="EG33" s="408">
        <v>99435.022340858297</v>
      </c>
      <c r="EH33" s="408">
        <v>95796.146032383811</v>
      </c>
      <c r="EI33" s="408">
        <v>0</v>
      </c>
      <c r="EJ33" s="408">
        <v>3638.876308474486</v>
      </c>
      <c r="EK33" s="408">
        <v>3.6595519594701749</v>
      </c>
      <c r="EL33" s="408">
        <v>28120.696365084157</v>
      </c>
      <c r="EM33" s="408">
        <v>18610.779645355247</v>
      </c>
      <c r="EN33" s="408">
        <v>9509.9167197289098</v>
      </c>
      <c r="EO33" s="408">
        <v>4852.610879921267</v>
      </c>
      <c r="EP33" s="408">
        <v>30505.772899619482</v>
      </c>
      <c r="EQ33" s="408">
        <v>25201.960848048358</v>
      </c>
      <c r="ER33" s="408">
        <v>5303.8120515711225</v>
      </c>
      <c r="ES33" s="408">
        <v>658.3921493114816</v>
      </c>
      <c r="ET33" s="408">
        <v>-1978.0089671005974</v>
      </c>
      <c r="EU33" s="408">
        <v>1037.6714387027755</v>
      </c>
      <c r="EV33" s="408">
        <v>-13.234286538530885</v>
      </c>
      <c r="EW33" s="408">
        <v>-3338.6483494716772</v>
      </c>
      <c r="EX33" s="408">
        <v>1167.5621747021985</v>
      </c>
      <c r="EY33" s="408">
        <v>3145.5711418027959</v>
      </c>
      <c r="EZ33" s="408">
        <v>-1978.0089671005974</v>
      </c>
      <c r="FA33" s="408">
        <v>1464.347961967954</v>
      </c>
      <c r="FB33" s="408">
        <v>426.67652326517856</v>
      </c>
      <c r="FC33" s="408">
        <v>1037.6714387027755</v>
      </c>
      <c r="FD33" s="408">
        <v>146423.41404828939</v>
      </c>
      <c r="FE33" s="408">
        <v>20401.494385383798</v>
      </c>
      <c r="FF33" s="408">
        <v>126021.9196629056</v>
      </c>
      <c r="FG33" s="408">
        <v>95796.146032383811</v>
      </c>
      <c r="FH33" s="408">
        <v>22342.024944329169</v>
      </c>
      <c r="FI33" s="408">
        <v>28285.243071576406</v>
      </c>
      <c r="FJ33" s="408">
        <v>31610.65713450954</v>
      </c>
      <c r="FK33" s="408">
        <v>2.211724544132319</v>
      </c>
      <c r="FL33" s="408">
        <v>15.446011082663205</v>
      </c>
      <c r="FM33" s="408">
        <v>-13.234286538530885</v>
      </c>
      <c r="FN33" s="408">
        <v>-3338.6483494716649</v>
      </c>
      <c r="FO33" s="408">
        <v>-2.2655831666542863</v>
      </c>
      <c r="FP33" s="408">
        <v>46647.332107268645</v>
      </c>
      <c r="FQ33" s="408">
        <v>46374.791148293734</v>
      </c>
      <c r="FR33" s="408">
        <v>1542.3232723907061</v>
      </c>
      <c r="FS33" s="408"/>
      <c r="FT33" s="408">
        <v>118.36332383734209</v>
      </c>
      <c r="FU33" s="408">
        <v>13014.362416309064</v>
      </c>
      <c r="FV33" s="408">
        <v>1845.7502434099024</v>
      </c>
      <c r="FW33" s="408">
        <v>8911.6349632781603</v>
      </c>
      <c r="FX33" s="408">
        <v>18366.707535489768</v>
      </c>
      <c r="FY33" s="408">
        <v>2575.6493935787871</v>
      </c>
      <c r="FZ33" s="408">
        <v>272.54095897491379</v>
      </c>
      <c r="GA33" s="408">
        <v>53194.577668794256</v>
      </c>
      <c r="GB33" s="408">
        <v>46442.417030278993</v>
      </c>
      <c r="GC33" s="408">
        <v>14214.008390128978</v>
      </c>
      <c r="GD33" s="408">
        <v>5214.9159184065966</v>
      </c>
      <c r="GE33" s="408">
        <v>19416.158811438461</v>
      </c>
      <c r="GF33" s="408">
        <v>3025.8361734633922</v>
      </c>
      <c r="GG33" s="408">
        <v>3656.3593090764848</v>
      </c>
      <c r="GH33" s="408">
        <v>1745.2850600411093</v>
      </c>
      <c r="GI33" s="408">
        <v>2195.6895411873597</v>
      </c>
      <c r="GJ33" s="408">
        <v>6752.16063851526</v>
      </c>
      <c r="GK33" s="408">
        <v>3797.8315483273836</v>
      </c>
      <c r="GL33" s="408">
        <v>3652.0500522880534</v>
      </c>
      <c r="GM33" s="408">
        <v>2954.3290901878763</v>
      </c>
      <c r="GN33" s="408"/>
      <c r="GO33" s="408"/>
      <c r="GP33" s="408">
        <v>-6547.2455615256113</v>
      </c>
      <c r="GQ33" s="408">
        <v>-6547.2455615256113</v>
      </c>
      <c r="GR33" s="408">
        <v>-4801.9605014845019</v>
      </c>
      <c r="GS33" s="408">
        <v>-67.625881985259184</v>
      </c>
      <c r="GT33" s="408">
        <v>46075.254719295845</v>
      </c>
      <c r="GU33" s="408"/>
      <c r="GV33" s="408">
        <v>38171.525000000001</v>
      </c>
      <c r="GW33" s="408">
        <v>9982.9449999999997</v>
      </c>
      <c r="GX33" s="408">
        <v>23761.638500000001</v>
      </c>
      <c r="GY33" s="408">
        <v>24419.337</v>
      </c>
      <c r="GZ33" s="408">
        <v>4426.9414999999999</v>
      </c>
      <c r="HA33" s="408">
        <v>28188.58</v>
      </c>
      <c r="HB33" s="408">
        <v>14714.35856027682</v>
      </c>
      <c r="HC33" s="408">
        <v>2549.6304795319666</v>
      </c>
      <c r="HD33" s="408">
        <v>12164.728080744853</v>
      </c>
      <c r="HE33" s="408">
        <v>9189.9506997524713</v>
      </c>
      <c r="HF33" s="408">
        <v>11674.747187231047</v>
      </c>
      <c r="HG33" s="408">
        <v>8803.2351970731506</v>
      </c>
      <c r="HH33" s="408">
        <v>22843622.412560694</v>
      </c>
      <c r="HI33" s="408">
        <v>16594558.409823686</v>
      </c>
      <c r="HJ33" s="408">
        <v>1831.9526628783069</v>
      </c>
      <c r="HK33" s="408">
        <v>717.67781665365965</v>
      </c>
      <c r="HL33" s="408">
        <v>17.327500000000001</v>
      </c>
      <c r="HM33" s="408">
        <v>12.450102091598362</v>
      </c>
      <c r="HN33" s="408">
        <v>4.8773979084016386</v>
      </c>
      <c r="HO33" s="408">
        <v>1791.7638559245495</v>
      </c>
      <c r="HP33" s="408">
        <v>2665.7031172243733</v>
      </c>
      <c r="HQ33" s="408">
        <v>225.56661259616598</v>
      </c>
      <c r="HR33" s="408">
        <v>2440.1365046282076</v>
      </c>
      <c r="HS33" s="408">
        <v>1042.6329795417166</v>
      </c>
      <c r="HT33" s="408">
        <v>6664.6281280542125</v>
      </c>
      <c r="HU33" s="408">
        <v>4834.2743754746834</v>
      </c>
      <c r="HV33" s="408">
        <v>1830.3537525795291</v>
      </c>
      <c r="HW33" s="408">
        <v>604.60159690384569</v>
      </c>
      <c r="HX33" s="408">
        <v>2532.5805562396636</v>
      </c>
      <c r="HY33" s="408">
        <v>220.85787622906952</v>
      </c>
      <c r="HZ33" s="408">
        <v>2311.7226800105941</v>
      </c>
      <c r="IA33" s="408">
        <v>903.4772191748184</v>
      </c>
      <c r="IB33" s="408">
        <v>5149.2913274341427</v>
      </c>
      <c r="IC33" s="408">
        <v>3373.8014169247467</v>
      </c>
      <c r="ID33" s="408">
        <v>1775.4899105093957</v>
      </c>
      <c r="IE33" s="408">
        <v>72330.323238500539</v>
      </c>
      <c r="IF33" s="408">
        <v>1819.4722799176845</v>
      </c>
      <c r="IG33" s="408">
        <v>21361.914989482309</v>
      </c>
      <c r="IH33" s="408">
        <v>2245.8638446850973</v>
      </c>
      <c r="II33" s="408">
        <v>19116.051144797213</v>
      </c>
      <c r="IJ33" s="408">
        <v>6426.1140080195237</v>
      </c>
      <c r="IK33" s="408">
        <v>42722.821961081019</v>
      </c>
      <c r="IL33" s="408">
        <v>26928.189742781735</v>
      </c>
      <c r="IM33" s="408">
        <v>15794.632218299281</v>
      </c>
      <c r="IN33" s="408">
        <v>7870.5888205089859</v>
      </c>
      <c r="IO33" s="408">
        <v>3009.3739236468623</v>
      </c>
      <c r="IP33" s="408">
        <v>8434.8412676752723</v>
      </c>
      <c r="IQ33" s="408">
        <v>10168.819346771816</v>
      </c>
      <c r="IR33" s="408">
        <v>8269.1800837934461</v>
      </c>
      <c r="IS33" s="408">
        <v>7112.6464194512273</v>
      </c>
      <c r="IT33" s="408">
        <v>8296.8352816754523</v>
      </c>
      <c r="IU33" s="408">
        <v>7981.5574229401582</v>
      </c>
      <c r="IV33" s="408">
        <v>8895.9290192574135</v>
      </c>
      <c r="IW33" s="408">
        <v>2739.8427668629793</v>
      </c>
      <c r="IX33" s="408">
        <v>633.53725999999995</v>
      </c>
      <c r="IY33" s="408">
        <v>3025.8361734633922</v>
      </c>
      <c r="IZ33" s="408">
        <v>0.52094337449544947</v>
      </c>
      <c r="JA33" s="408">
        <v>0.22414670926172189</v>
      </c>
      <c r="JB33" s="408">
        <v>0.36361555116771205</v>
      </c>
      <c r="JC33" s="408">
        <v>0.59921547576515111</v>
      </c>
      <c r="JD33" s="408">
        <v>0.53085850570572302</v>
      </c>
      <c r="JE33" s="408">
        <v>0.53042740343839023</v>
      </c>
      <c r="JF33" s="408">
        <v>0.44198166663613531</v>
      </c>
      <c r="JG33" s="408">
        <v>0.80510459218868702</v>
      </c>
      <c r="JH33" s="408">
        <v>27925.180670917292</v>
      </c>
      <c r="JI33" s="408"/>
      <c r="JJ33" s="408"/>
      <c r="JK33" s="408">
        <v>13945.159762251724</v>
      </c>
      <c r="JL33" s="408"/>
      <c r="JM33" s="408"/>
      <c r="JN33" s="408">
        <v>11532.896064924926</v>
      </c>
      <c r="JO33" s="408"/>
      <c r="JP33" s="408"/>
      <c r="JQ33" s="408">
        <v>2412.2636973267977</v>
      </c>
      <c r="JR33" s="408"/>
      <c r="JS33" s="408"/>
      <c r="JT33" s="408">
        <v>49.941276511518318</v>
      </c>
      <c r="JW33" s="408">
        <v>41.299271080225715</v>
      </c>
      <c r="JZ33" s="408">
        <v>17.290617599753091</v>
      </c>
    </row>
    <row r="34" spans="1:286" s="212" customFormat="1" ht="15">
      <c r="A34" s="50">
        <v>1984</v>
      </c>
      <c r="B34" s="408">
        <v>166292.90469065867</v>
      </c>
      <c r="C34" s="408">
        <v>105802.45000134752</v>
      </c>
      <c r="D34" s="408">
        <v>24829.177171698098</v>
      </c>
      <c r="E34" s="408">
        <v>33889.061972508847</v>
      </c>
      <c r="F34" s="408">
        <v>35459.774051991553</v>
      </c>
      <c r="G34" s="408">
        <v>33687.558506887348</v>
      </c>
      <c r="H34" s="515">
        <v>521226.92562446778</v>
      </c>
      <c r="I34" s="515">
        <v>332149.40648765321</v>
      </c>
      <c r="J34" s="515">
        <v>73715.991408309754</v>
      </c>
      <c r="K34" s="515">
        <v>82603.646637646874</v>
      </c>
      <c r="L34" s="515">
        <v>77090.250919760103</v>
      </c>
      <c r="M34" s="515">
        <v>44332.3698289022</v>
      </c>
      <c r="N34" s="408">
        <v>31.904127840561515</v>
      </c>
      <c r="O34" s="408">
        <v>31.853872966435798</v>
      </c>
      <c r="P34" s="408">
        <v>33.682212905705001</v>
      </c>
      <c r="Q34" s="408">
        <v>41.026108836536281</v>
      </c>
      <c r="R34" s="408">
        <v>45.997741126695892</v>
      </c>
      <c r="S34" s="408">
        <v>75.988625550364702</v>
      </c>
      <c r="T34" s="515">
        <v>166292.90469065867</v>
      </c>
      <c r="U34" s="515">
        <v>151461.08453433891</v>
      </c>
      <c r="V34" s="515">
        <v>77171.818974656344</v>
      </c>
      <c r="W34" s="515">
        <v>74289.265559682579</v>
      </c>
      <c r="X34" s="515">
        <v>50909.26041177359</v>
      </c>
      <c r="Y34" s="515">
        <v>23380.005147908993</v>
      </c>
      <c r="Z34" s="515">
        <v>14831.820156319731</v>
      </c>
      <c r="AA34" s="408">
        <v>166292.90469065867</v>
      </c>
      <c r="AB34" s="408">
        <v>156118.80959371341</v>
      </c>
      <c r="AC34" s="408">
        <v>9593.2689121480289</v>
      </c>
      <c r="AD34" s="408">
        <v>6897.8387600768174</v>
      </c>
      <c r="AE34" s="408">
        <v>35962.543354897949</v>
      </c>
      <c r="AF34" s="408">
        <v>12055.179731636696</v>
      </c>
      <c r="AG34" s="408">
        <v>91609.978834953916</v>
      </c>
      <c r="AH34" s="408">
        <v>69622.030322348175</v>
      </c>
      <c r="AI34" s="408"/>
      <c r="AJ34" s="408">
        <v>21987.948512605722</v>
      </c>
      <c r="AK34" s="408">
        <v>10174.095096945253</v>
      </c>
      <c r="AL34" s="408">
        <v>521226.92562446778</v>
      </c>
      <c r="AM34" s="408">
        <v>472784.05539597519</v>
      </c>
      <c r="AN34" s="408">
        <v>15757.383656656304</v>
      </c>
      <c r="AO34" s="408">
        <v>22934.546081558539</v>
      </c>
      <c r="AP34" s="408">
        <v>79823.506410914488</v>
      </c>
      <c r="AQ34" s="408">
        <v>45735.173620257447</v>
      </c>
      <c r="AR34" s="408">
        <v>308533.44562658836</v>
      </c>
      <c r="AS34" s="408">
        <v>230548.65733549604</v>
      </c>
      <c r="AT34" s="408"/>
      <c r="AU34" s="408">
        <v>77984.788291092336</v>
      </c>
      <c r="AV34" s="408">
        <v>48442.870228492626</v>
      </c>
      <c r="AW34" s="408">
        <v>31.904127840561515</v>
      </c>
      <c r="AX34" s="408">
        <v>33.021166389157898</v>
      </c>
      <c r="AY34" s="408">
        <v>60.881102606749046</v>
      </c>
      <c r="AZ34" s="408">
        <v>30.076194817839919</v>
      </c>
      <c r="BA34" s="408">
        <v>45.052572822058707</v>
      </c>
      <c r="BB34" s="408">
        <v>26.358661785635167</v>
      </c>
      <c r="BC34" s="408">
        <v>29.692073949683749</v>
      </c>
      <c r="BD34" s="408">
        <v>30.198410663929266</v>
      </c>
      <c r="BE34" s="408"/>
      <c r="BF34" s="408">
        <v>28.195176257364096</v>
      </c>
      <c r="BG34" s="408">
        <v>21.002254922048692</v>
      </c>
      <c r="BH34" s="408">
        <v>35459.774051991553</v>
      </c>
      <c r="BI34" s="408">
        <v>23994.145530214624</v>
      </c>
      <c r="BJ34" s="408">
        <v>11465.628521776927</v>
      </c>
      <c r="BK34" s="408">
        <v>5306.2581123043019</v>
      </c>
      <c r="BL34" s="408">
        <v>6159.3704094726254</v>
      </c>
      <c r="BM34" s="408">
        <v>33687.558506887348</v>
      </c>
      <c r="BN34" s="408">
        <v>28162.55481029904</v>
      </c>
      <c r="BO34" s="408">
        <v>5525.0036965883028</v>
      </c>
      <c r="BP34" s="408">
        <v>4808.2367972993861</v>
      </c>
      <c r="BQ34" s="408">
        <v>716.76689928891619</v>
      </c>
      <c r="BR34" s="408">
        <v>77090.250919760103</v>
      </c>
      <c r="BS34" s="408">
        <v>42750.519247553311</v>
      </c>
      <c r="BT34" s="408">
        <v>34339.731672206799</v>
      </c>
      <c r="BU34" s="408">
        <v>11919.54223788395</v>
      </c>
      <c r="BV34" s="408">
        <v>22420.189434322849</v>
      </c>
      <c r="BW34" s="408">
        <v>44332.3698289022</v>
      </c>
      <c r="BX34" s="408">
        <v>32276.34296674906</v>
      </c>
      <c r="BY34" s="408">
        <v>12056.02686215314</v>
      </c>
      <c r="BZ34" s="408">
        <v>10462.578721824861</v>
      </c>
      <c r="CA34" s="408">
        <v>1593.4481403282789</v>
      </c>
      <c r="CB34" s="408">
        <v>45.997741126695892</v>
      </c>
      <c r="CC34" s="408">
        <v>56.1259744969948</v>
      </c>
      <c r="CD34" s="408">
        <v>33.388812210949062</v>
      </c>
      <c r="CE34" s="408">
        <v>44.517297782119442</v>
      </c>
      <c r="CF34" s="408">
        <v>27.472428043107012</v>
      </c>
      <c r="CG34" s="408">
        <v>75.988625550364702</v>
      </c>
      <c r="CH34" s="408">
        <v>87.254478734818179</v>
      </c>
      <c r="CI34" s="408">
        <v>45.82773213563965</v>
      </c>
      <c r="CJ34" s="408">
        <v>45.956517271114436</v>
      </c>
      <c r="CK34" s="408">
        <v>44.982129078970175</v>
      </c>
      <c r="CL34" s="408">
        <v>33889.061972508847</v>
      </c>
      <c r="CM34" s="408">
        <v>33264.588053864158</v>
      </c>
      <c r="CN34" s="408">
        <v>624.47391864469262</v>
      </c>
      <c r="CO34" s="408"/>
      <c r="CP34" s="408">
        <v>82603.646637646874</v>
      </c>
      <c r="CQ34" s="408">
        <v>82287.581530247931</v>
      </c>
      <c r="CR34" s="408">
        <v>316.0651073989323</v>
      </c>
      <c r="CS34" s="408"/>
      <c r="CT34" s="408">
        <v>33264.588053864158</v>
      </c>
      <c r="CU34" s="408">
        <v>10369.212045351325</v>
      </c>
      <c r="CV34" s="408">
        <v>9510.1471269423419</v>
      </c>
      <c r="CW34" s="408">
        <v>2377.2608307703395</v>
      </c>
      <c r="CX34" s="408">
        <v>7505.7732865196785</v>
      </c>
      <c r="CY34" s="408">
        <v>169.92461996111501</v>
      </c>
      <c r="CZ34" s="408">
        <v>3332.2701443193578</v>
      </c>
      <c r="DA34" s="408">
        <v>11007.968050800151</v>
      </c>
      <c r="DB34" s="408">
        <v>82603.646637646874</v>
      </c>
      <c r="DC34" s="408">
        <v>82287.581530247931</v>
      </c>
      <c r="DD34" s="408">
        <v>27496.914852358099</v>
      </c>
      <c r="DE34" s="408">
        <v>27949.90636072867</v>
      </c>
      <c r="DF34" s="408">
        <v>4693.4198210240529</v>
      </c>
      <c r="DG34" s="408">
        <v>14018.263270181549</v>
      </c>
      <c r="DH34" s="408">
        <v>210.91484980851874</v>
      </c>
      <c r="DI34" s="408">
        <v>7918.16237614703</v>
      </c>
      <c r="DJ34" s="408">
        <v>22147.340496137098</v>
      </c>
      <c r="DK34" s="408">
        <v>41.026108836536281</v>
      </c>
      <c r="DL34" s="408">
        <v>40.424797320889169</v>
      </c>
      <c r="DM34" s="408">
        <v>37.710456249465658</v>
      </c>
      <c r="DN34" s="408">
        <v>34.02568511036116</v>
      </c>
      <c r="DO34" s="408">
        <v>50.650930908022787</v>
      </c>
      <c r="DP34" s="408">
        <v>53.54281869199388</v>
      </c>
      <c r="DQ34" s="408">
        <v>80.565507888791558</v>
      </c>
      <c r="DR34" s="408">
        <v>42.083882421477156</v>
      </c>
      <c r="DS34" s="408">
        <v>49.703340465281336</v>
      </c>
      <c r="DT34" s="408">
        <v>29533.366677065627</v>
      </c>
      <c r="DU34" s="408">
        <v>3731.221376798529</v>
      </c>
      <c r="DV34" s="408">
        <v>71321.685135520122</v>
      </c>
      <c r="DW34" s="408">
        <v>10965.896394727803</v>
      </c>
      <c r="DX34" s="408">
        <v>41.408677628618193</v>
      </c>
      <c r="DY34" s="408">
        <v>34.02568511036116</v>
      </c>
      <c r="DZ34" s="408">
        <v>1396398</v>
      </c>
      <c r="EA34" s="408">
        <v>1391188.1737576851</v>
      </c>
      <c r="EB34" s="408">
        <v>78.763273110388511</v>
      </c>
      <c r="EC34" s="408">
        <v>34271.014783541919</v>
      </c>
      <c r="ED34" s="408">
        <v>77166.903974676155</v>
      </c>
      <c r="EE34" s="408">
        <v>4896.1115539501807</v>
      </c>
      <c r="EF34" s="408">
        <v>-7409.3944360102478</v>
      </c>
      <c r="EG34" s="408">
        <v>108924.635876158</v>
      </c>
      <c r="EH34" s="408">
        <v>105802.45000134752</v>
      </c>
      <c r="EI34" s="408">
        <v>231.94670195723339</v>
      </c>
      <c r="EJ34" s="408">
        <v>3354.1325767677195</v>
      </c>
      <c r="EK34" s="408">
        <v>3.0793149316387933</v>
      </c>
      <c r="EL34" s="408">
        <v>35459.774051991553</v>
      </c>
      <c r="EM34" s="408">
        <v>23994.145530214624</v>
      </c>
      <c r="EN34" s="408">
        <v>11465.628521776927</v>
      </c>
      <c r="EO34" s="408">
        <v>6159.3704094726254</v>
      </c>
      <c r="EP34" s="408">
        <v>33687.558506887348</v>
      </c>
      <c r="EQ34" s="408">
        <v>28162.55481029904</v>
      </c>
      <c r="ER34" s="408">
        <v>5525.0036965883028</v>
      </c>
      <c r="ES34" s="408">
        <v>716.76689928891619</v>
      </c>
      <c r="ET34" s="408">
        <v>-2226.4072698424147</v>
      </c>
      <c r="EU34" s="408">
        <v>1133.1422114841394</v>
      </c>
      <c r="EV34" s="408">
        <v>-31.883692137559649</v>
      </c>
      <c r="EW34" s="408">
        <v>647.0667946083704</v>
      </c>
      <c r="EX34" s="408">
        <v>1470.5504068851947</v>
      </c>
      <c r="EY34" s="408">
        <v>3696.9576767276094</v>
      </c>
      <c r="EZ34" s="408">
        <v>-2226.4072698424147</v>
      </c>
      <c r="FA34" s="408">
        <v>1549.397184859303</v>
      </c>
      <c r="FB34" s="408">
        <v>416.25497337516379</v>
      </c>
      <c r="FC34" s="408">
        <v>1133.1422114841394</v>
      </c>
      <c r="FD34" s="408">
        <v>165199.63963230039</v>
      </c>
      <c r="FE34" s="408">
        <v>23380.005147908993</v>
      </c>
      <c r="FF34" s="408">
        <v>141819.6344843914</v>
      </c>
      <c r="FG34" s="408">
        <v>105802.45000134752</v>
      </c>
      <c r="FH34" s="408">
        <v>24829.177171698098</v>
      </c>
      <c r="FI34" s="408">
        <v>34568.012459254765</v>
      </c>
      <c r="FJ34" s="408">
        <v>33889.061972508847</v>
      </c>
      <c r="FK34" s="408">
        <v>9.6161936701405173E-2</v>
      </c>
      <c r="FL34" s="408">
        <v>31.979854074261056</v>
      </c>
      <c r="FM34" s="408">
        <v>-31.883692137559649</v>
      </c>
      <c r="FN34" s="408">
        <v>647.06679460835858</v>
      </c>
      <c r="FO34" s="408">
        <v>0.38911268993228842</v>
      </c>
      <c r="FP34" s="408">
        <v>52573.143173103505</v>
      </c>
      <c r="FQ34" s="408">
        <v>51902.870433810538</v>
      </c>
      <c r="FR34" s="408">
        <v>1843.6647314076906</v>
      </c>
      <c r="FS34" s="408"/>
      <c r="FT34" s="408">
        <v>161.2515476061688</v>
      </c>
      <c r="FU34" s="408">
        <v>15300.611169208949</v>
      </c>
      <c r="FV34" s="408">
        <v>1512.5551428605772</v>
      </c>
      <c r="FW34" s="408">
        <v>10594.890856201844</v>
      </c>
      <c r="FX34" s="408">
        <v>19734.617095188296</v>
      </c>
      <c r="FY34" s="408">
        <v>2755.2798913370116</v>
      </c>
      <c r="FZ34" s="408">
        <v>670.27273929296939</v>
      </c>
      <c r="GA34" s="408">
        <v>60552.84699433847</v>
      </c>
      <c r="GB34" s="408">
        <v>53584.033512434944</v>
      </c>
      <c r="GC34" s="408">
        <v>15833.062877886361</v>
      </c>
      <c r="GD34" s="408">
        <v>5958.0253146298364</v>
      </c>
      <c r="GE34" s="408">
        <v>21851.243494043971</v>
      </c>
      <c r="GF34" s="408">
        <v>3418.0506522505584</v>
      </c>
      <c r="GG34" s="408">
        <v>4633.7372134674797</v>
      </c>
      <c r="GH34" s="408">
        <v>3061.1049006526991</v>
      </c>
      <c r="GI34" s="408">
        <v>2246.8597117545946</v>
      </c>
      <c r="GJ34" s="408">
        <v>6968.8134819035258</v>
      </c>
      <c r="GK34" s="408">
        <v>3960.2610796581448</v>
      </c>
      <c r="GL34" s="408">
        <v>3731.221376798529</v>
      </c>
      <c r="GM34" s="408">
        <v>3008.5524022453815</v>
      </c>
      <c r="GN34" s="408"/>
      <c r="GO34" s="408"/>
      <c r="GP34" s="408">
        <v>-7979.7038212349653</v>
      </c>
      <c r="GQ34" s="408">
        <v>-7979.7038212349653</v>
      </c>
      <c r="GR34" s="408">
        <v>-4918.5989205822661</v>
      </c>
      <c r="GS34" s="408">
        <v>-1681.1630786244059</v>
      </c>
      <c r="GT34" s="408">
        <v>61352.130422534101</v>
      </c>
      <c r="GU34" s="408"/>
      <c r="GV34" s="408">
        <v>38330.364000000001</v>
      </c>
      <c r="GW34" s="408">
        <v>9805.0660000000007</v>
      </c>
      <c r="GX34" s="408">
        <v>24020.986499999999</v>
      </c>
      <c r="GY34" s="408">
        <v>24670.888999999999</v>
      </c>
      <c r="GZ34" s="408">
        <v>4504.3114999999998</v>
      </c>
      <c r="HA34" s="408">
        <v>28525.297999999999</v>
      </c>
      <c r="HB34" s="408">
        <v>14857.528132936941</v>
      </c>
      <c r="HC34" s="408">
        <v>2983.3916490937372</v>
      </c>
      <c r="HD34" s="408">
        <v>11874.136483843204</v>
      </c>
      <c r="HE34" s="408">
        <v>8910.6459882671916</v>
      </c>
      <c r="HF34" s="408">
        <v>11395.860276973635</v>
      </c>
      <c r="HG34" s="408">
        <v>8535.6837000970227</v>
      </c>
      <c r="HH34" s="408">
        <v>21850127.0719175</v>
      </c>
      <c r="HI34" s="408">
        <v>15745382.846423486</v>
      </c>
      <c r="HJ34" s="408">
        <v>2042.6487181729319</v>
      </c>
      <c r="HK34" s="408">
        <v>940.74293092080529</v>
      </c>
      <c r="HL34" s="408">
        <v>20.079999999999998</v>
      </c>
      <c r="HM34" s="408">
        <v>13.748240621834544</v>
      </c>
      <c r="HN34" s="408">
        <v>6.3317593781654544</v>
      </c>
      <c r="HO34" s="408">
        <v>1723.2363034092734</v>
      </c>
      <c r="HP34" s="408">
        <v>2597.5645460314577</v>
      </c>
      <c r="HQ34" s="408">
        <v>222.73777442193932</v>
      </c>
      <c r="HR34" s="408">
        <v>2374.8267716095183</v>
      </c>
      <c r="HS34" s="408">
        <v>905.24306508315419</v>
      </c>
      <c r="HT34" s="408">
        <v>6648.0925693193203</v>
      </c>
      <c r="HU34" s="408">
        <v>4763.8250088316881</v>
      </c>
      <c r="HV34" s="408">
        <v>1884.2675604876315</v>
      </c>
      <c r="HW34" s="408">
        <v>563.8808992404779</v>
      </c>
      <c r="HX34" s="408">
        <v>2459.217728829713</v>
      </c>
      <c r="HY34" s="408">
        <v>220.59241288884195</v>
      </c>
      <c r="HZ34" s="408">
        <v>2238.6253159408707</v>
      </c>
      <c r="IA34" s="408">
        <v>747.00144151592292</v>
      </c>
      <c r="IB34" s="408">
        <v>5140.5459186810776</v>
      </c>
      <c r="IC34" s="408">
        <v>3309.18467282031</v>
      </c>
      <c r="ID34" s="408">
        <v>1831.3612458607677</v>
      </c>
      <c r="IE34" s="408">
        <v>77171.818974656344</v>
      </c>
      <c r="IF34" s="408">
        <v>1958.3386320450425</v>
      </c>
      <c r="IG34" s="408">
        <v>22611.921308168774</v>
      </c>
      <c r="IH34" s="408">
        <v>2368.7146782054829</v>
      </c>
      <c r="II34" s="408">
        <v>20243.206629963293</v>
      </c>
      <c r="IJ34" s="408">
        <v>5859.9285414968754</v>
      </c>
      <c r="IK34" s="408">
        <v>46741.630492945638</v>
      </c>
      <c r="IL34" s="408">
        <v>29184.978812233669</v>
      </c>
      <c r="IM34" s="408">
        <v>17556.651680711973</v>
      </c>
      <c r="IN34" s="408">
        <v>8660.6312355209575</v>
      </c>
      <c r="IO34" s="408">
        <v>3472.9650085378598</v>
      </c>
      <c r="IP34" s="408">
        <v>9194.761831409407</v>
      </c>
      <c r="IQ34" s="408">
        <v>10737.969847580816</v>
      </c>
      <c r="IR34" s="408">
        <v>9042.6953031464691</v>
      </c>
      <c r="IS34" s="408">
        <v>7844.6013833722527</v>
      </c>
      <c r="IT34" s="408">
        <v>9092.7366922418732</v>
      </c>
      <c r="IU34" s="408">
        <v>8819.3865552266871</v>
      </c>
      <c r="IV34" s="408">
        <v>9586.667687979867</v>
      </c>
      <c r="IW34" s="408">
        <v>3072.7147696026177</v>
      </c>
      <c r="IX34" s="408">
        <v>902.58916666666664</v>
      </c>
      <c r="IY34" s="408">
        <v>3418.0506522505584</v>
      </c>
      <c r="IZ34" s="408">
        <v>0.49431467723517603</v>
      </c>
      <c r="JA34" s="408">
        <v>0.20413673899677548</v>
      </c>
      <c r="JB34" s="408">
        <v>0.34339954304456716</v>
      </c>
      <c r="JC34" s="408">
        <v>0.5628969683871442</v>
      </c>
      <c r="JD34" s="408">
        <v>0.4860921754752876</v>
      </c>
      <c r="JE34" s="408">
        <v>0.51022422543242962</v>
      </c>
      <c r="JF34" s="408">
        <v>0.41919172246353609</v>
      </c>
      <c r="JG34" s="408">
        <v>0.79846701799609543</v>
      </c>
      <c r="JH34" s="408">
        <v>28291.438532351283</v>
      </c>
      <c r="JI34" s="408"/>
      <c r="JJ34" s="408"/>
      <c r="JK34" s="408">
        <v>14042.359677213297</v>
      </c>
      <c r="JL34" s="408"/>
      <c r="JM34" s="408"/>
      <c r="JN34" s="408">
        <v>11227.756641071655</v>
      </c>
      <c r="JO34" s="408"/>
      <c r="JP34" s="408"/>
      <c r="JQ34" s="408">
        <v>2814.603036141641</v>
      </c>
      <c r="JR34" s="408"/>
      <c r="JS34" s="408"/>
      <c r="JT34" s="408">
        <v>49.634394486011857</v>
      </c>
      <c r="JW34" s="408">
        <v>39.686057774095538</v>
      </c>
      <c r="JZ34" s="408">
        <v>20.037258773801298</v>
      </c>
    </row>
    <row r="35" spans="1:286" s="212" customFormat="1" ht="15">
      <c r="A35" s="50">
        <v>1985</v>
      </c>
      <c r="B35" s="408">
        <v>184777.024914056</v>
      </c>
      <c r="C35" s="408">
        <v>117051.17929513659</v>
      </c>
      <c r="D35" s="408">
        <v>28090.275690461283</v>
      </c>
      <c r="E35" s="408">
        <v>38039.47817403439</v>
      </c>
      <c r="F35" s="408">
        <v>38595.125009006406</v>
      </c>
      <c r="G35" s="408">
        <v>36999.033254582682</v>
      </c>
      <c r="H35" s="515">
        <v>533323.64075258479</v>
      </c>
      <c r="I35" s="515">
        <v>339037.57372222643</v>
      </c>
      <c r="J35" s="515">
        <v>76755.928690098706</v>
      </c>
      <c r="K35" s="515">
        <v>87662.098729090139</v>
      </c>
      <c r="L35" s="515">
        <v>77448.636687423088</v>
      </c>
      <c r="M35" s="515">
        <v>47580.597076253507</v>
      </c>
      <c r="N35" s="408">
        <v>34.646321819395268</v>
      </c>
      <c r="O35" s="408">
        <v>34.524544878626536</v>
      </c>
      <c r="P35" s="408">
        <v>36.596880748945779</v>
      </c>
      <c r="Q35" s="408">
        <v>43.393300782805944</v>
      </c>
      <c r="R35" s="408">
        <v>49.833188368148363</v>
      </c>
      <c r="S35" s="408">
        <v>77.760758645561708</v>
      </c>
      <c r="T35" s="515">
        <v>184777.024914056</v>
      </c>
      <c r="U35" s="515">
        <v>167320.74954326515</v>
      </c>
      <c r="V35" s="515">
        <v>83773.098565893655</v>
      </c>
      <c r="W35" s="515">
        <v>83547.650977371508</v>
      </c>
      <c r="X35" s="515">
        <v>57592.406063148061</v>
      </c>
      <c r="Y35" s="515">
        <v>25955.244914223451</v>
      </c>
      <c r="Z35" s="515">
        <v>17456.275370790816</v>
      </c>
      <c r="AA35" s="408">
        <v>184777.024914056</v>
      </c>
      <c r="AB35" s="408">
        <v>171773.27899096647</v>
      </c>
      <c r="AC35" s="408">
        <v>9989.3976484819432</v>
      </c>
      <c r="AD35" s="408">
        <v>7719.6556563616268</v>
      </c>
      <c r="AE35" s="408">
        <v>39484.028632660527</v>
      </c>
      <c r="AF35" s="408">
        <v>13737.661566343442</v>
      </c>
      <c r="AG35" s="408">
        <v>100842.5354871189</v>
      </c>
      <c r="AH35" s="408">
        <v>76093.001858717093</v>
      </c>
      <c r="AI35" s="408"/>
      <c r="AJ35" s="408">
        <v>24749.533628401834</v>
      </c>
      <c r="AK35" s="408">
        <v>13003.745923089555</v>
      </c>
      <c r="AL35" s="408">
        <v>533323.64075258479</v>
      </c>
      <c r="AM35" s="408">
        <v>482772.97801284248</v>
      </c>
      <c r="AN35" s="408">
        <v>15878.036615331643</v>
      </c>
      <c r="AO35" s="408">
        <v>23115.910333072625</v>
      </c>
      <c r="AP35" s="408">
        <v>81135.196345987511</v>
      </c>
      <c r="AQ35" s="408">
        <v>47246.481101153418</v>
      </c>
      <c r="AR35" s="408">
        <v>315397.35361729725</v>
      </c>
      <c r="AS35" s="408">
        <v>234464.01157070059</v>
      </c>
      <c r="AT35" s="408"/>
      <c r="AU35" s="408">
        <v>80933.342046596677</v>
      </c>
      <c r="AV35" s="408">
        <v>50550.662739742373</v>
      </c>
      <c r="AW35" s="408">
        <v>34.646321819395268</v>
      </c>
      <c r="AX35" s="408">
        <v>35.580549619410775</v>
      </c>
      <c r="AY35" s="408">
        <v>62.91330528131104</v>
      </c>
      <c r="AZ35" s="408">
        <v>33.395421357543874</v>
      </c>
      <c r="BA35" s="408">
        <v>48.664488915867629</v>
      </c>
      <c r="BB35" s="408">
        <v>29.076581464197272</v>
      </c>
      <c r="BC35" s="408">
        <v>31.973171090547929</v>
      </c>
      <c r="BD35" s="408">
        <v>32.454021983570776</v>
      </c>
      <c r="BE35" s="408"/>
      <c r="BF35" s="408">
        <v>30.580145342512239</v>
      </c>
      <c r="BG35" s="408">
        <v>25.724184844101266</v>
      </c>
      <c r="BH35" s="408">
        <v>38595.125009006406</v>
      </c>
      <c r="BI35" s="408">
        <v>26070.186953550779</v>
      </c>
      <c r="BJ35" s="408">
        <v>12524.938055455626</v>
      </c>
      <c r="BK35" s="408">
        <v>5782.0448854549477</v>
      </c>
      <c r="BL35" s="408">
        <v>6742.8931700006779</v>
      </c>
      <c r="BM35" s="408">
        <v>36999.033254582682</v>
      </c>
      <c r="BN35" s="408">
        <v>30827.970515178702</v>
      </c>
      <c r="BO35" s="408">
        <v>6171.0627394039821</v>
      </c>
      <c r="BP35" s="408">
        <v>5268.2055095998903</v>
      </c>
      <c r="BQ35" s="408">
        <v>902.85722980409162</v>
      </c>
      <c r="BR35" s="408">
        <v>77448.636687423088</v>
      </c>
      <c r="BS35" s="408">
        <v>43026.759099363408</v>
      </c>
      <c r="BT35" s="408">
        <v>34421.877588059673</v>
      </c>
      <c r="BU35" s="408">
        <v>12614.949259866804</v>
      </c>
      <c r="BV35" s="408">
        <v>21806.928328192869</v>
      </c>
      <c r="BW35" s="408">
        <v>47580.597076253507</v>
      </c>
      <c r="BX35" s="408">
        <v>34440.741756255251</v>
      </c>
      <c r="BY35" s="408">
        <v>13139.855319998251</v>
      </c>
      <c r="BZ35" s="408">
        <v>11310.733322305719</v>
      </c>
      <c r="CA35" s="408">
        <v>1829.1219976925311</v>
      </c>
      <c r="CB35" s="408">
        <v>49.833188368148363</v>
      </c>
      <c r="CC35" s="408">
        <v>60.590635918791513</v>
      </c>
      <c r="CD35" s="408">
        <v>36.386562654561004</v>
      </c>
      <c r="CE35" s="408">
        <v>45.834864384670524</v>
      </c>
      <c r="CF35" s="408">
        <v>30.920875551662157</v>
      </c>
      <c r="CG35" s="408">
        <v>77.760758645561708</v>
      </c>
      <c r="CH35" s="408">
        <v>89.510181671913656</v>
      </c>
      <c r="CI35" s="408">
        <v>46.964464897965129</v>
      </c>
      <c r="CJ35" s="408">
        <v>46.577046416703553</v>
      </c>
      <c r="CK35" s="408">
        <v>49.360142786706497</v>
      </c>
      <c r="CL35" s="408">
        <v>38039.47817403439</v>
      </c>
      <c r="CM35" s="408">
        <v>37959.352446306002</v>
      </c>
      <c r="CN35" s="408">
        <v>80.125727728389109</v>
      </c>
      <c r="CO35" s="408"/>
      <c r="CP35" s="408">
        <v>87662.098729090139</v>
      </c>
      <c r="CQ35" s="408">
        <v>87624.548254464098</v>
      </c>
      <c r="CR35" s="408">
        <v>37.550474626043318</v>
      </c>
      <c r="CS35" s="408"/>
      <c r="CT35" s="408">
        <v>37959.352446306002</v>
      </c>
      <c r="CU35" s="408">
        <v>11028.711319287178</v>
      </c>
      <c r="CV35" s="408">
        <v>11185.04164721855</v>
      </c>
      <c r="CW35" s="408">
        <v>2766.5676179398533</v>
      </c>
      <c r="CX35" s="408">
        <v>9074.7446290711669</v>
      </c>
      <c r="CY35" s="408">
        <v>165.78807960396588</v>
      </c>
      <c r="CZ35" s="408">
        <v>3738.4991531852916</v>
      </c>
      <c r="DA35" s="408">
        <v>12979.031861860425</v>
      </c>
      <c r="DB35" s="408">
        <v>87662.098729090139</v>
      </c>
      <c r="DC35" s="408">
        <v>87624.548254464098</v>
      </c>
      <c r="DD35" s="408">
        <v>27940.210300063718</v>
      </c>
      <c r="DE35" s="408">
        <v>30103.979585522979</v>
      </c>
      <c r="DF35" s="408">
        <v>4999.0999976304647</v>
      </c>
      <c r="DG35" s="408">
        <v>16045.547920946323</v>
      </c>
      <c r="DH35" s="408">
        <v>203.35271636349842</v>
      </c>
      <c r="DI35" s="408">
        <v>8332.3577339371295</v>
      </c>
      <c r="DJ35" s="408">
        <v>24581.25837124695</v>
      </c>
      <c r="DK35" s="408">
        <v>43.393300782805944</v>
      </c>
      <c r="DL35" s="408">
        <v>43.320454373209429</v>
      </c>
      <c r="DM35" s="408">
        <v>39.472542263799738</v>
      </c>
      <c r="DN35" s="408">
        <v>37.154694499585176</v>
      </c>
      <c r="DO35" s="408">
        <v>55.341313821511577</v>
      </c>
      <c r="DP35" s="408">
        <v>56.556152982627239</v>
      </c>
      <c r="DQ35" s="408">
        <v>81.527349409788684</v>
      </c>
      <c r="DR35" s="408">
        <v>44.867242532790421</v>
      </c>
      <c r="DS35" s="408">
        <v>52.800518451253033</v>
      </c>
      <c r="DT35" s="408">
        <v>31984.552883842814</v>
      </c>
      <c r="DU35" s="408">
        <v>5974.7995624631885</v>
      </c>
      <c r="DV35" s="408">
        <v>71543.674375848583</v>
      </c>
      <c r="DW35" s="408">
        <v>16080.873878615515</v>
      </c>
      <c r="DX35" s="408">
        <v>44.706332408669283</v>
      </c>
      <c r="DY35" s="408">
        <v>37.154694499585176</v>
      </c>
      <c r="DZ35" s="408">
        <v>1423657</v>
      </c>
      <c r="EA35" s="408">
        <v>1420352.8685956753</v>
      </c>
      <c r="EB35" s="408">
        <v>78.010757762200086</v>
      </c>
      <c r="EC35" s="408">
        <v>38197.846678588619</v>
      </c>
      <c r="ED35" s="408">
        <v>83767.76313667529</v>
      </c>
      <c r="EE35" s="408">
        <v>7117.7537668009527</v>
      </c>
      <c r="EF35" s="408">
        <v>-7704.1113612063145</v>
      </c>
      <c r="EG35" s="408">
        <v>121379.25222085854</v>
      </c>
      <c r="EH35" s="408">
        <v>117051.17929513659</v>
      </c>
      <c r="EI35" s="408">
        <v>431.61585289405861</v>
      </c>
      <c r="EJ35" s="408">
        <v>4759.6887786160087</v>
      </c>
      <c r="EK35" s="408">
        <v>3.9213363828897236</v>
      </c>
      <c r="EL35" s="408">
        <v>38595.125009006406</v>
      </c>
      <c r="EM35" s="408">
        <v>26070.186953550779</v>
      </c>
      <c r="EN35" s="408">
        <v>12524.938055455626</v>
      </c>
      <c r="EO35" s="408">
        <v>6742.8931700006779</v>
      </c>
      <c r="EP35" s="408">
        <v>36999.033254582682</v>
      </c>
      <c r="EQ35" s="408">
        <v>30827.970515178702</v>
      </c>
      <c r="ER35" s="408">
        <v>6171.0627394039821</v>
      </c>
      <c r="ES35" s="408">
        <v>902.85722980409162</v>
      </c>
      <c r="ET35" s="408">
        <v>-1987.5530393182121</v>
      </c>
      <c r="EU35" s="408">
        <v>1087.2849879196567</v>
      </c>
      <c r="EV35" s="408">
        <v>-31.907732621735004</v>
      </c>
      <c r="EW35" s="408">
        <v>663.91597040343322</v>
      </c>
      <c r="EX35" s="408">
        <v>3234.4848725253328</v>
      </c>
      <c r="EY35" s="408">
        <v>5222.0379118435449</v>
      </c>
      <c r="EZ35" s="408">
        <v>-1987.5530393182121</v>
      </c>
      <c r="FA35" s="408">
        <v>1773.0277787794646</v>
      </c>
      <c r="FB35" s="408">
        <v>685.74279085980788</v>
      </c>
      <c r="FC35" s="408">
        <v>1087.2849879196567</v>
      </c>
      <c r="FD35" s="408">
        <v>183876.75686265744</v>
      </c>
      <c r="FE35" s="408">
        <v>25955.244914223451</v>
      </c>
      <c r="FF35" s="408">
        <v>157921.511948434</v>
      </c>
      <c r="FG35" s="408">
        <v>117051.17929513659</v>
      </c>
      <c r="FH35" s="408">
        <v>28090.275690461283</v>
      </c>
      <c r="FI35" s="408">
        <v>38735.301877059559</v>
      </c>
      <c r="FJ35" s="408">
        <v>38039.47817403439</v>
      </c>
      <c r="FK35" s="408">
        <v>0.62505258855913359</v>
      </c>
      <c r="FL35" s="408">
        <v>32.532785210294136</v>
      </c>
      <c r="FM35" s="408">
        <v>-31.907732621735004</v>
      </c>
      <c r="FN35" s="408">
        <v>663.91597040343436</v>
      </c>
      <c r="FO35" s="408">
        <v>0.35930655919600218</v>
      </c>
      <c r="FP35" s="408">
        <v>60923.13055184931</v>
      </c>
      <c r="FQ35" s="408">
        <v>59867.566982799028</v>
      </c>
      <c r="FR35" s="408">
        <v>2196.1042395393843</v>
      </c>
      <c r="FS35" s="408"/>
      <c r="FT35" s="408">
        <v>148.44998978279423</v>
      </c>
      <c r="FU35" s="408">
        <v>18141.540003365666</v>
      </c>
      <c r="FV35" s="408">
        <v>1951.8769608019907</v>
      </c>
      <c r="FW35" s="408">
        <v>11956.076382628346</v>
      </c>
      <c r="FX35" s="408">
        <v>22083.053862704794</v>
      </c>
      <c r="FY35" s="408">
        <v>3390.4655439760559</v>
      </c>
      <c r="FZ35" s="408">
        <v>1055.5635690502809</v>
      </c>
      <c r="GA35" s="408">
        <v>72699.409806113501</v>
      </c>
      <c r="GB35" s="408">
        <v>62570.090031613239</v>
      </c>
      <c r="GC35" s="408">
        <v>17879.971872633516</v>
      </c>
      <c r="GD35" s="408">
        <v>6872.1226545502632</v>
      </c>
      <c r="GE35" s="408">
        <v>25027.442212686165</v>
      </c>
      <c r="GF35" s="408">
        <v>4805.1041250440712</v>
      </c>
      <c r="GG35" s="408">
        <v>4096.0838051278351</v>
      </c>
      <c r="GH35" s="408">
        <v>5832.6722200185113</v>
      </c>
      <c r="GI35" s="408">
        <v>2861.7972665969492</v>
      </c>
      <c r="GJ35" s="408">
        <v>10129.319774500258</v>
      </c>
      <c r="GK35" s="408">
        <v>6277.7216833147022</v>
      </c>
      <c r="GL35" s="408">
        <v>5974.7995624631885</v>
      </c>
      <c r="GM35" s="408">
        <v>3851.5980911855568</v>
      </c>
      <c r="GN35" s="408"/>
      <c r="GO35" s="408"/>
      <c r="GP35" s="408">
        <v>-11776.279254264191</v>
      </c>
      <c r="GQ35" s="408">
        <v>-11776.279254264191</v>
      </c>
      <c r="GR35" s="408">
        <v>-5943.6070342456796</v>
      </c>
      <c r="GS35" s="408">
        <v>-2702.5230488142115</v>
      </c>
      <c r="GT35" s="408">
        <v>75319.043014818919</v>
      </c>
      <c r="GU35" s="408"/>
      <c r="GV35" s="408">
        <v>38469.512000000002</v>
      </c>
      <c r="GW35" s="408">
        <v>9621.4904999999999</v>
      </c>
      <c r="GX35" s="408">
        <v>24250.161499999998</v>
      </c>
      <c r="GY35" s="408">
        <v>24903.714</v>
      </c>
      <c r="GZ35" s="408">
        <v>4597.8599999999997</v>
      </c>
      <c r="HA35" s="408">
        <v>28848.021499999999</v>
      </c>
      <c r="HB35" s="408">
        <v>15380.804241364523</v>
      </c>
      <c r="HC35" s="408">
        <v>3299.5670298787245</v>
      </c>
      <c r="HD35" s="408">
        <v>12081.237211485799</v>
      </c>
      <c r="HE35" s="408">
        <v>8868.9096476076502</v>
      </c>
      <c r="HF35" s="408">
        <v>11594.619231672015</v>
      </c>
      <c r="HG35" s="408">
        <v>8495.7036354486881</v>
      </c>
      <c r="HH35" s="408">
        <v>21887419.541713998</v>
      </c>
      <c r="HI35" s="408">
        <v>15417173.892859275</v>
      </c>
      <c r="HJ35" s="408">
        <v>2171.0048135811617</v>
      </c>
      <c r="HK35" s="408">
        <v>1128.5622162975628</v>
      </c>
      <c r="HL35" s="408">
        <v>21.452500000000001</v>
      </c>
      <c r="HM35" s="408">
        <v>14.115027923849052</v>
      </c>
      <c r="HN35" s="408">
        <v>7.3374720761509487</v>
      </c>
      <c r="HO35" s="408">
        <v>1712.6399493160407</v>
      </c>
      <c r="HP35" s="408">
        <v>2595.2895160529811</v>
      </c>
      <c r="HQ35" s="408">
        <v>224.71911160394512</v>
      </c>
      <c r="HR35" s="408">
        <v>2370.5704044490362</v>
      </c>
      <c r="HS35" s="408">
        <v>885.21989789321208</v>
      </c>
      <c r="HT35" s="408">
        <v>6888.0878482235667</v>
      </c>
      <c r="HU35" s="408">
        <v>4874.9253279225723</v>
      </c>
      <c r="HV35" s="408">
        <v>2013.1625203009935</v>
      </c>
      <c r="HW35" s="408">
        <v>588.68557274335035</v>
      </c>
      <c r="HX35" s="408">
        <v>2401.3278479408636</v>
      </c>
      <c r="HY35" s="408">
        <v>216.87484536112893</v>
      </c>
      <c r="HZ35" s="408">
        <v>2184.4530025797344</v>
      </c>
      <c r="IA35" s="408">
        <v>686.66002864547863</v>
      </c>
      <c r="IB35" s="408">
        <v>5192.2361982779576</v>
      </c>
      <c r="IC35" s="408">
        <v>3287.1820457523258</v>
      </c>
      <c r="ID35" s="408">
        <v>1905.0541525256317</v>
      </c>
      <c r="IE35" s="408">
        <v>83773.098565893655</v>
      </c>
      <c r="IF35" s="408">
        <v>2170.6365489386544</v>
      </c>
      <c r="IG35" s="408">
        <v>24247.990869524063</v>
      </c>
      <c r="IH35" s="408">
        <v>2583.8517511682912</v>
      </c>
      <c r="II35" s="408">
        <v>21664.139118355772</v>
      </c>
      <c r="IJ35" s="408">
        <v>5780.9912720691345</v>
      </c>
      <c r="IK35" s="408">
        <v>51573.479875361809</v>
      </c>
      <c r="IL35" s="408">
        <v>31755.236404922365</v>
      </c>
      <c r="IM35" s="408">
        <v>19818.24347043944</v>
      </c>
      <c r="IN35" s="408">
        <v>9445.7043644018941</v>
      </c>
      <c r="IO35" s="408">
        <v>3687.2596330554006</v>
      </c>
      <c r="IP35" s="408">
        <v>10097.742751085276</v>
      </c>
      <c r="IQ35" s="408">
        <v>11914.022333322211</v>
      </c>
      <c r="IR35" s="408">
        <v>9917.4205591841346</v>
      </c>
      <c r="IS35" s="408">
        <v>8419.0007149139747</v>
      </c>
      <c r="IT35" s="408">
        <v>9932.8069652275299</v>
      </c>
      <c r="IU35" s="408">
        <v>9660.3218084487489</v>
      </c>
      <c r="IV35" s="408">
        <v>10402.981691709572</v>
      </c>
      <c r="IW35" s="408">
        <v>3279.4719352570578</v>
      </c>
      <c r="IX35" s="408">
        <v>1087.4675833333333</v>
      </c>
      <c r="IY35" s="408">
        <v>4805.1041250440712</v>
      </c>
      <c r="IZ35" s="408">
        <v>0.48769575255240527</v>
      </c>
      <c r="JA35" s="408">
        <v>0.2172940376708819</v>
      </c>
      <c r="JB35" s="408">
        <v>0.33471075216146284</v>
      </c>
      <c r="JC35" s="408">
        <v>0.54868107102008223</v>
      </c>
      <c r="JD35" s="408">
        <v>0.42081334178680474</v>
      </c>
      <c r="JE35" s="408">
        <v>0.51142585443966282</v>
      </c>
      <c r="JF35" s="408">
        <v>0.41732137817197357</v>
      </c>
      <c r="JG35" s="408">
        <v>0.8007521987281655</v>
      </c>
      <c r="JH35" s="408">
        <v>28673.01983622133</v>
      </c>
      <c r="JI35" s="408"/>
      <c r="JJ35" s="408"/>
      <c r="JK35" s="408">
        <v>14140.039031007753</v>
      </c>
      <c r="JL35" s="408"/>
      <c r="JM35" s="408"/>
      <c r="JN35" s="408">
        <v>11112.191687759567</v>
      </c>
      <c r="JO35" s="408"/>
      <c r="JP35" s="408"/>
      <c r="JQ35" s="408">
        <v>3027.847343248186</v>
      </c>
      <c r="JR35" s="408"/>
      <c r="JS35" s="408"/>
      <c r="JT35" s="408">
        <v>49.317450754751086</v>
      </c>
      <c r="JW35" s="408">
        <v>38.754870436500163</v>
      </c>
      <c r="JZ35" s="408">
        <v>21.406837342877111</v>
      </c>
    </row>
    <row r="36" spans="1:286" s="212" customFormat="1" ht="15">
      <c r="A36" s="50">
        <v>1986</v>
      </c>
      <c r="B36" s="408">
        <v>211536.86314515118</v>
      </c>
      <c r="C36" s="408">
        <v>132190.49824170509</v>
      </c>
      <c r="D36" s="408">
        <v>31708.006840536073</v>
      </c>
      <c r="E36" s="408">
        <v>45423.022263455292</v>
      </c>
      <c r="F36" s="408">
        <v>38492.15779419279</v>
      </c>
      <c r="G36" s="408">
        <v>36276.821994738035</v>
      </c>
      <c r="H36" s="515">
        <v>550676.17003981466</v>
      </c>
      <c r="I36" s="515">
        <v>351051.60031528177</v>
      </c>
      <c r="J36" s="515">
        <v>80433.104812925012</v>
      </c>
      <c r="K36" s="515">
        <v>97290.149843009363</v>
      </c>
      <c r="L36" s="515">
        <v>77732.951138547796</v>
      </c>
      <c r="M36" s="515">
        <v>55831.636069949374</v>
      </c>
      <c r="N36" s="408">
        <v>38.414021643583517</v>
      </c>
      <c r="O36" s="408">
        <v>37.655574884998082</v>
      </c>
      <c r="P36" s="408">
        <v>39.421587559356311</v>
      </c>
      <c r="Q36" s="408">
        <v>46.688202594765656</v>
      </c>
      <c r="R36" s="408">
        <v>49.518456755341838</v>
      </c>
      <c r="S36" s="408">
        <v>64.975387698272286</v>
      </c>
      <c r="T36" s="515">
        <v>211536.86314515118</v>
      </c>
      <c r="U36" s="515">
        <v>191534.82006669987</v>
      </c>
      <c r="V36" s="515">
        <v>94834.412380912399</v>
      </c>
      <c r="W36" s="515">
        <v>96700.407685787461</v>
      </c>
      <c r="X36" s="515">
        <v>68803.840459667219</v>
      </c>
      <c r="Y36" s="515">
        <v>27896.567226120234</v>
      </c>
      <c r="Z36" s="515">
        <v>20002.043078451326</v>
      </c>
      <c r="AA36" s="408">
        <v>211536.86314515118</v>
      </c>
      <c r="AB36" s="408">
        <v>193681.49326649524</v>
      </c>
      <c r="AC36" s="408">
        <v>10966.6040574492</v>
      </c>
      <c r="AD36" s="408">
        <v>10132.549316134166</v>
      </c>
      <c r="AE36" s="408">
        <v>43786.105099095097</v>
      </c>
      <c r="AF36" s="408">
        <v>15632.517065564756</v>
      </c>
      <c r="AG36" s="408">
        <v>113163.71772825201</v>
      </c>
      <c r="AH36" s="408">
        <v>85318.628491862168</v>
      </c>
      <c r="AI36" s="408"/>
      <c r="AJ36" s="408">
        <v>27845.08923638986</v>
      </c>
      <c r="AK36" s="408">
        <v>17855.369878655973</v>
      </c>
      <c r="AL36" s="408">
        <v>550676.17003981466</v>
      </c>
      <c r="AM36" s="408">
        <v>499764.3029212837</v>
      </c>
      <c r="AN36" s="408">
        <v>15293.717784366769</v>
      </c>
      <c r="AO36" s="408">
        <v>24636.634092899698</v>
      </c>
      <c r="AP36" s="408">
        <v>82885.498835610837</v>
      </c>
      <c r="AQ36" s="408">
        <v>50203.540459595664</v>
      </c>
      <c r="AR36" s="408">
        <v>326744.91174881073</v>
      </c>
      <c r="AS36" s="408">
        <v>242590.32326648288</v>
      </c>
      <c r="AT36" s="408"/>
      <c r="AU36" s="408">
        <v>84154.588482327847</v>
      </c>
      <c r="AV36" s="408">
        <v>50911.867118530979</v>
      </c>
      <c r="AW36" s="408">
        <v>38.414021643583517</v>
      </c>
      <c r="AX36" s="408">
        <v>38.754567329912199</v>
      </c>
      <c r="AY36" s="408">
        <v>71.706593596615591</v>
      </c>
      <c r="AZ36" s="408">
        <v>41.12797745798553</v>
      </c>
      <c r="BA36" s="408">
        <v>52.827220339154046</v>
      </c>
      <c r="BB36" s="408">
        <v>31.138276150356308</v>
      </c>
      <c r="BC36" s="408">
        <v>34.633658753115654</v>
      </c>
      <c r="BD36" s="408">
        <v>35.16983997673335</v>
      </c>
      <c r="BE36" s="408"/>
      <c r="BF36" s="408">
        <v>33.088022576733565</v>
      </c>
      <c r="BG36" s="408">
        <v>35.071135452734062</v>
      </c>
      <c r="BH36" s="408">
        <v>38492.15779419279</v>
      </c>
      <c r="BI36" s="408">
        <v>24066.457063377889</v>
      </c>
      <c r="BJ36" s="408">
        <v>14425.700730814897</v>
      </c>
      <c r="BK36" s="408">
        <v>6214.3183436752724</v>
      </c>
      <c r="BL36" s="408">
        <v>8211.3823871396235</v>
      </c>
      <c r="BM36" s="408">
        <v>36276.821994738035</v>
      </c>
      <c r="BN36" s="408">
        <v>29910.487903199693</v>
      </c>
      <c r="BO36" s="408">
        <v>6366.3340915383387</v>
      </c>
      <c r="BP36" s="408">
        <v>5262.7776828237138</v>
      </c>
      <c r="BQ36" s="408">
        <v>1103.5564087146251</v>
      </c>
      <c r="BR36" s="408">
        <v>77732.951138547796</v>
      </c>
      <c r="BS36" s="408">
        <v>40767.535350838487</v>
      </c>
      <c r="BT36" s="408">
        <v>36965.415787709309</v>
      </c>
      <c r="BU36" s="408">
        <v>13612.749070153139</v>
      </c>
      <c r="BV36" s="408">
        <v>23352.666717556171</v>
      </c>
      <c r="BW36" s="408">
        <v>55831.636069949374</v>
      </c>
      <c r="BX36" s="408">
        <v>41850.561157819066</v>
      </c>
      <c r="BY36" s="408">
        <v>13981.074912130307</v>
      </c>
      <c r="BZ36" s="408">
        <v>11764.298474086241</v>
      </c>
      <c r="CA36" s="408">
        <v>2216.7764380440663</v>
      </c>
      <c r="CB36" s="408">
        <v>49.518456755341838</v>
      </c>
      <c r="CC36" s="408">
        <v>59.033387366359158</v>
      </c>
      <c r="CD36" s="408">
        <v>39.024857216975548</v>
      </c>
      <c r="CE36" s="408">
        <v>45.65072280146984</v>
      </c>
      <c r="CF36" s="408">
        <v>35.162504079101318</v>
      </c>
      <c r="CG36" s="408">
        <v>64.975387698272286</v>
      </c>
      <c r="CH36" s="408">
        <v>71.46974156548778</v>
      </c>
      <c r="CI36" s="408">
        <v>45.535369287055019</v>
      </c>
      <c r="CJ36" s="408">
        <v>44.735159469272858</v>
      </c>
      <c r="CK36" s="408">
        <v>49.782034389012573</v>
      </c>
      <c r="CL36" s="408">
        <v>45423.022263455292</v>
      </c>
      <c r="CM36" s="408">
        <v>44556.920648397318</v>
      </c>
      <c r="CN36" s="408">
        <v>866.10161505797032</v>
      </c>
      <c r="CO36" s="408"/>
      <c r="CP36" s="408">
        <v>97290.149843009363</v>
      </c>
      <c r="CQ36" s="408">
        <v>96925.075968259378</v>
      </c>
      <c r="CR36" s="408">
        <v>365.07387474998029</v>
      </c>
      <c r="CS36" s="408"/>
      <c r="CT36" s="408">
        <v>44556.920648397318</v>
      </c>
      <c r="CU36" s="408">
        <v>12777.549896069735</v>
      </c>
      <c r="CV36" s="408">
        <v>13210.039772057104</v>
      </c>
      <c r="CW36" s="408">
        <v>3294.8798004804144</v>
      </c>
      <c r="CX36" s="408">
        <v>10571.730013613664</v>
      </c>
      <c r="CY36" s="408">
        <v>312.45447637364583</v>
      </c>
      <c r="CZ36" s="408">
        <v>4390.2666898027555</v>
      </c>
      <c r="DA36" s="408">
        <v>15274.451179790065</v>
      </c>
      <c r="DB36" s="408">
        <v>97290.149843009363</v>
      </c>
      <c r="DC36" s="408">
        <v>96925.075968259378</v>
      </c>
      <c r="DD36" s="408">
        <v>28918.825108495785</v>
      </c>
      <c r="DE36" s="408">
        <v>34280.09465377235</v>
      </c>
      <c r="DF36" s="408">
        <v>5645.4466009911803</v>
      </c>
      <c r="DG36" s="408">
        <v>18243.5471496641</v>
      </c>
      <c r="DH36" s="408">
        <v>394.5818668265423</v>
      </c>
      <c r="DI36" s="408">
        <v>9442.5805885094014</v>
      </c>
      <c r="DJ36" s="408">
        <v>28080.709605000044</v>
      </c>
      <c r="DK36" s="408">
        <v>46.688202594765656</v>
      </c>
      <c r="DL36" s="408">
        <v>45.970477921511907</v>
      </c>
      <c r="DM36" s="408">
        <v>44.184194372114867</v>
      </c>
      <c r="DN36" s="408">
        <v>38.535598881735893</v>
      </c>
      <c r="DO36" s="408">
        <v>58.36349244543252</v>
      </c>
      <c r="DP36" s="408">
        <v>57.947776969504041</v>
      </c>
      <c r="DQ36" s="408">
        <v>79.186222845613031</v>
      </c>
      <c r="DR36" s="408">
        <v>46.494352350513537</v>
      </c>
      <c r="DS36" s="408">
        <v>54.394819057814338</v>
      </c>
      <c r="DT36" s="408">
        <v>37768.62115204546</v>
      </c>
      <c r="DU36" s="408">
        <v>6788.2994963518568</v>
      </c>
      <c r="DV36" s="408">
        <v>79309.417477561306</v>
      </c>
      <c r="DW36" s="408">
        <v>17615.658490698064</v>
      </c>
      <c r="DX36" s="408">
        <v>47.621861757755546</v>
      </c>
      <c r="DY36" s="408">
        <v>38.535598881735886</v>
      </c>
      <c r="DZ36" s="408">
        <v>1459335</v>
      </c>
      <c r="EA36" s="408">
        <v>1457370.1670376747</v>
      </c>
      <c r="EB36" s="408">
        <v>79.014111559784652</v>
      </c>
      <c r="EC36" s="408">
        <v>42094.025868490149</v>
      </c>
      <c r="ED36" s="408">
        <v>94828.372467104928</v>
      </c>
      <c r="EE36" s="408">
        <v>8141.7145586767401</v>
      </c>
      <c r="EF36" s="408">
        <v>-8912.5860804227304</v>
      </c>
      <c r="EG36" s="408">
        <v>136151.52681384908</v>
      </c>
      <c r="EH36" s="408">
        <v>132190.49824170509</v>
      </c>
      <c r="EI36" s="408">
        <v>1543.2818834018249</v>
      </c>
      <c r="EJ36" s="408">
        <v>5504.3104555458121</v>
      </c>
      <c r="EK36" s="408">
        <v>4.0427827614974081</v>
      </c>
      <c r="EL36" s="408">
        <v>38492.15779419279</v>
      </c>
      <c r="EM36" s="408">
        <v>24066.457063377889</v>
      </c>
      <c r="EN36" s="408">
        <v>14425.700730814897</v>
      </c>
      <c r="EO36" s="408">
        <v>8211.3823871396235</v>
      </c>
      <c r="EP36" s="408">
        <v>36276.821994738035</v>
      </c>
      <c r="EQ36" s="408">
        <v>29910.487903199693</v>
      </c>
      <c r="ER36" s="408">
        <v>6366.3340915383387</v>
      </c>
      <c r="ES36" s="408">
        <v>1103.5564087146251</v>
      </c>
      <c r="ET36" s="408">
        <v>-2089.3524695587371</v>
      </c>
      <c r="EU36" s="408">
        <v>1103.6385272799394</v>
      </c>
      <c r="EV36" s="408">
        <v>213.19101366701526</v>
      </c>
      <c r="EW36" s="408">
        <v>1442.8128708429726</v>
      </c>
      <c r="EX36" s="408">
        <v>2676.625437236306</v>
      </c>
      <c r="EY36" s="408">
        <v>4765.9779067950431</v>
      </c>
      <c r="EZ36" s="408">
        <v>-2089.3524695587371</v>
      </c>
      <c r="FA36" s="408">
        <v>1856.4121981416706</v>
      </c>
      <c r="FB36" s="408">
        <v>752.77367086173115</v>
      </c>
      <c r="FC36" s="408">
        <v>1103.6385272799394</v>
      </c>
      <c r="FD36" s="408">
        <v>210551.14920287239</v>
      </c>
      <c r="FE36" s="408">
        <v>27896.567226120234</v>
      </c>
      <c r="FF36" s="408">
        <v>182654.58197675215</v>
      </c>
      <c r="FG36" s="408">
        <v>132190.49824170509</v>
      </c>
      <c r="FH36" s="408">
        <v>31708.006840536073</v>
      </c>
      <c r="FI36" s="408">
        <v>46652.644120631223</v>
      </c>
      <c r="FJ36" s="408">
        <v>45423.022263455292</v>
      </c>
      <c r="FK36" s="408">
        <v>243.83061074850048</v>
      </c>
      <c r="FL36" s="408">
        <v>30.639597081485221</v>
      </c>
      <c r="FM36" s="408">
        <v>213.19101366701526</v>
      </c>
      <c r="FN36" s="408">
        <v>1442.8128708429463</v>
      </c>
      <c r="FO36" s="408">
        <v>0.68206214717901203</v>
      </c>
      <c r="FP36" s="408">
        <v>71003.329607058273</v>
      </c>
      <c r="FQ36" s="408">
        <v>69700.930366737579</v>
      </c>
      <c r="FR36" s="408">
        <v>2365.9562703592851</v>
      </c>
      <c r="FS36" s="408"/>
      <c r="FT36" s="408">
        <v>212.42171817340403</v>
      </c>
      <c r="FU36" s="408">
        <v>23064.654297837551</v>
      </c>
      <c r="FV36" s="408">
        <v>1997.8603969083938</v>
      </c>
      <c r="FW36" s="408">
        <v>13299.757371413461</v>
      </c>
      <c r="FX36" s="408">
        <v>24822.244660007455</v>
      </c>
      <c r="FY36" s="408">
        <v>3938.0356520380319</v>
      </c>
      <c r="FZ36" s="408">
        <v>1302.3992403207001</v>
      </c>
      <c r="GA36" s="408">
        <v>82708.917817604859</v>
      </c>
      <c r="GB36" s="408">
        <v>71191.362254035805</v>
      </c>
      <c r="GC36" s="408">
        <v>20067.12103181758</v>
      </c>
      <c r="GD36" s="408">
        <v>8138.0885411032177</v>
      </c>
      <c r="GE36" s="408">
        <v>27869.586383469763</v>
      </c>
      <c r="GF36" s="408">
        <v>5303.4771418498067</v>
      </c>
      <c r="GG36" s="408">
        <v>3655.9746613296793</v>
      </c>
      <c r="GH36" s="408">
        <v>7683.7654610363852</v>
      </c>
      <c r="GI36" s="408">
        <v>3776.8261752791705</v>
      </c>
      <c r="GJ36" s="408">
        <v>11517.555563569051</v>
      </c>
      <c r="GK36" s="408">
        <v>7087.3691296142706</v>
      </c>
      <c r="GL36" s="408">
        <v>6788.2994963518568</v>
      </c>
      <c r="GM36" s="408">
        <v>4430.1864339547801</v>
      </c>
      <c r="GN36" s="408"/>
      <c r="GO36" s="408"/>
      <c r="GP36" s="408">
        <v>-11705.588210546586</v>
      </c>
      <c r="GQ36" s="408">
        <v>-11705.588210546586</v>
      </c>
      <c r="GR36" s="408">
        <v>-4021.822749510201</v>
      </c>
      <c r="GS36" s="408">
        <v>-1490.4318872982258</v>
      </c>
      <c r="GT36" s="408">
        <v>87672.155956114613</v>
      </c>
      <c r="GU36" s="408"/>
      <c r="GV36" s="408">
        <v>38584.623500000002</v>
      </c>
      <c r="GW36" s="408">
        <v>9415.9429999999993</v>
      </c>
      <c r="GX36" s="408">
        <v>24452.318500000001</v>
      </c>
      <c r="GY36" s="408">
        <v>25110.012999999999</v>
      </c>
      <c r="GZ36" s="408">
        <v>4716.3620000000001</v>
      </c>
      <c r="HA36" s="408">
        <v>29168.680500000002</v>
      </c>
      <c r="HB36" s="408">
        <v>15501.914006973288</v>
      </c>
      <c r="HC36" s="408">
        <v>3251.5264629626472</v>
      </c>
      <c r="HD36" s="408">
        <v>12250.38754401064</v>
      </c>
      <c r="HE36" s="408">
        <v>9172.4078842858326</v>
      </c>
      <c r="HF36" s="408">
        <v>11756.956388389019</v>
      </c>
      <c r="HG36" s="408">
        <v>8786.430587819279</v>
      </c>
      <c r="HH36" s="408">
        <v>22112142.193618957</v>
      </c>
      <c r="HI36" s="408">
        <v>15913293.688792698</v>
      </c>
      <c r="HJ36" s="408">
        <v>2065.8131475189684</v>
      </c>
      <c r="HK36" s="408">
        <v>1185.7133154436788</v>
      </c>
      <c r="HL36" s="408">
        <v>20.975000000000001</v>
      </c>
      <c r="HM36" s="408">
        <v>13.326181183753796</v>
      </c>
      <c r="HN36" s="408">
        <v>7.6488188162462052</v>
      </c>
      <c r="HO36" s="408">
        <v>1581.6484888867687</v>
      </c>
      <c r="HP36" s="408">
        <v>2608.4346723771132</v>
      </c>
      <c r="HQ36" s="408">
        <v>220.79446058699963</v>
      </c>
      <c r="HR36" s="408">
        <v>2387.6402117901134</v>
      </c>
      <c r="HS36" s="408">
        <v>940.81128556953354</v>
      </c>
      <c r="HT36" s="408">
        <v>7119.4930971772228</v>
      </c>
      <c r="HU36" s="408">
        <v>5057.6925588110435</v>
      </c>
      <c r="HV36" s="408">
        <v>2061.8005383661789</v>
      </c>
      <c r="HW36" s="408">
        <v>562.57704997358587</v>
      </c>
      <c r="HX36" s="408">
        <v>2443.281429359944</v>
      </c>
      <c r="HY36" s="408">
        <v>214.84336476615573</v>
      </c>
      <c r="HZ36" s="408">
        <v>2228.4380645937881</v>
      </c>
      <c r="IA36" s="408">
        <v>758.92773557427768</v>
      </c>
      <c r="IB36" s="408">
        <v>5407.6216693780252</v>
      </c>
      <c r="IC36" s="408">
        <v>3437.0106392346306</v>
      </c>
      <c r="ID36" s="408">
        <v>1970.6110301433946</v>
      </c>
      <c r="IE36" s="408">
        <v>94834.412380912399</v>
      </c>
      <c r="IF36" s="408">
        <v>2456.8500616816682</v>
      </c>
      <c r="IG36" s="408">
        <v>27450.400811869044</v>
      </c>
      <c r="IH36" s="408">
        <v>2925.1086010451277</v>
      </c>
      <c r="II36" s="408">
        <v>24525.292210823915</v>
      </c>
      <c r="IJ36" s="408">
        <v>6544.5662379274872</v>
      </c>
      <c r="IK36" s="408">
        <v>58382.595269434198</v>
      </c>
      <c r="IL36" s="408">
        <v>35947.384092678934</v>
      </c>
      <c r="IM36" s="408">
        <v>22435.21117675526</v>
      </c>
      <c r="IN36" s="408">
        <v>10339.096731991465</v>
      </c>
      <c r="IO36" s="408">
        <v>4367.1352427139045</v>
      </c>
      <c r="IP36" s="408">
        <v>11235.054825043266</v>
      </c>
      <c r="IQ36" s="408">
        <v>13615.075356080626</v>
      </c>
      <c r="IR36" s="408">
        <v>11005.597418429719</v>
      </c>
      <c r="IS36" s="408">
        <v>8623.4379521987539</v>
      </c>
      <c r="IT36" s="408">
        <v>10796.353524515198</v>
      </c>
      <c r="IU36" s="408">
        <v>10458.909752075677</v>
      </c>
      <c r="IV36" s="408">
        <v>11384.900842213761</v>
      </c>
      <c r="IW36" s="408">
        <v>3424.2578091646619</v>
      </c>
      <c r="IX36" s="408">
        <v>1129.58925</v>
      </c>
      <c r="IY36" s="408">
        <v>5303.4771418498067</v>
      </c>
      <c r="IZ36" s="408">
        <v>0.48964106369432719</v>
      </c>
      <c r="JA36" s="408">
        <v>0.22403016000316184</v>
      </c>
      <c r="JB36" s="408">
        <v>0.2886843685416311</v>
      </c>
      <c r="JC36" s="408">
        <v>0.56011586678740155</v>
      </c>
      <c r="JD36" s="408">
        <v>0.41865082958033872</v>
      </c>
      <c r="JE36" s="408">
        <v>0.51591266566226135</v>
      </c>
      <c r="JF36" s="408">
        <v>0.42133101209084317</v>
      </c>
      <c r="JG36" s="408">
        <v>0.80571518325160896</v>
      </c>
      <c r="JH36" s="408">
        <v>28999.175922769471</v>
      </c>
      <c r="JI36" s="408"/>
      <c r="JJ36" s="408"/>
      <c r="JK36" s="408">
        <v>14316.447287886349</v>
      </c>
      <c r="JL36" s="408"/>
      <c r="JM36" s="408"/>
      <c r="JN36" s="408">
        <v>11318.824724235896</v>
      </c>
      <c r="JO36" s="408"/>
      <c r="JP36" s="408"/>
      <c r="JQ36" s="408">
        <v>2997.6225636504514</v>
      </c>
      <c r="JR36" s="408"/>
      <c r="JS36" s="408"/>
      <c r="JT36" s="408">
        <v>49.370274709961222</v>
      </c>
      <c r="JW36" s="408">
        <v>39.031539221597747</v>
      </c>
      <c r="JZ36" s="408">
        <v>20.930353724127603</v>
      </c>
    </row>
    <row r="37" spans="1:286" s="212" customFormat="1" ht="15">
      <c r="A37" s="50">
        <v>1987</v>
      </c>
      <c r="B37" s="408">
        <v>236546.02825587906</v>
      </c>
      <c r="C37" s="408">
        <v>147808.1325309111</v>
      </c>
      <c r="D37" s="408">
        <v>36632.618449407579</v>
      </c>
      <c r="E37" s="408">
        <v>54163.812479435532</v>
      </c>
      <c r="F37" s="408">
        <v>41926.103169576585</v>
      </c>
      <c r="G37" s="408">
        <v>43984.638373451751</v>
      </c>
      <c r="H37" s="515">
        <v>581224.66970412631</v>
      </c>
      <c r="I37" s="515">
        <v>371948.30038138013</v>
      </c>
      <c r="J37" s="515">
        <v>87807.694768088128</v>
      </c>
      <c r="K37" s="515">
        <v>109315.06235813581</v>
      </c>
      <c r="L37" s="515">
        <v>81829.138814823629</v>
      </c>
      <c r="M37" s="515">
        <v>69675.52661830133</v>
      </c>
      <c r="N37" s="408">
        <v>40.697864455115671</v>
      </c>
      <c r="O37" s="408">
        <v>39.738891770537691</v>
      </c>
      <c r="P37" s="408">
        <v>41.719143801872065</v>
      </c>
      <c r="Q37" s="408">
        <v>49.548352542657966</v>
      </c>
      <c r="R37" s="408">
        <v>51.236153498393563</v>
      </c>
      <c r="S37" s="408">
        <v>63.127816190625708</v>
      </c>
      <c r="T37" s="515">
        <v>236546.02825587906</v>
      </c>
      <c r="U37" s="515">
        <v>214926.42066820263</v>
      </c>
      <c r="V37" s="515">
        <v>106613.31560969981</v>
      </c>
      <c r="W37" s="515">
        <v>108313.1050585028</v>
      </c>
      <c r="X37" s="515">
        <v>78109.361252619608</v>
      </c>
      <c r="Y37" s="515">
        <v>30203.743805883183</v>
      </c>
      <c r="Z37" s="515">
        <v>21619.607587676444</v>
      </c>
      <c r="AA37" s="408">
        <v>236546.02825587906</v>
      </c>
      <c r="AB37" s="408">
        <v>217085.54837883997</v>
      </c>
      <c r="AC37" s="408">
        <v>12217.382800822927</v>
      </c>
      <c r="AD37" s="408">
        <v>9871.8067233350957</v>
      </c>
      <c r="AE37" s="408">
        <v>48514.401071371198</v>
      </c>
      <c r="AF37" s="408">
        <v>18537.226573553235</v>
      </c>
      <c r="AG37" s="408">
        <v>127944.7312097575</v>
      </c>
      <c r="AH37" s="408">
        <v>96775.394357125333</v>
      </c>
      <c r="AI37" s="408"/>
      <c r="AJ37" s="408">
        <v>31169.336852632179</v>
      </c>
      <c r="AK37" s="408">
        <v>19460.479877039088</v>
      </c>
      <c r="AL37" s="408">
        <v>581224.66970412631</v>
      </c>
      <c r="AM37" s="408">
        <v>529194.19668182707</v>
      </c>
      <c r="AN37" s="408">
        <v>17589.056251266207</v>
      </c>
      <c r="AO37" s="408">
        <v>24402.381832282586</v>
      </c>
      <c r="AP37" s="408">
        <v>89410.887887657911</v>
      </c>
      <c r="AQ37" s="408">
        <v>54245.955173653565</v>
      </c>
      <c r="AR37" s="408">
        <v>343545.91553696676</v>
      </c>
      <c r="AS37" s="408">
        <v>254432.32310686164</v>
      </c>
      <c r="AT37" s="408"/>
      <c r="AU37" s="408">
        <v>89113.592430105142</v>
      </c>
      <c r="AV37" s="408">
        <v>52030.473022299302</v>
      </c>
      <c r="AW37" s="408">
        <v>40.697864455115671</v>
      </c>
      <c r="AX37" s="408">
        <v>41.021906464586685</v>
      </c>
      <c r="AY37" s="408">
        <v>69.460138317218806</v>
      </c>
      <c r="AZ37" s="408">
        <v>40.454275288305709</v>
      </c>
      <c r="BA37" s="408">
        <v>54.260059616372537</v>
      </c>
      <c r="BB37" s="408">
        <v>34.17255077214768</v>
      </c>
      <c r="BC37" s="408">
        <v>37.24239626303757</v>
      </c>
      <c r="BD37" s="408">
        <v>38.03580974909373</v>
      </c>
      <c r="BE37" s="408"/>
      <c r="BF37" s="408">
        <v>34.977084867361128</v>
      </c>
      <c r="BG37" s="408">
        <v>37.402081408521283</v>
      </c>
      <c r="BH37" s="408">
        <v>41926.103169576585</v>
      </c>
      <c r="BI37" s="408">
        <v>26316.280480597707</v>
      </c>
      <c r="BJ37" s="408">
        <v>15609.82268897888</v>
      </c>
      <c r="BK37" s="408">
        <v>6589.3823438290092</v>
      </c>
      <c r="BL37" s="408">
        <v>9020.4403451498711</v>
      </c>
      <c r="BM37" s="408">
        <v>43984.638373451751</v>
      </c>
      <c r="BN37" s="408">
        <v>36628.274651920678</v>
      </c>
      <c r="BO37" s="408">
        <v>7356.3637215310828</v>
      </c>
      <c r="BP37" s="408">
        <v>6078.2456102594715</v>
      </c>
      <c r="BQ37" s="408">
        <v>1278.1181112716117</v>
      </c>
      <c r="BR37" s="408">
        <v>81829.138814823629</v>
      </c>
      <c r="BS37" s="408">
        <v>43432.607242329126</v>
      </c>
      <c r="BT37" s="408">
        <v>38396.53157249451</v>
      </c>
      <c r="BU37" s="408">
        <v>14483.358441708755</v>
      </c>
      <c r="BV37" s="408">
        <v>23913.173130785755</v>
      </c>
      <c r="BW37" s="408">
        <v>69675.52661830133</v>
      </c>
      <c r="BX37" s="408">
        <v>53412.869236413047</v>
      </c>
      <c r="BY37" s="408">
        <v>16262.657381888273</v>
      </c>
      <c r="BZ37" s="408">
        <v>13655.187880019826</v>
      </c>
      <c r="CA37" s="408">
        <v>2607.4695018684474</v>
      </c>
      <c r="CB37" s="408">
        <v>51.236153498393563</v>
      </c>
      <c r="CC37" s="408">
        <v>60.591067751857267</v>
      </c>
      <c r="CD37" s="408">
        <v>40.654251958947853</v>
      </c>
      <c r="CE37" s="408">
        <v>45.496231901939929</v>
      </c>
      <c r="CF37" s="408">
        <v>37.721636922943446</v>
      </c>
      <c r="CG37" s="408">
        <v>63.127816190625708</v>
      </c>
      <c r="CH37" s="408">
        <v>68.575748083853455</v>
      </c>
      <c r="CI37" s="408">
        <v>45.234696573782998</v>
      </c>
      <c r="CJ37" s="408">
        <v>44.512354305671018</v>
      </c>
      <c r="CK37" s="408">
        <v>49.017567045587469</v>
      </c>
      <c r="CL37" s="408">
        <v>54163.812479435532</v>
      </c>
      <c r="CM37" s="408">
        <v>52740.729287987779</v>
      </c>
      <c r="CN37" s="408">
        <v>1423.0831914477606</v>
      </c>
      <c r="CO37" s="408"/>
      <c r="CP37" s="408">
        <v>109315.06235813581</v>
      </c>
      <c r="CQ37" s="408">
        <v>108746.93975275551</v>
      </c>
      <c r="CR37" s="408">
        <v>568.12260538029409</v>
      </c>
      <c r="CS37" s="408"/>
      <c r="CT37" s="408">
        <v>52740.729287987779</v>
      </c>
      <c r="CU37" s="408">
        <v>14664.105407438852</v>
      </c>
      <c r="CV37" s="408">
        <v>15303.778755972375</v>
      </c>
      <c r="CW37" s="408">
        <v>4416.2627318091709</v>
      </c>
      <c r="CX37" s="408">
        <v>13134.717438360492</v>
      </c>
      <c r="CY37" s="408">
        <v>262.84381438409446</v>
      </c>
      <c r="CZ37" s="408">
        <v>4959.0211400228</v>
      </c>
      <c r="DA37" s="408">
        <v>18356.582392767385</v>
      </c>
      <c r="DB37" s="408">
        <v>109315.06235813581</v>
      </c>
      <c r="DC37" s="408">
        <v>108746.93975275551</v>
      </c>
      <c r="DD37" s="408">
        <v>30808.931544686577</v>
      </c>
      <c r="DE37" s="408">
        <v>38475.870655543316</v>
      </c>
      <c r="DF37" s="408">
        <v>7270.0358071560104</v>
      </c>
      <c r="DG37" s="408">
        <v>22143.633458951823</v>
      </c>
      <c r="DH37" s="408">
        <v>359.67706228124558</v>
      </c>
      <c r="DI37" s="408">
        <v>9688.791224136532</v>
      </c>
      <c r="DJ37" s="408">
        <v>32192.1017453696</v>
      </c>
      <c r="DK37" s="408">
        <v>49.548352542657966</v>
      </c>
      <c r="DL37" s="408">
        <v>48.49858709394293</v>
      </c>
      <c r="DM37" s="408">
        <v>47.596929436418186</v>
      </c>
      <c r="DN37" s="408">
        <v>39.775003125933218</v>
      </c>
      <c r="DO37" s="408">
        <v>60.746093264935155</v>
      </c>
      <c r="DP37" s="408">
        <v>59.315999168377807</v>
      </c>
      <c r="DQ37" s="408">
        <v>73.07772497834921</v>
      </c>
      <c r="DR37" s="408">
        <v>51.183073567205994</v>
      </c>
      <c r="DS37" s="408">
        <v>57.022006633685329</v>
      </c>
      <c r="DT37" s="408">
        <v>45594.094354760222</v>
      </c>
      <c r="DU37" s="408">
        <v>7146.6349332275549</v>
      </c>
      <c r="DV37" s="408">
        <v>90779.285770176779</v>
      </c>
      <c r="DW37" s="408">
        <v>17967.653982578733</v>
      </c>
      <c r="DX37" s="408">
        <v>50.22521819591028</v>
      </c>
      <c r="DY37" s="408">
        <v>39.775003125933218</v>
      </c>
      <c r="DZ37" s="408">
        <v>1505087</v>
      </c>
      <c r="EA37" s="408">
        <v>1504906.7077967101</v>
      </c>
      <c r="EB37" s="408">
        <v>78.261596211596228</v>
      </c>
      <c r="EC37" s="408">
        <v>47032.328537258116</v>
      </c>
      <c r="ED37" s="408">
        <v>106606.52550871385</v>
      </c>
      <c r="EE37" s="408">
        <v>8233.2264972194462</v>
      </c>
      <c r="EF37" s="408">
        <v>-14265.199347925482</v>
      </c>
      <c r="EG37" s="408">
        <v>147606.88119526592</v>
      </c>
      <c r="EH37" s="408">
        <v>147808.1325309111</v>
      </c>
      <c r="EI37" s="408">
        <v>1419.156522950477</v>
      </c>
      <c r="EJ37" s="408">
        <v>1217.9051873052952</v>
      </c>
      <c r="EK37" s="408">
        <v>0.82510054913642883</v>
      </c>
      <c r="EL37" s="408">
        <v>41926.103169576585</v>
      </c>
      <c r="EM37" s="408">
        <v>26316.280480597707</v>
      </c>
      <c r="EN37" s="408">
        <v>15609.82268897888</v>
      </c>
      <c r="EO37" s="408">
        <v>9020.4403451498711</v>
      </c>
      <c r="EP37" s="408">
        <v>43984.638373451751</v>
      </c>
      <c r="EQ37" s="408">
        <v>36628.274651920678</v>
      </c>
      <c r="ER37" s="408">
        <v>7356.3637215310828</v>
      </c>
      <c r="ES37" s="408">
        <v>1278.1181112716117</v>
      </c>
      <c r="ET37" s="408">
        <v>-1896.2953613885784</v>
      </c>
      <c r="EU37" s="408">
        <v>1725.83630834325</v>
      </c>
      <c r="EV37" s="408">
        <v>288.50985058839086</v>
      </c>
      <c r="EW37" s="408">
        <v>-1940.4844063321036</v>
      </c>
      <c r="EX37" s="408">
        <v>3025.2545286262066</v>
      </c>
      <c r="EY37" s="408">
        <v>4921.549890014785</v>
      </c>
      <c r="EZ37" s="408">
        <v>-1896.2953613885784</v>
      </c>
      <c r="FA37" s="408">
        <v>2534.0833964396043</v>
      </c>
      <c r="FB37" s="408">
        <v>808.24708809635433</v>
      </c>
      <c r="FC37" s="408">
        <v>1725.83630834325</v>
      </c>
      <c r="FD37" s="408">
        <v>236375.56920283372</v>
      </c>
      <c r="FE37" s="408">
        <v>30203.743805883183</v>
      </c>
      <c r="FF37" s="408">
        <v>206171.82539695053</v>
      </c>
      <c r="FG37" s="408">
        <v>147808.1325309111</v>
      </c>
      <c r="FH37" s="408">
        <v>36632.618449407579</v>
      </c>
      <c r="FI37" s="408">
        <v>51934.818222515045</v>
      </c>
      <c r="FJ37" s="408">
        <v>54163.812479435532</v>
      </c>
      <c r="FK37" s="408">
        <v>300.27165747118147</v>
      </c>
      <c r="FL37" s="408">
        <v>11.761806882790619</v>
      </c>
      <c r="FM37" s="408">
        <v>288.50985058839086</v>
      </c>
      <c r="FN37" s="408">
        <v>-1940.4844063320959</v>
      </c>
      <c r="FO37" s="408">
        <v>-0.82034114909467626</v>
      </c>
      <c r="FP37" s="408">
        <v>82858.816246559218</v>
      </c>
      <c r="FQ37" s="408">
        <v>81510.054932506348</v>
      </c>
      <c r="FR37" s="408">
        <v>2291.1543038476793</v>
      </c>
      <c r="FS37" s="408"/>
      <c r="FT37" s="408">
        <v>255.24984073179235</v>
      </c>
      <c r="FU37" s="408">
        <v>24167.057715192386</v>
      </c>
      <c r="FV37" s="408">
        <v>1740.3928215114252</v>
      </c>
      <c r="FW37" s="408">
        <v>20650.673343911149</v>
      </c>
      <c r="FX37" s="408">
        <v>27694.090848989701</v>
      </c>
      <c r="FY37" s="408">
        <v>4711.4360583222151</v>
      </c>
      <c r="FZ37" s="408">
        <v>1348.7613140528651</v>
      </c>
      <c r="GA37" s="408">
        <v>89733.144615532539</v>
      </c>
      <c r="GB37" s="408">
        <v>78438.438330147954</v>
      </c>
      <c r="GC37" s="408">
        <v>22549.649609943146</v>
      </c>
      <c r="GD37" s="408">
        <v>10589.899390573726</v>
      </c>
      <c r="GE37" s="408">
        <v>29938.041662159078</v>
      </c>
      <c r="GF37" s="408">
        <v>5745.2746503701974</v>
      </c>
      <c r="GG37" s="408">
        <v>3829.4868558652774</v>
      </c>
      <c r="GH37" s="408">
        <v>7547.8646039931245</v>
      </c>
      <c r="GI37" s="408">
        <v>3983.4962076136212</v>
      </c>
      <c r="GJ37" s="408">
        <v>11294.706285384587</v>
      </c>
      <c r="GK37" s="408">
        <v>7484.6741913382129</v>
      </c>
      <c r="GL37" s="408">
        <v>7146.6349332275549</v>
      </c>
      <c r="GM37" s="408">
        <v>3810.0320940463744</v>
      </c>
      <c r="GN37" s="408"/>
      <c r="GO37" s="408"/>
      <c r="GP37" s="408">
        <v>-6874.3283689733216</v>
      </c>
      <c r="GQ37" s="408">
        <v>-6874.3283689733216</v>
      </c>
      <c r="GR37" s="408">
        <v>673.53623501980292</v>
      </c>
      <c r="GS37" s="408">
        <v>3071.6166023583937</v>
      </c>
      <c r="GT37" s="408">
        <v>96806.844309683525</v>
      </c>
      <c r="GU37" s="408"/>
      <c r="GV37" s="408">
        <v>38684.815000000002</v>
      </c>
      <c r="GW37" s="408">
        <v>9189.2795000000006</v>
      </c>
      <c r="GX37" s="408">
        <v>24641.1335</v>
      </c>
      <c r="GY37" s="408">
        <v>25304.312999999998</v>
      </c>
      <c r="GZ37" s="408">
        <v>4854.402</v>
      </c>
      <c r="HA37" s="408">
        <v>29495.535499999998</v>
      </c>
      <c r="HB37" s="408">
        <v>16048.859660589098</v>
      </c>
      <c r="HC37" s="408">
        <v>3245.4806448626296</v>
      </c>
      <c r="HD37" s="408">
        <v>12803.379015726468</v>
      </c>
      <c r="HE37" s="408">
        <v>9636.7278112504446</v>
      </c>
      <c r="HF37" s="408">
        <v>12287.674016117677</v>
      </c>
      <c r="HG37" s="408">
        <v>9231.2118121480889</v>
      </c>
      <c r="HH37" s="408">
        <v>22842241.34035584</v>
      </c>
      <c r="HI37" s="408">
        <v>16532533.034661448</v>
      </c>
      <c r="HJ37" s="408">
        <v>1837.864678696754</v>
      </c>
      <c r="HK37" s="408">
        <v>1407.6159661658755</v>
      </c>
      <c r="HL37" s="408">
        <v>20.2225</v>
      </c>
      <c r="HM37" s="408">
        <v>11.451683905056294</v>
      </c>
      <c r="HN37" s="408">
        <v>8.7708160949437062</v>
      </c>
      <c r="HO37" s="408">
        <v>1539.6261075198381</v>
      </c>
      <c r="HP37" s="408">
        <v>2683.8543669009373</v>
      </c>
      <c r="HQ37" s="408">
        <v>218.21348735766637</v>
      </c>
      <c r="HR37" s="408">
        <v>2465.6408795432708</v>
      </c>
      <c r="HS37" s="408">
        <v>1048.7762013246349</v>
      </c>
      <c r="HT37" s="408">
        <v>7531.122339981056</v>
      </c>
      <c r="HU37" s="408">
        <v>5351.6791789359013</v>
      </c>
      <c r="HV37" s="408">
        <v>2179.4431610451552</v>
      </c>
      <c r="HW37" s="408">
        <v>552.06484901657745</v>
      </c>
      <c r="HX37" s="408">
        <v>2502.8587480235592</v>
      </c>
      <c r="HY37" s="408">
        <v>212.69090996343706</v>
      </c>
      <c r="HZ37" s="408">
        <v>2290.167838060122</v>
      </c>
      <c r="IA37" s="408">
        <v>860.79933912862145</v>
      </c>
      <c r="IB37" s="408">
        <v>5721.0048750816859</v>
      </c>
      <c r="IC37" s="408">
        <v>3631.2022475203094</v>
      </c>
      <c r="ID37" s="408">
        <v>2089.8026275613765</v>
      </c>
      <c r="IE37" s="408">
        <v>106613.31560969981</v>
      </c>
      <c r="IF37" s="408">
        <v>2715.6165032606964</v>
      </c>
      <c r="IG37" s="408">
        <v>30317.853947058094</v>
      </c>
      <c r="IH37" s="408">
        <v>3058.2081523956936</v>
      </c>
      <c r="II37" s="408">
        <v>27259.6457946624</v>
      </c>
      <c r="IJ37" s="408">
        <v>8047.3874180977364</v>
      </c>
      <c r="IK37" s="408">
        <v>65532.457741283288</v>
      </c>
      <c r="IL37" s="408">
        <v>40204.787727520001</v>
      </c>
      <c r="IM37" s="408">
        <v>25327.670013763283</v>
      </c>
      <c r="IN37" s="408">
        <v>11063.227860937774</v>
      </c>
      <c r="IO37" s="408">
        <v>4919.0172279545941</v>
      </c>
      <c r="IP37" s="408">
        <v>12113.290041237562</v>
      </c>
      <c r="IQ37" s="408">
        <v>14378.649999294372</v>
      </c>
      <c r="IR37" s="408">
        <v>11902.9030718345</v>
      </c>
      <c r="IS37" s="408">
        <v>9348.7379140462926</v>
      </c>
      <c r="IT37" s="408">
        <v>11454.711046780501</v>
      </c>
      <c r="IU37" s="408">
        <v>11072.032067333957</v>
      </c>
      <c r="IV37" s="408">
        <v>12119.646936858597</v>
      </c>
      <c r="IW37" s="408">
        <v>3629.7012785994643</v>
      </c>
      <c r="IX37" s="408">
        <v>1113.02225</v>
      </c>
      <c r="IY37" s="408">
        <v>5745.2746503701974</v>
      </c>
      <c r="IZ37" s="408">
        <v>0.49111198974722609</v>
      </c>
      <c r="JA37" s="408">
        <v>0.22227481511652239</v>
      </c>
      <c r="JB37" s="408">
        <v>0.30979214221918105</v>
      </c>
      <c r="JC37" s="408">
        <v>0.561887711538679</v>
      </c>
      <c r="JD37" s="408">
        <v>0.4341203570106229</v>
      </c>
      <c r="JE37" s="408">
        <v>0.51219348480905291</v>
      </c>
      <c r="JF37" s="408">
        <v>0.41544431820297534</v>
      </c>
      <c r="JG37" s="408">
        <v>0.81258289624549451</v>
      </c>
      <c r="JH37" s="408">
        <v>29399.391134544578</v>
      </c>
      <c r="JI37" s="408"/>
      <c r="JJ37" s="408"/>
      <c r="JK37" s="408">
        <v>14863.386061716074</v>
      </c>
      <c r="JL37" s="408"/>
      <c r="JM37" s="408"/>
      <c r="JN37" s="408">
        <v>11864.197078414782</v>
      </c>
      <c r="JO37" s="408"/>
      <c r="JP37" s="408"/>
      <c r="JQ37" s="408">
        <v>2999.1889833012942</v>
      </c>
      <c r="JR37" s="408"/>
      <c r="JS37" s="408"/>
      <c r="JT37" s="408">
        <v>50.557555988969824</v>
      </c>
      <c r="JW37" s="408">
        <v>40.355247576791584</v>
      </c>
      <c r="JZ37" s="408">
        <v>20.179455455836493</v>
      </c>
    </row>
    <row r="38" spans="1:286" s="212" customFormat="1" ht="15">
      <c r="A38" s="50">
        <v>1988</v>
      </c>
      <c r="B38" s="408">
        <v>263352.15832429164</v>
      </c>
      <c r="C38" s="408">
        <v>162490.70961571913</v>
      </c>
      <c r="D38" s="408">
        <v>40382.827254338896</v>
      </c>
      <c r="E38" s="408">
        <v>66029.422736520646</v>
      </c>
      <c r="F38" s="408">
        <v>45563.824739667121</v>
      </c>
      <c r="G38" s="408">
        <v>51114.62602195418</v>
      </c>
      <c r="H38" s="515">
        <v>610829.31478710962</v>
      </c>
      <c r="I38" s="515">
        <v>390876.68705755804</v>
      </c>
      <c r="J38" s="515">
        <v>91178.394408463035</v>
      </c>
      <c r="K38" s="515">
        <v>124694.94105282264</v>
      </c>
      <c r="L38" s="515">
        <v>85111.919692342446</v>
      </c>
      <c r="M38" s="515">
        <v>81032.627424076432</v>
      </c>
      <c r="N38" s="408">
        <v>43.113870266045915</v>
      </c>
      <c r="O38" s="408">
        <v>41.570836787150668</v>
      </c>
      <c r="P38" s="408">
        <v>44.289908279620491</v>
      </c>
      <c r="Q38" s="408">
        <v>52.952767914256917</v>
      </c>
      <c r="R38" s="408">
        <v>53.534011339855283</v>
      </c>
      <c r="S38" s="408">
        <v>63.079067835787569</v>
      </c>
      <c r="T38" s="515">
        <v>263352.15832429164</v>
      </c>
      <c r="U38" s="515">
        <v>240951.30838382023</v>
      </c>
      <c r="V38" s="515">
        <v>119454.45843675494</v>
      </c>
      <c r="W38" s="515">
        <v>121496.84994706528</v>
      </c>
      <c r="X38" s="515">
        <v>88259.739073720586</v>
      </c>
      <c r="Y38" s="515">
        <v>33237.110873344704</v>
      </c>
      <c r="Z38" s="515">
        <v>22400.849940471424</v>
      </c>
      <c r="AA38" s="408">
        <v>263352.15832429164</v>
      </c>
      <c r="AB38" s="408">
        <v>242489.87965544363</v>
      </c>
      <c r="AC38" s="408">
        <v>13844.125763212489</v>
      </c>
      <c r="AD38" s="408">
        <v>10785.64791797539</v>
      </c>
      <c r="AE38" s="408">
        <v>52653.036642878695</v>
      </c>
      <c r="AF38" s="408">
        <v>22347.219999314144</v>
      </c>
      <c r="AG38" s="408">
        <v>142859.84933206291</v>
      </c>
      <c r="AH38" s="408">
        <v>107908.82208524685</v>
      </c>
      <c r="AI38" s="408"/>
      <c r="AJ38" s="408">
        <v>34951.027246816062</v>
      </c>
      <c r="AK38" s="408">
        <v>20862.278668847983</v>
      </c>
      <c r="AL38" s="408">
        <v>610829.31478710962</v>
      </c>
      <c r="AM38" s="408">
        <v>557767.3951887443</v>
      </c>
      <c r="AN38" s="408">
        <v>19126.189118053364</v>
      </c>
      <c r="AO38" s="408">
        <v>26195.771088791087</v>
      </c>
      <c r="AP38" s="408">
        <v>93565.818187240875</v>
      </c>
      <c r="AQ38" s="408">
        <v>59381.719435862957</v>
      </c>
      <c r="AR38" s="408">
        <v>359497.89735879598</v>
      </c>
      <c r="AS38" s="408">
        <v>265628.88958300842</v>
      </c>
      <c r="AT38" s="408"/>
      <c r="AU38" s="408">
        <v>93869.007775787541</v>
      </c>
      <c r="AV38" s="408">
        <v>53061.919598365355</v>
      </c>
      <c r="AW38" s="408">
        <v>43.113870266045915</v>
      </c>
      <c r="AX38" s="408">
        <v>43.475090467306153</v>
      </c>
      <c r="AY38" s="408">
        <v>72.383085191523634</v>
      </c>
      <c r="AZ38" s="408">
        <v>41.173240831190732</v>
      </c>
      <c r="BA38" s="408">
        <v>56.273794921037457</v>
      </c>
      <c r="BB38" s="408">
        <v>37.633164232387955</v>
      </c>
      <c r="BC38" s="408">
        <v>39.738716243305866</v>
      </c>
      <c r="BD38" s="408">
        <v>40.623902864874786</v>
      </c>
      <c r="BE38" s="408"/>
      <c r="BF38" s="408">
        <v>37.233830499517957</v>
      </c>
      <c r="BG38" s="408">
        <v>39.316856281789462</v>
      </c>
      <c r="BH38" s="408">
        <v>45563.824739667121</v>
      </c>
      <c r="BI38" s="408">
        <v>29093.511981946263</v>
      </c>
      <c r="BJ38" s="408">
        <v>16470.312757720862</v>
      </c>
      <c r="BK38" s="408">
        <v>6811.4015736695001</v>
      </c>
      <c r="BL38" s="408">
        <v>9658.9111840513615</v>
      </c>
      <c r="BM38" s="408">
        <v>51114.62602195418</v>
      </c>
      <c r="BN38" s="408">
        <v>42583.707643062276</v>
      </c>
      <c r="BO38" s="408">
        <v>8530.9183788919108</v>
      </c>
      <c r="BP38" s="408">
        <v>7049.5505144118342</v>
      </c>
      <c r="BQ38" s="408">
        <v>1481.3678644800762</v>
      </c>
      <c r="BR38" s="408">
        <v>85111.919692342446</v>
      </c>
      <c r="BS38" s="408">
        <v>46641.459433305739</v>
      </c>
      <c r="BT38" s="408">
        <v>38470.460259036707</v>
      </c>
      <c r="BU38" s="408">
        <v>14481.213083972263</v>
      </c>
      <c r="BV38" s="408">
        <v>23989.247175064444</v>
      </c>
      <c r="BW38" s="408">
        <v>81032.627424076432</v>
      </c>
      <c r="BX38" s="408">
        <v>62245.569800154575</v>
      </c>
      <c r="BY38" s="408">
        <v>18787.057623921864</v>
      </c>
      <c r="BZ38" s="408">
        <v>15758.97399370227</v>
      </c>
      <c r="CA38" s="408">
        <v>3028.0836302195953</v>
      </c>
      <c r="CB38" s="408">
        <v>53.534011339855283</v>
      </c>
      <c r="CC38" s="408">
        <v>62.376933173688741</v>
      </c>
      <c r="CD38" s="408">
        <v>42.812882005621411</v>
      </c>
      <c r="CE38" s="408">
        <v>47.036125593706835</v>
      </c>
      <c r="CF38" s="408">
        <v>40.263502700040085</v>
      </c>
      <c r="CG38" s="408">
        <v>63.079067835787569</v>
      </c>
      <c r="CH38" s="408">
        <v>68.412431245759961</v>
      </c>
      <c r="CI38" s="408">
        <v>45.408485722795433</v>
      </c>
      <c r="CJ38" s="408">
        <v>44.733562713086741</v>
      </c>
      <c r="CK38" s="408">
        <v>48.920969344979682</v>
      </c>
      <c r="CL38" s="408">
        <v>66029.422736520646</v>
      </c>
      <c r="CM38" s="408">
        <v>63512.289947239566</v>
      </c>
      <c r="CN38" s="408">
        <v>2517.1327892810759</v>
      </c>
      <c r="CO38" s="408"/>
      <c r="CP38" s="408">
        <v>124694.94105282264</v>
      </c>
      <c r="CQ38" s="408">
        <v>123718.87913054418</v>
      </c>
      <c r="CR38" s="408">
        <v>976.06192227845384</v>
      </c>
      <c r="CS38" s="408"/>
      <c r="CT38" s="408">
        <v>63512.289947239566</v>
      </c>
      <c r="CU38" s="408">
        <v>17917.213079298755</v>
      </c>
      <c r="CV38" s="408">
        <v>18564.064946188675</v>
      </c>
      <c r="CW38" s="408">
        <v>5503.7952706113983</v>
      </c>
      <c r="CX38" s="408">
        <v>16036.328191274706</v>
      </c>
      <c r="CY38" s="408">
        <v>293.84304685779364</v>
      </c>
      <c r="CZ38" s="408">
        <v>5197.0454130082226</v>
      </c>
      <c r="DA38" s="408">
        <v>21527.216651140723</v>
      </c>
      <c r="DB38" s="408">
        <v>124694.94105282264</v>
      </c>
      <c r="DC38" s="408">
        <v>123718.87913054418</v>
      </c>
      <c r="DD38" s="408">
        <v>34647.759249947441</v>
      </c>
      <c r="DE38" s="408">
        <v>43888.177793498297</v>
      </c>
      <c r="DF38" s="408">
        <v>8799.384405588622</v>
      </c>
      <c r="DG38" s="408">
        <v>26072.272982768525</v>
      </c>
      <c r="DH38" s="408">
        <v>389.83405588100339</v>
      </c>
      <c r="DI38" s="408">
        <v>9921.4506428602872</v>
      </c>
      <c r="DJ38" s="408">
        <v>36383.557681509817</v>
      </c>
      <c r="DK38" s="408">
        <v>52.952767914256917</v>
      </c>
      <c r="DL38" s="408">
        <v>51.335972645066917</v>
      </c>
      <c r="DM38" s="408">
        <v>51.712472803925799</v>
      </c>
      <c r="DN38" s="408">
        <v>42.29855482616734</v>
      </c>
      <c r="DO38" s="408">
        <v>62.547503517585334</v>
      </c>
      <c r="DP38" s="408">
        <v>61.507211902365796</v>
      </c>
      <c r="DQ38" s="408">
        <v>75.376443495611127</v>
      </c>
      <c r="DR38" s="408">
        <v>52.381910670977739</v>
      </c>
      <c r="DS38" s="408">
        <v>59.167431727219153</v>
      </c>
      <c r="DT38" s="408">
        <v>54639.644412158486</v>
      </c>
      <c r="DU38" s="408">
        <v>8872.6455350810775</v>
      </c>
      <c r="DV38" s="408">
        <v>102742.64112065324</v>
      </c>
      <c r="DW38" s="408">
        <v>20976.238009890953</v>
      </c>
      <c r="DX38" s="408">
        <v>53.181078290554936</v>
      </c>
      <c r="DY38" s="408">
        <v>42.29855482616734</v>
      </c>
      <c r="DZ38" s="408">
        <v>1563027</v>
      </c>
      <c r="EA38" s="408">
        <v>1564514.9407054991</v>
      </c>
      <c r="EB38" s="408">
        <v>79.143204150896452</v>
      </c>
      <c r="EC38" s="408">
        <v>52313.228904119933</v>
      </c>
      <c r="ED38" s="408">
        <v>119446.85049555764</v>
      </c>
      <c r="EE38" s="408">
        <v>9075.2500035648045</v>
      </c>
      <c r="EF38" s="408">
        <v>-17271.023509092156</v>
      </c>
      <c r="EG38" s="408">
        <v>163564.30589415022</v>
      </c>
      <c r="EH38" s="408">
        <v>162490.70961571913</v>
      </c>
      <c r="EI38" s="408">
        <v>3639.7437069025559</v>
      </c>
      <c r="EJ38" s="408">
        <v>4713.3399853336541</v>
      </c>
      <c r="EK38" s="408">
        <v>2.8816433754097104</v>
      </c>
      <c r="EL38" s="408">
        <v>45563.824739667121</v>
      </c>
      <c r="EM38" s="408">
        <v>29093.511981946263</v>
      </c>
      <c r="EN38" s="408">
        <v>16470.312757720862</v>
      </c>
      <c r="EO38" s="408">
        <v>9658.9111840513615</v>
      </c>
      <c r="EP38" s="408">
        <v>51114.62602195418</v>
      </c>
      <c r="EQ38" s="408">
        <v>42583.707643062276</v>
      </c>
      <c r="ER38" s="408">
        <v>8530.9183788919108</v>
      </c>
      <c r="ES38" s="408">
        <v>1481.3678644800762</v>
      </c>
      <c r="ET38" s="408">
        <v>-2173.1395670308802</v>
      </c>
      <c r="EU38" s="408">
        <v>2259.7213707884075</v>
      </c>
      <c r="EV38" s="408">
        <v>429.47122955056312</v>
      </c>
      <c r="EW38" s="408">
        <v>-5034.7482489789681</v>
      </c>
      <c r="EX38" s="408">
        <v>4555.1729111824316</v>
      </c>
      <c r="EY38" s="408">
        <v>6728.3124782133118</v>
      </c>
      <c r="EZ38" s="408">
        <v>-2173.1395670308802</v>
      </c>
      <c r="FA38" s="408">
        <v>3079.9706706093061</v>
      </c>
      <c r="FB38" s="408">
        <v>820.24929982089839</v>
      </c>
      <c r="FC38" s="408">
        <v>2259.7213707884075</v>
      </c>
      <c r="FD38" s="408">
        <v>263438.74012804916</v>
      </c>
      <c r="FE38" s="408">
        <v>33237.110873344704</v>
      </c>
      <c r="FF38" s="408">
        <v>230201.62925470446</v>
      </c>
      <c r="FG38" s="408">
        <v>162490.70961571913</v>
      </c>
      <c r="FH38" s="408">
        <v>40382.827254338896</v>
      </c>
      <c r="FI38" s="408">
        <v>60565.203257991139</v>
      </c>
      <c r="FJ38" s="408">
        <v>66029.422736520646</v>
      </c>
      <c r="FK38" s="408">
        <v>442.11051410575408</v>
      </c>
      <c r="FL38" s="408">
        <v>12.639284555190942</v>
      </c>
      <c r="FM38" s="408">
        <v>429.47122955056312</v>
      </c>
      <c r="FN38" s="408">
        <v>-5034.7482489789436</v>
      </c>
      <c r="FO38" s="408">
        <v>-1.9117930458649055</v>
      </c>
      <c r="FP38" s="408">
        <v>92790.168643996483</v>
      </c>
      <c r="FQ38" s="408">
        <v>90977.798612864062</v>
      </c>
      <c r="FR38" s="408">
        <v>2747.3886024064527</v>
      </c>
      <c r="FS38" s="408"/>
      <c r="FT38" s="408">
        <v>289.65177358672003</v>
      </c>
      <c r="FU38" s="408">
        <v>27270.678152007982</v>
      </c>
      <c r="FV38" s="408">
        <v>1873.4268508167754</v>
      </c>
      <c r="FW38" s="408">
        <v>23305.139524960032</v>
      </c>
      <c r="FX38" s="408">
        <v>30218.503960669768</v>
      </c>
      <c r="FY38" s="408">
        <v>5273.0097484163334</v>
      </c>
      <c r="FZ38" s="408">
        <v>1812.3700311324269</v>
      </c>
      <c r="GA38" s="408">
        <v>100632.03634921208</v>
      </c>
      <c r="GB38" s="408">
        <v>87177.454833940355</v>
      </c>
      <c r="GC38" s="408">
        <v>25225.151154544252</v>
      </c>
      <c r="GD38" s="408">
        <v>10975.89941461421</v>
      </c>
      <c r="GE38" s="408">
        <v>33459.642037190628</v>
      </c>
      <c r="GF38" s="408">
        <v>6256.9969444117996</v>
      </c>
      <c r="GG38" s="408">
        <v>5051.8733547293641</v>
      </c>
      <c r="GH38" s="408">
        <v>8068.4973495366203</v>
      </c>
      <c r="GI38" s="408">
        <v>4396.3915233252801</v>
      </c>
      <c r="GJ38" s="408">
        <v>13454.581515271719</v>
      </c>
      <c r="GK38" s="408">
        <v>9261.8128929116647</v>
      </c>
      <c r="GL38" s="408">
        <v>8872.6455350810775</v>
      </c>
      <c r="GM38" s="408">
        <v>4192.768622360054</v>
      </c>
      <c r="GN38" s="408"/>
      <c r="GO38" s="408"/>
      <c r="GP38" s="408">
        <v>-7841.8677052155981</v>
      </c>
      <c r="GQ38" s="408">
        <v>-7841.8677052155981</v>
      </c>
      <c r="GR38" s="408">
        <v>226.62964432102217</v>
      </c>
      <c r="GS38" s="408">
        <v>3800.3437789237069</v>
      </c>
      <c r="GT38" s="408">
        <v>99769.731223159382</v>
      </c>
      <c r="GU38" s="408"/>
      <c r="GV38" s="408">
        <v>38766.938999999998</v>
      </c>
      <c r="GW38" s="408">
        <v>8943.0625</v>
      </c>
      <c r="GX38" s="408">
        <v>24824.800999999999</v>
      </c>
      <c r="GY38" s="408">
        <v>25489.841</v>
      </c>
      <c r="GZ38" s="408">
        <v>4999.0754999999999</v>
      </c>
      <c r="HA38" s="408">
        <v>29823.876499999998</v>
      </c>
      <c r="HB38" s="408">
        <v>16386.125895139605</v>
      </c>
      <c r="HC38" s="408">
        <v>3152.2809690774811</v>
      </c>
      <c r="HD38" s="408">
        <v>13233.844926062124</v>
      </c>
      <c r="HE38" s="408">
        <v>10053.589277489144</v>
      </c>
      <c r="HF38" s="408">
        <v>12700.801267506456</v>
      </c>
      <c r="HG38" s="408">
        <v>9630.531640054769</v>
      </c>
      <c r="HH38" s="408">
        <v>23380006.20557734</v>
      </c>
      <c r="HI38" s="408">
        <v>17071116.910161883</v>
      </c>
      <c r="HJ38" s="408">
        <v>1773.3812490745361</v>
      </c>
      <c r="HK38" s="408">
        <v>1378.8997200029451</v>
      </c>
      <c r="HL38" s="408">
        <v>19.237499999999997</v>
      </c>
      <c r="HM38" s="408">
        <v>10.822455902163854</v>
      </c>
      <c r="HN38" s="408">
        <v>8.4150440978361427</v>
      </c>
      <c r="HO38" s="408">
        <v>1519.6118137850269</v>
      </c>
      <c r="HP38" s="408">
        <v>2726.0898179524211</v>
      </c>
      <c r="HQ38" s="408">
        <v>216.83340117562412</v>
      </c>
      <c r="HR38" s="408">
        <v>2509.2564167767969</v>
      </c>
      <c r="HS38" s="408">
        <v>1153.7798893959259</v>
      </c>
      <c r="HT38" s="408">
        <v>7834.3634049287502</v>
      </c>
      <c r="HU38" s="408">
        <v>5559.518892284952</v>
      </c>
      <c r="HV38" s="408">
        <v>2274.8445126437973</v>
      </c>
      <c r="HW38" s="408">
        <v>552.17672007797148</v>
      </c>
      <c r="HX38" s="408">
        <v>2564.6634144532886</v>
      </c>
      <c r="HY38" s="408">
        <v>212.26081309104126</v>
      </c>
      <c r="HZ38" s="408">
        <v>2352.4026013622474</v>
      </c>
      <c r="IA38" s="408">
        <v>960.38615377246208</v>
      </c>
      <c r="IB38" s="408">
        <v>5976.3629891854225</v>
      </c>
      <c r="IC38" s="408">
        <v>3791.3289607976571</v>
      </c>
      <c r="ID38" s="408">
        <v>2185.0340283877658</v>
      </c>
      <c r="IE38" s="408">
        <v>119454.45843675494</v>
      </c>
      <c r="IF38" s="408">
        <v>2760.2638230991729</v>
      </c>
      <c r="IG38" s="408">
        <v>32861.096449096629</v>
      </c>
      <c r="IH38" s="408">
        <v>3246.2469771115407</v>
      </c>
      <c r="II38" s="408">
        <v>29614.849471985086</v>
      </c>
      <c r="IJ38" s="408">
        <v>9697.5729368831617</v>
      </c>
      <c r="IK38" s="408">
        <v>74135.525227675971</v>
      </c>
      <c r="IL38" s="408">
        <v>45711.535302506309</v>
      </c>
      <c r="IM38" s="408">
        <v>28423.989925169655</v>
      </c>
      <c r="IN38" s="408">
        <v>11881.772284473946</v>
      </c>
      <c r="IO38" s="408">
        <v>4998.8775743921306</v>
      </c>
      <c r="IP38" s="408">
        <v>12813.025001217033</v>
      </c>
      <c r="IQ38" s="408">
        <v>15293.670696150522</v>
      </c>
      <c r="IR38" s="408">
        <v>12589.192621550194</v>
      </c>
      <c r="IS38" s="408">
        <v>10097.576791158885</v>
      </c>
      <c r="IT38" s="408">
        <v>12404.789562118052</v>
      </c>
      <c r="IU38" s="408">
        <v>12056.86337829389</v>
      </c>
      <c r="IV38" s="408">
        <v>13008.488451844561</v>
      </c>
      <c r="IW38" s="408">
        <v>3547.9935113639026</v>
      </c>
      <c r="IX38" s="408">
        <v>1116.4009166666667</v>
      </c>
      <c r="IY38" s="408">
        <v>6256.9969444117996</v>
      </c>
      <c r="IZ38" s="408">
        <v>0.49261626343536075</v>
      </c>
      <c r="JA38" s="408">
        <v>0.19938159117522072</v>
      </c>
      <c r="JB38" s="408">
        <v>0.30097839293468281</v>
      </c>
      <c r="JC38" s="408">
        <v>0.56245283007794922</v>
      </c>
      <c r="JD38" s="408">
        <v>0.43394985761901428</v>
      </c>
      <c r="JE38" s="408">
        <v>0.51893884512894617</v>
      </c>
      <c r="JF38" s="408">
        <v>0.42361258717470451</v>
      </c>
      <c r="JG38" s="408">
        <v>0.81325191744568825</v>
      </c>
      <c r="JH38" s="408">
        <v>29858.191553407454</v>
      </c>
      <c r="JI38" s="408"/>
      <c r="JJ38" s="408"/>
      <c r="JK38" s="408">
        <v>15251.302544764947</v>
      </c>
      <c r="JL38" s="408"/>
      <c r="JM38" s="408"/>
      <c r="JN38" s="408">
        <v>12322.957731441462</v>
      </c>
      <c r="JO38" s="408"/>
      <c r="JP38" s="408"/>
      <c r="JQ38" s="408">
        <v>2928.3448133234856</v>
      </c>
      <c r="JR38" s="408"/>
      <c r="JS38" s="408"/>
      <c r="JT38" s="408">
        <v>51.083280114632529</v>
      </c>
      <c r="JW38" s="408">
        <v>41.271614556425305</v>
      </c>
      <c r="JZ38" s="408">
        <v>19.196552074751121</v>
      </c>
    </row>
    <row r="39" spans="1:286" s="212" customFormat="1" ht="15">
      <c r="A39" s="50">
        <v>1989</v>
      </c>
      <c r="B39" s="408">
        <v>295097.83785191365</v>
      </c>
      <c r="C39" s="408">
        <v>182858.4855175399</v>
      </c>
      <c r="D39" s="408">
        <v>46725.132482930174</v>
      </c>
      <c r="E39" s="408">
        <v>77846.979802264381</v>
      </c>
      <c r="F39" s="408">
        <v>48990.702474884267</v>
      </c>
      <c r="G39" s="408">
        <v>61323.462425705031</v>
      </c>
      <c r="H39" s="515">
        <v>640317.81831849087</v>
      </c>
      <c r="I39" s="515">
        <v>411436.54772706813</v>
      </c>
      <c r="J39" s="515">
        <v>98615.995742508152</v>
      </c>
      <c r="K39" s="515">
        <v>139311.22589494142</v>
      </c>
      <c r="L39" s="515">
        <v>86188.974684764529</v>
      </c>
      <c r="M39" s="515">
        <v>95234.925730791409</v>
      </c>
      <c r="N39" s="408">
        <v>46.08615119080342</v>
      </c>
      <c r="O39" s="408">
        <v>44.443909158707378</v>
      </c>
      <c r="P39" s="408">
        <v>47.380885961879947</v>
      </c>
      <c r="Q39" s="408">
        <v>55.879904366767263</v>
      </c>
      <c r="R39" s="408">
        <v>56.841031760810893</v>
      </c>
      <c r="S39" s="408">
        <v>64.39177849421884</v>
      </c>
      <c r="T39" s="515">
        <v>295097.83785191365</v>
      </c>
      <c r="U39" s="515">
        <v>269497.61665367673</v>
      </c>
      <c r="V39" s="515">
        <v>135584.40842234966</v>
      </c>
      <c r="W39" s="515">
        <v>133913.20823132704</v>
      </c>
      <c r="X39" s="515">
        <v>97512.000182237389</v>
      </c>
      <c r="Y39" s="515">
        <v>36401.208049089633</v>
      </c>
      <c r="Z39" s="515">
        <v>25600.221198236955</v>
      </c>
      <c r="AA39" s="408">
        <v>295097.83785191365</v>
      </c>
      <c r="AB39" s="408">
        <v>271247.09729402483</v>
      </c>
      <c r="AC39" s="408">
        <v>14326.252694628511</v>
      </c>
      <c r="AD39" s="408">
        <v>11344.151536218906</v>
      </c>
      <c r="AE39" s="408">
        <v>58086.28614113923</v>
      </c>
      <c r="AF39" s="408">
        <v>27596.313067443141</v>
      </c>
      <c r="AG39" s="408">
        <v>159894.09385459503</v>
      </c>
      <c r="AH39" s="408">
        <v>119949.61032825477</v>
      </c>
      <c r="AI39" s="408"/>
      <c r="AJ39" s="408">
        <v>39944.483526340271</v>
      </c>
      <c r="AK39" s="408">
        <v>23850.740557888814</v>
      </c>
      <c r="AL39" s="408">
        <v>640317.81831849087</v>
      </c>
      <c r="AM39" s="408">
        <v>583635.89006613207</v>
      </c>
      <c r="AN39" s="408">
        <v>18151.305924881101</v>
      </c>
      <c r="AO39" s="408">
        <v>26200.898773466186</v>
      </c>
      <c r="AP39" s="408">
        <v>97388.554167105627</v>
      </c>
      <c r="AQ39" s="408">
        <v>66715.792820834642</v>
      </c>
      <c r="AR39" s="408">
        <v>375179.33837984444</v>
      </c>
      <c r="AS39" s="408">
        <v>275153.44827487884</v>
      </c>
      <c r="AT39" s="408"/>
      <c r="AU39" s="408">
        <v>100025.89010496563</v>
      </c>
      <c r="AV39" s="408">
        <v>56681.928252358855</v>
      </c>
      <c r="AW39" s="408">
        <v>46.08615119080342</v>
      </c>
      <c r="AX39" s="408">
        <v>46.475397060192734</v>
      </c>
      <c r="AY39" s="408">
        <v>78.926842806338499</v>
      </c>
      <c r="AZ39" s="408">
        <v>43.296803038326296</v>
      </c>
      <c r="BA39" s="408">
        <v>59.643853056357109</v>
      </c>
      <c r="BB39" s="408">
        <v>41.36398879580593</v>
      </c>
      <c r="BC39" s="408">
        <v>42.618043558868038</v>
      </c>
      <c r="BD39" s="408">
        <v>43.593715099810368</v>
      </c>
      <c r="BE39" s="408"/>
      <c r="BF39" s="408">
        <v>39.934144534403188</v>
      </c>
      <c r="BG39" s="408">
        <v>42.078209569195892</v>
      </c>
      <c r="BH39" s="408">
        <v>48990.702474884267</v>
      </c>
      <c r="BI39" s="408">
        <v>32123.355150371543</v>
      </c>
      <c r="BJ39" s="408">
        <v>16867.347324512724</v>
      </c>
      <c r="BK39" s="408">
        <v>7362.8707038106795</v>
      </c>
      <c r="BL39" s="408">
        <v>9504.4766207020457</v>
      </c>
      <c r="BM39" s="408">
        <v>61323.462425705031</v>
      </c>
      <c r="BN39" s="408">
        <v>51484.57946152494</v>
      </c>
      <c r="BO39" s="408">
        <v>9838.8829641800876</v>
      </c>
      <c r="BP39" s="408">
        <v>7939.7832679408621</v>
      </c>
      <c r="BQ39" s="408">
        <v>1899.0996962392253</v>
      </c>
      <c r="BR39" s="408">
        <v>86188.974684764529</v>
      </c>
      <c r="BS39" s="408">
        <v>49418.09243149282</v>
      </c>
      <c r="BT39" s="408">
        <v>36770.882253271717</v>
      </c>
      <c r="BU39" s="408">
        <v>14779.296795839775</v>
      </c>
      <c r="BV39" s="408">
        <v>21991.585457431942</v>
      </c>
      <c r="BW39" s="408">
        <v>95234.925730791409</v>
      </c>
      <c r="BX39" s="408">
        <v>73577.126902503078</v>
      </c>
      <c r="BY39" s="408">
        <v>21657.798828288331</v>
      </c>
      <c r="BZ39" s="408">
        <v>17831.933110454567</v>
      </c>
      <c r="CA39" s="408">
        <v>3825.8657178337621</v>
      </c>
      <c r="CB39" s="408">
        <v>56.841031760810893</v>
      </c>
      <c r="CC39" s="408">
        <v>65.003227704313801</v>
      </c>
      <c r="CD39" s="408">
        <v>45.871478438654925</v>
      </c>
      <c r="CE39" s="408">
        <v>49.818816182670169</v>
      </c>
      <c r="CF39" s="408">
        <v>43.218696710609635</v>
      </c>
      <c r="CG39" s="408">
        <v>64.39177849421884</v>
      </c>
      <c r="CH39" s="408">
        <v>69.973620374912258</v>
      </c>
      <c r="CI39" s="408">
        <v>45.428822394125447</v>
      </c>
      <c r="CJ39" s="408">
        <v>44.525645193710936</v>
      </c>
      <c r="CK39" s="408">
        <v>49.638430522713477</v>
      </c>
      <c r="CL39" s="408">
        <v>77846.979802264381</v>
      </c>
      <c r="CM39" s="408">
        <v>75254.179092642546</v>
      </c>
      <c r="CN39" s="408">
        <v>2592.8007096218198</v>
      </c>
      <c r="CO39" s="408"/>
      <c r="CP39" s="408">
        <v>139311.22589494142</v>
      </c>
      <c r="CQ39" s="408">
        <v>138357.23148623123</v>
      </c>
      <c r="CR39" s="408">
        <v>953.9944087101826</v>
      </c>
      <c r="CS39" s="408"/>
      <c r="CT39" s="408">
        <v>75254.179092642546</v>
      </c>
      <c r="CU39" s="408">
        <v>19912.038023079891</v>
      </c>
      <c r="CV39" s="408">
        <v>24075.508681188294</v>
      </c>
      <c r="CW39" s="408">
        <v>6518.1916433180104</v>
      </c>
      <c r="CX39" s="408">
        <v>18603.509081163258</v>
      </c>
      <c r="CY39" s="408">
        <v>200.48718249273216</v>
      </c>
      <c r="CZ39" s="408">
        <v>5944.4444814003627</v>
      </c>
      <c r="DA39" s="408">
        <v>24748.440745056352</v>
      </c>
      <c r="DB39" s="408">
        <v>139311.22589494142</v>
      </c>
      <c r="DC39" s="408">
        <v>138357.23148623123</v>
      </c>
      <c r="DD39" s="408">
        <v>35519.14827131787</v>
      </c>
      <c r="DE39" s="408">
        <v>53106.011436316774</v>
      </c>
      <c r="DF39" s="408">
        <v>9955.1923749054367</v>
      </c>
      <c r="DG39" s="408">
        <v>28698.800182502797</v>
      </c>
      <c r="DH39" s="408">
        <v>254.01775449969091</v>
      </c>
      <c r="DI39" s="408">
        <v>10824.06146668868</v>
      </c>
      <c r="DJ39" s="408">
        <v>39776.879403691171</v>
      </c>
      <c r="DK39" s="408">
        <v>55.879904366767263</v>
      </c>
      <c r="DL39" s="408">
        <v>54.391214889358018</v>
      </c>
      <c r="DM39" s="408">
        <v>56.060009859974869</v>
      </c>
      <c r="DN39" s="408">
        <v>45.334808678032545</v>
      </c>
      <c r="DO39" s="408">
        <v>65.47529568337373</v>
      </c>
      <c r="DP39" s="408">
        <v>64.823299102606811</v>
      </c>
      <c r="DQ39" s="408">
        <v>78.926444683997914</v>
      </c>
      <c r="DR39" s="408">
        <v>54.918798268972694</v>
      </c>
      <c r="DS39" s="408">
        <v>62.218155662456951</v>
      </c>
      <c r="DT39" s="408">
        <v>63382.909875280508</v>
      </c>
      <c r="DU39" s="408">
        <v>11871.269217362038</v>
      </c>
      <c r="DV39" s="408">
        <v>112171.46041201826</v>
      </c>
      <c r="DW39" s="408">
        <v>26185.771074212971</v>
      </c>
      <c r="DX39" s="408">
        <v>56.505379926826329</v>
      </c>
      <c r="DY39" s="408">
        <v>45.334808678032545</v>
      </c>
      <c r="DZ39" s="408">
        <v>1633397</v>
      </c>
      <c r="EA39" s="408">
        <v>1636844.5264051245</v>
      </c>
      <c r="EB39" s="408">
        <v>81.586517582671419</v>
      </c>
      <c r="EC39" s="408">
        <v>57315.348303472842</v>
      </c>
      <c r="ED39" s="408">
        <v>135575.77317993136</v>
      </c>
      <c r="EE39" s="408">
        <v>10483.006701839438</v>
      </c>
      <c r="EF39" s="408">
        <v>-19713.668084044457</v>
      </c>
      <c r="EG39" s="408">
        <v>183660.46010119919</v>
      </c>
      <c r="EH39" s="408">
        <v>182858.4855175399</v>
      </c>
      <c r="EI39" s="408">
        <v>2409.6715748415404</v>
      </c>
      <c r="EJ39" s="408">
        <v>3211.6461585008324</v>
      </c>
      <c r="EK39" s="408">
        <v>1.7486867650942264</v>
      </c>
      <c r="EL39" s="408">
        <v>48990.702474884267</v>
      </c>
      <c r="EM39" s="408">
        <v>32123.355150371543</v>
      </c>
      <c r="EN39" s="408">
        <v>16867.347324512724</v>
      </c>
      <c r="EO39" s="408">
        <v>9504.4766207020457</v>
      </c>
      <c r="EP39" s="408">
        <v>61323.462425705031</v>
      </c>
      <c r="EQ39" s="408">
        <v>51484.57946152494</v>
      </c>
      <c r="ER39" s="408">
        <v>9838.8829641800876</v>
      </c>
      <c r="ES39" s="408">
        <v>1899.0996962392253</v>
      </c>
      <c r="ET39" s="408">
        <v>-2266.6390201098657</v>
      </c>
      <c r="EU39" s="408">
        <v>2318.1577776976428</v>
      </c>
      <c r="EV39" s="408">
        <v>597.58032526775094</v>
      </c>
      <c r="EW39" s="408">
        <v>-11683.660867965236</v>
      </c>
      <c r="EX39" s="408">
        <v>5911.0201579459808</v>
      </c>
      <c r="EY39" s="408">
        <v>8177.6591780558465</v>
      </c>
      <c r="EZ39" s="408">
        <v>-2266.6390201098657</v>
      </c>
      <c r="FA39" s="408">
        <v>3643.2452249588309</v>
      </c>
      <c r="FB39" s="408">
        <v>1325.0874472611879</v>
      </c>
      <c r="FC39" s="408">
        <v>2318.1577776976428</v>
      </c>
      <c r="FD39" s="408">
        <v>295149.35660950147</v>
      </c>
      <c r="FE39" s="408">
        <v>36401.208049089633</v>
      </c>
      <c r="FF39" s="408">
        <v>258748.14856041182</v>
      </c>
      <c r="FG39" s="408">
        <v>182858.4855175399</v>
      </c>
      <c r="FH39" s="408">
        <v>46725.132482930174</v>
      </c>
      <c r="FI39" s="408">
        <v>65565.738609031396</v>
      </c>
      <c r="FJ39" s="408">
        <v>77846.979802264381</v>
      </c>
      <c r="FK39" s="408">
        <v>989.23587321048649</v>
      </c>
      <c r="FL39" s="408">
        <v>391.65554794273555</v>
      </c>
      <c r="FM39" s="408">
        <v>597.58032526775094</v>
      </c>
      <c r="FN39" s="408">
        <v>-11683.660867965235</v>
      </c>
      <c r="FO39" s="408">
        <v>-3.9592499060695743</v>
      </c>
      <c r="FP39" s="408">
        <v>109262.73244143136</v>
      </c>
      <c r="FQ39" s="408">
        <v>106864.4777805825</v>
      </c>
      <c r="FR39" s="408">
        <v>3024.2388181697979</v>
      </c>
      <c r="FS39" s="408"/>
      <c r="FT39" s="408">
        <v>339.66199079249458</v>
      </c>
      <c r="FU39" s="408">
        <v>30576.272583029822</v>
      </c>
      <c r="FV39" s="408">
        <v>2380.8854110321781</v>
      </c>
      <c r="FW39" s="408">
        <v>30433.764319113387</v>
      </c>
      <c r="FX39" s="408">
        <v>34624.547738391455</v>
      </c>
      <c r="FY39" s="408">
        <v>5485.1069200533702</v>
      </c>
      <c r="FZ39" s="408">
        <v>2398.2546608488697</v>
      </c>
      <c r="GA39" s="408">
        <v>116830.77903188972</v>
      </c>
      <c r="GB39" s="408">
        <v>99563.83950572765</v>
      </c>
      <c r="GC39" s="408">
        <v>28881.618645799528</v>
      </c>
      <c r="GD39" s="408">
        <v>12798.93741059945</v>
      </c>
      <c r="GE39" s="408">
        <v>37723.324077746925</v>
      </c>
      <c r="GF39" s="408">
        <v>6965.1443177811734</v>
      </c>
      <c r="GG39" s="408">
        <v>5406.6507999471114</v>
      </c>
      <c r="GH39" s="408">
        <v>9378.6556561249145</v>
      </c>
      <c r="GI39" s="408">
        <v>5374.6529155097187</v>
      </c>
      <c r="GJ39" s="408">
        <v>17266.939526162059</v>
      </c>
      <c r="GK39" s="408">
        <v>12009.670284759535</v>
      </c>
      <c r="GL39" s="408">
        <v>11871.269217362038</v>
      </c>
      <c r="GM39" s="408">
        <v>5257.2692414025223</v>
      </c>
      <c r="GN39" s="408"/>
      <c r="GO39" s="408"/>
      <c r="GP39" s="408">
        <v>-7568.0465904583543</v>
      </c>
      <c r="GQ39" s="408">
        <v>-7568.0465904583543</v>
      </c>
      <c r="GR39" s="408">
        <v>1810.6090656665601</v>
      </c>
      <c r="GS39" s="408">
        <v>7300.6382748548494</v>
      </c>
      <c r="GT39" s="408">
        <v>116009.84373168602</v>
      </c>
      <c r="GU39" s="408"/>
      <c r="GV39" s="408">
        <v>38827.763500000001</v>
      </c>
      <c r="GW39" s="408">
        <v>8680.6324999999997</v>
      </c>
      <c r="GX39" s="408">
        <v>25007.440999999999</v>
      </c>
      <c r="GY39" s="408">
        <v>25673.681</v>
      </c>
      <c r="GZ39" s="408">
        <v>5139.6899999999996</v>
      </c>
      <c r="HA39" s="408">
        <v>30147.130999999998</v>
      </c>
      <c r="HB39" s="408">
        <v>16539.590829472927</v>
      </c>
      <c r="HC39" s="408">
        <v>2851.4254590011315</v>
      </c>
      <c r="HD39" s="408">
        <v>13688.165370471796</v>
      </c>
      <c r="HE39" s="408">
        <v>10620.104261077715</v>
      </c>
      <c r="HF39" s="408">
        <v>13136.822220483533</v>
      </c>
      <c r="HG39" s="408">
        <v>10173.207526589236</v>
      </c>
      <c r="HH39" s="408">
        <v>24202513.062619213</v>
      </c>
      <c r="HI39" s="408">
        <v>18103855.050595205</v>
      </c>
      <c r="HJ39" s="408">
        <v>1691.1414326998135</v>
      </c>
      <c r="HK39" s="408">
        <v>1160.2840263013179</v>
      </c>
      <c r="HL39" s="408">
        <v>17.239999999999998</v>
      </c>
      <c r="HM39" s="408">
        <v>10.224808159620631</v>
      </c>
      <c r="HN39" s="408">
        <v>7.0151918403793676</v>
      </c>
      <c r="HO39" s="408">
        <v>1416.9382407795586</v>
      </c>
      <c r="HP39" s="408">
        <v>2798.6957185501678</v>
      </c>
      <c r="HQ39" s="408">
        <v>213.25437312770416</v>
      </c>
      <c r="HR39" s="408">
        <v>2585.4413454224641</v>
      </c>
      <c r="HS39" s="408">
        <v>1278.1649834137218</v>
      </c>
      <c r="HT39" s="408">
        <v>8194.366427728346</v>
      </c>
      <c r="HU39" s="408">
        <v>5776.5913889857984</v>
      </c>
      <c r="HV39" s="408">
        <v>2417.7750387425481</v>
      </c>
      <c r="HW39" s="408">
        <v>501.22594989917002</v>
      </c>
      <c r="HX39" s="408">
        <v>2649.1880969161075</v>
      </c>
      <c r="HY39" s="408">
        <v>209.47240495015095</v>
      </c>
      <c r="HZ39" s="408">
        <v>2439.7156919659565</v>
      </c>
      <c r="IA39" s="408">
        <v>1102.8282002073063</v>
      </c>
      <c r="IB39" s="408">
        <v>6366.8620140551311</v>
      </c>
      <c r="IC39" s="408">
        <v>4039.2357245610251</v>
      </c>
      <c r="ID39" s="408">
        <v>2327.6262894941055</v>
      </c>
      <c r="IE39" s="408">
        <v>135584.40842234966</v>
      </c>
      <c r="IF39" s="408">
        <v>2825.9942072568783</v>
      </c>
      <c r="IG39" s="408">
        <v>36607.277735966942</v>
      </c>
      <c r="IH39" s="408">
        <v>3539.5275952911543</v>
      </c>
      <c r="II39" s="408">
        <v>33067.750140675787</v>
      </c>
      <c r="IJ39" s="408">
        <v>12219.510514237689</v>
      </c>
      <c r="IK39" s="408">
        <v>83931.625964888139</v>
      </c>
      <c r="IL39" s="408">
        <v>51331.189944544654</v>
      </c>
      <c r="IM39" s="408">
        <v>32600.436020343484</v>
      </c>
      <c r="IN39" s="408">
        <v>12766.768111614634</v>
      </c>
      <c r="IO39" s="408">
        <v>5638.1642008466924</v>
      </c>
      <c r="IP39" s="408">
        <v>13818.300700724534</v>
      </c>
      <c r="IQ39" s="408">
        <v>16897.345481537155</v>
      </c>
      <c r="IR39" s="408">
        <v>13553.935915389116</v>
      </c>
      <c r="IS39" s="408">
        <v>11080.157826886094</v>
      </c>
      <c r="IT39" s="408">
        <v>13182.573421507383</v>
      </c>
      <c r="IU39" s="408">
        <v>12708.144175003108</v>
      </c>
      <c r="IV39" s="408">
        <v>14005.872062662163</v>
      </c>
      <c r="IW39" s="408">
        <v>3165.6665351905099</v>
      </c>
      <c r="IX39" s="408">
        <v>1172.8900000000001</v>
      </c>
      <c r="IY39" s="408">
        <v>6965.1443177811734</v>
      </c>
      <c r="IZ39" s="408">
        <v>0.49985570269671742</v>
      </c>
      <c r="JA39" s="408">
        <v>0.19725983252525325</v>
      </c>
      <c r="JB39" s="408">
        <v>0.31201342682970773</v>
      </c>
      <c r="JC39" s="408">
        <v>0.56928669979566437</v>
      </c>
      <c r="JD39" s="408">
        <v>0.4427950387565977</v>
      </c>
      <c r="JE39" s="408">
        <v>0.52492011394250826</v>
      </c>
      <c r="JF39" s="408">
        <v>0.42793961401017838</v>
      </c>
      <c r="JG39" s="408">
        <v>0.81614363592524708</v>
      </c>
      <c r="JH39" s="408">
        <v>30268.73943013126</v>
      </c>
      <c r="JI39" s="408"/>
      <c r="JJ39" s="408"/>
      <c r="JK39" s="408">
        <v>15413.378103902585</v>
      </c>
      <c r="JL39" s="408"/>
      <c r="JM39" s="408"/>
      <c r="JN39" s="408">
        <v>12761.238450195535</v>
      </c>
      <c r="JO39" s="408"/>
      <c r="JP39" s="408"/>
      <c r="JQ39" s="408">
        <v>2652.1396537070514</v>
      </c>
      <c r="JR39" s="408"/>
      <c r="JS39" s="408"/>
      <c r="JT39" s="408">
        <v>50.922292822563563</v>
      </c>
      <c r="JW39" s="408">
        <v>42.159794859155106</v>
      </c>
      <c r="JZ39" s="408">
        <v>17.203303847626213</v>
      </c>
    </row>
    <row r="40" spans="1:286" s="212" customFormat="1" ht="15">
      <c r="A40" s="50">
        <v>1990</v>
      </c>
      <c r="B40" s="408">
        <v>328698.34713386715</v>
      </c>
      <c r="C40" s="408">
        <v>201767.65503102957</v>
      </c>
      <c r="D40" s="408">
        <v>53398.864858379442</v>
      </c>
      <c r="E40" s="408">
        <v>87207.057087923517</v>
      </c>
      <c r="F40" s="408">
        <v>51678.239091589108</v>
      </c>
      <c r="G40" s="408">
        <v>65353.46893505448</v>
      </c>
      <c r="H40" s="515">
        <v>664545.60030125501</v>
      </c>
      <c r="I40" s="515">
        <v>425746.33571400394</v>
      </c>
      <c r="J40" s="515">
        <v>104769.68646516548</v>
      </c>
      <c r="K40" s="515">
        <v>148189.40902814243</v>
      </c>
      <c r="L40" s="515">
        <v>90211.073283744365</v>
      </c>
      <c r="M40" s="515">
        <v>104370.90418980119</v>
      </c>
      <c r="N40" s="408">
        <v>49.462120731046902</v>
      </c>
      <c r="O40" s="408">
        <v>47.391518870656228</v>
      </c>
      <c r="P40" s="408">
        <v>50.967857841336439</v>
      </c>
      <c r="Q40" s="408">
        <v>58.848373618496687</v>
      </c>
      <c r="R40" s="408">
        <v>57.285915365449149</v>
      </c>
      <c r="S40" s="408">
        <v>62.616559128593451</v>
      </c>
      <c r="T40" s="515">
        <v>328698.34713386715</v>
      </c>
      <c r="U40" s="515">
        <v>300551.55636458192</v>
      </c>
      <c r="V40" s="515">
        <v>156818.83684717264</v>
      </c>
      <c r="W40" s="515">
        <v>143732.71951740925</v>
      </c>
      <c r="X40" s="515">
        <v>103559.15401979639</v>
      </c>
      <c r="Y40" s="515">
        <v>40173.56549761285</v>
      </c>
      <c r="Z40" s="515">
        <v>28146.790769285253</v>
      </c>
      <c r="AA40" s="408">
        <v>328698.34713386715</v>
      </c>
      <c r="AB40" s="408">
        <v>303099.15500745107</v>
      </c>
      <c r="AC40" s="408">
        <v>15742.386717703514</v>
      </c>
      <c r="AD40" s="408">
        <v>12080.938960787284</v>
      </c>
      <c r="AE40" s="408">
        <v>61630.031922487062</v>
      </c>
      <c r="AF40" s="408">
        <v>32825.603868610458</v>
      </c>
      <c r="AG40" s="408">
        <v>180820.19353786274</v>
      </c>
      <c r="AH40" s="408">
        <v>134594.00469977781</v>
      </c>
      <c r="AI40" s="408"/>
      <c r="AJ40" s="408">
        <v>46226.188838084905</v>
      </c>
      <c r="AK40" s="408">
        <v>25599.192126416026</v>
      </c>
      <c r="AL40" s="408">
        <v>664545.60030125501</v>
      </c>
      <c r="AM40" s="408">
        <v>606345.3767988754</v>
      </c>
      <c r="AN40" s="408">
        <v>19107.994298480946</v>
      </c>
      <c r="AO40" s="408">
        <v>26117.850000638486</v>
      </c>
      <c r="AP40" s="408">
        <v>99938.626034490269</v>
      </c>
      <c r="AQ40" s="408">
        <v>72026.358061735707</v>
      </c>
      <c r="AR40" s="408">
        <v>389154.54840352997</v>
      </c>
      <c r="AS40" s="408">
        <v>282020.88831056916</v>
      </c>
      <c r="AT40" s="408"/>
      <c r="AU40" s="408">
        <v>107133.66009296081</v>
      </c>
      <c r="AV40" s="408">
        <v>58200.223502379587</v>
      </c>
      <c r="AW40" s="408">
        <v>49.462120731046902</v>
      </c>
      <c r="AX40" s="408">
        <v>49.987872688602849</v>
      </c>
      <c r="AY40" s="408">
        <v>82.38639007211242</v>
      </c>
      <c r="AZ40" s="408">
        <v>46.255487953610071</v>
      </c>
      <c r="BA40" s="408">
        <v>61.66787994585561</v>
      </c>
      <c r="BB40" s="408">
        <v>45.574432404974246</v>
      </c>
      <c r="BC40" s="408">
        <v>46.464879899171322</v>
      </c>
      <c r="BD40" s="408">
        <v>47.724835385795679</v>
      </c>
      <c r="BE40" s="408"/>
      <c r="BF40" s="408">
        <v>43.148146715023124</v>
      </c>
      <c r="BG40" s="408">
        <v>43.984697284486153</v>
      </c>
      <c r="BH40" s="408">
        <v>51678.239091589108</v>
      </c>
      <c r="BI40" s="408">
        <v>34762.654273471664</v>
      </c>
      <c r="BJ40" s="408">
        <v>16915.584818117448</v>
      </c>
      <c r="BK40" s="408">
        <v>7613.5538567406738</v>
      </c>
      <c r="BL40" s="408">
        <v>9302.0309613767749</v>
      </c>
      <c r="BM40" s="408">
        <v>65353.46893505448</v>
      </c>
      <c r="BN40" s="408">
        <v>54294.514655921506</v>
      </c>
      <c r="BO40" s="408">
        <v>11058.954279132975</v>
      </c>
      <c r="BP40" s="408">
        <v>8851.9927175721205</v>
      </c>
      <c r="BQ40" s="408">
        <v>2206.961561560855</v>
      </c>
      <c r="BR40" s="408">
        <v>90211.073283744365</v>
      </c>
      <c r="BS40" s="408">
        <v>54346.449970247981</v>
      </c>
      <c r="BT40" s="408">
        <v>35864.623313496377</v>
      </c>
      <c r="BU40" s="408">
        <v>15242.619887716013</v>
      </c>
      <c r="BV40" s="408">
        <v>20622.003425780364</v>
      </c>
      <c r="BW40" s="408">
        <v>104370.90418980119</v>
      </c>
      <c r="BX40" s="408">
        <v>79668.167704094158</v>
      </c>
      <c r="BY40" s="408">
        <v>24702.736485707028</v>
      </c>
      <c r="BZ40" s="408">
        <v>20328.411999371303</v>
      </c>
      <c r="CA40" s="408">
        <v>4374.3244863357231</v>
      </c>
      <c r="CB40" s="408">
        <v>57.285915365449149</v>
      </c>
      <c r="CC40" s="408">
        <v>63.964903489560989</v>
      </c>
      <c r="CD40" s="408">
        <v>47.165098236935528</v>
      </c>
      <c r="CE40" s="408">
        <v>49.949115787348454</v>
      </c>
      <c r="CF40" s="408">
        <v>45.107309747354357</v>
      </c>
      <c r="CG40" s="408">
        <v>62.616559128593451</v>
      </c>
      <c r="CH40" s="408">
        <v>68.150826384740995</v>
      </c>
      <c r="CI40" s="408">
        <v>44.768134435355663</v>
      </c>
      <c r="CJ40" s="408">
        <v>43.54492971632947</v>
      </c>
      <c r="CK40" s="408">
        <v>50.452625735809988</v>
      </c>
      <c r="CL40" s="408">
        <v>87207.057087923517</v>
      </c>
      <c r="CM40" s="408">
        <v>84634.263952068417</v>
      </c>
      <c r="CN40" s="408">
        <v>2572.7931358550964</v>
      </c>
      <c r="CO40" s="408"/>
      <c r="CP40" s="408">
        <v>148189.40902814243</v>
      </c>
      <c r="CQ40" s="408">
        <v>147239.47391859294</v>
      </c>
      <c r="CR40" s="408">
        <v>949.93510954947112</v>
      </c>
      <c r="CS40" s="408"/>
      <c r="CT40" s="408">
        <v>84634.263952068417</v>
      </c>
      <c r="CU40" s="408">
        <v>22934.400642900011</v>
      </c>
      <c r="CV40" s="408">
        <v>29193.403197663469</v>
      </c>
      <c r="CW40" s="408">
        <v>6798.8477131799</v>
      </c>
      <c r="CX40" s="408">
        <v>19416.857764831322</v>
      </c>
      <c r="CY40" s="408">
        <v>90.131955115340958</v>
      </c>
      <c r="CZ40" s="408">
        <v>6200.6226783783768</v>
      </c>
      <c r="DA40" s="408">
        <v>25707.61239832504</v>
      </c>
      <c r="DB40" s="408">
        <v>148189.40902814243</v>
      </c>
      <c r="DC40" s="408">
        <v>147239.47391859294</v>
      </c>
      <c r="DD40" s="408">
        <v>37686.725413445442</v>
      </c>
      <c r="DE40" s="408">
        <v>59453.239705627071</v>
      </c>
      <c r="DF40" s="408">
        <v>10016.135362349958</v>
      </c>
      <c r="DG40" s="408">
        <v>29178.215734051715</v>
      </c>
      <c r="DH40" s="408">
        <v>111.55049901584759</v>
      </c>
      <c r="DI40" s="408">
        <v>10793.607204102898</v>
      </c>
      <c r="DJ40" s="408">
        <v>40083.373437170463</v>
      </c>
      <c r="DK40" s="408">
        <v>58.848373618496687</v>
      </c>
      <c r="DL40" s="408">
        <v>57.480688907420138</v>
      </c>
      <c r="DM40" s="408">
        <v>60.855381812285913</v>
      </c>
      <c r="DN40" s="408">
        <v>49.103132717762392</v>
      </c>
      <c r="DO40" s="408">
        <v>67.878951983180599</v>
      </c>
      <c r="DP40" s="408">
        <v>66.54573378238257</v>
      </c>
      <c r="DQ40" s="408">
        <v>80.799239725979376</v>
      </c>
      <c r="DR40" s="408">
        <v>57.447177399798079</v>
      </c>
      <c r="DS40" s="408">
        <v>64.135351378598372</v>
      </c>
      <c r="DT40" s="408">
        <v>69655.455638868996</v>
      </c>
      <c r="DU40" s="408">
        <v>14978.808313199428</v>
      </c>
      <c r="DV40" s="408">
        <v>116734.68230113052</v>
      </c>
      <c r="DW40" s="408">
        <v>30504.791617462419</v>
      </c>
      <c r="DX40" s="408">
        <v>59.669889244384756</v>
      </c>
      <c r="DY40" s="408">
        <v>49.103132717762385</v>
      </c>
      <c r="DZ40" s="408">
        <v>1709751</v>
      </c>
      <c r="EA40" s="408">
        <v>1715187.4034959746</v>
      </c>
      <c r="EB40" s="408">
        <v>80.150756081525302</v>
      </c>
      <c r="EC40" s="408">
        <v>63682.356795612184</v>
      </c>
      <c r="ED40" s="408">
        <v>156808.84920414136</v>
      </c>
      <c r="EE40" s="408">
        <v>11057.277630828459</v>
      </c>
      <c r="EF40" s="408">
        <v>-22198.847859017773</v>
      </c>
      <c r="EG40" s="408">
        <v>209349.63577156424</v>
      </c>
      <c r="EH40" s="408">
        <v>201767.65503102957</v>
      </c>
      <c r="EI40" s="408">
        <v>2451.1109563279233</v>
      </c>
      <c r="EJ40" s="408">
        <v>10033.09169686259</v>
      </c>
      <c r="EK40" s="408">
        <v>4.7925049689651171</v>
      </c>
      <c r="EL40" s="408">
        <v>51678.239091589108</v>
      </c>
      <c r="EM40" s="408">
        <v>34762.654273471664</v>
      </c>
      <c r="EN40" s="408">
        <v>16915.584818117448</v>
      </c>
      <c r="EO40" s="408">
        <v>9302.0309613767749</v>
      </c>
      <c r="EP40" s="408">
        <v>65353.46893505448</v>
      </c>
      <c r="EQ40" s="408">
        <v>54294.514655921506</v>
      </c>
      <c r="ER40" s="408">
        <v>11058.954279132975</v>
      </c>
      <c r="ES40" s="408">
        <v>2206.961561560855</v>
      </c>
      <c r="ET40" s="408">
        <v>-3143.0288606012537</v>
      </c>
      <c r="EU40" s="408">
        <v>2119.8898945824767</v>
      </c>
      <c r="EV40" s="408">
        <v>616.63240897671676</v>
      </c>
      <c r="EW40" s="408">
        <v>-14081.736400507432</v>
      </c>
      <c r="EX40" s="408">
        <v>6821.2529900352192</v>
      </c>
      <c r="EY40" s="408">
        <v>9964.2818506364729</v>
      </c>
      <c r="EZ40" s="408">
        <v>-3143.0288606012537</v>
      </c>
      <c r="FA40" s="408">
        <v>3195.4972173139568</v>
      </c>
      <c r="FB40" s="408">
        <v>1075.6073227314798</v>
      </c>
      <c r="FC40" s="408">
        <v>2119.8898945824767</v>
      </c>
      <c r="FD40" s="408">
        <v>327675.20816784841</v>
      </c>
      <c r="FE40" s="408">
        <v>40173.56549761285</v>
      </c>
      <c r="FF40" s="408">
        <v>287501.64267023554</v>
      </c>
      <c r="FG40" s="408">
        <v>201767.65503102957</v>
      </c>
      <c r="FH40" s="408">
        <v>53398.864858379442</v>
      </c>
      <c r="FI40" s="408">
        <v>72508.688278439397</v>
      </c>
      <c r="FJ40" s="408">
        <v>87207.057087923517</v>
      </c>
      <c r="FK40" s="408">
        <v>1059.9389371701945</v>
      </c>
      <c r="FL40" s="408">
        <v>443.30652819347785</v>
      </c>
      <c r="FM40" s="408">
        <v>616.63240897671676</v>
      </c>
      <c r="FN40" s="408">
        <v>-14081.736400507403</v>
      </c>
      <c r="FO40" s="408">
        <v>-4.2840910285357809</v>
      </c>
      <c r="FP40" s="408">
        <v>121066.27961487144</v>
      </c>
      <c r="FQ40" s="408">
        <v>118600.08654574303</v>
      </c>
      <c r="FR40" s="408">
        <v>2845.9425672833054</v>
      </c>
      <c r="FS40" s="408"/>
      <c r="FT40" s="408">
        <v>369.54431262245623</v>
      </c>
      <c r="FU40" s="408">
        <v>33720.372717656537</v>
      </c>
      <c r="FV40" s="408">
        <v>2920.2036229009655</v>
      </c>
      <c r="FW40" s="408">
        <v>33536.559956967532</v>
      </c>
      <c r="FX40" s="408">
        <v>39287.247725169189</v>
      </c>
      <c r="FY40" s="408">
        <v>5920.2156431430531</v>
      </c>
      <c r="FZ40" s="408">
        <v>2466.1930691284124</v>
      </c>
      <c r="GA40" s="408">
        <v>132864.50783118774</v>
      </c>
      <c r="GB40" s="408">
        <v>112897.52142608154</v>
      </c>
      <c r="GC40" s="408">
        <v>33449.845539889175</v>
      </c>
      <c r="GD40" s="408">
        <v>13259.775461877802</v>
      </c>
      <c r="GE40" s="408">
        <v>43400.544516966576</v>
      </c>
      <c r="GF40" s="408">
        <v>8215.5266188741334</v>
      </c>
      <c r="GG40" s="408">
        <v>5837.1918310434776</v>
      </c>
      <c r="GH40" s="408">
        <v>10671.156227086414</v>
      </c>
      <c r="GI40" s="408">
        <v>6279.0078492180837</v>
      </c>
      <c r="GJ40" s="408">
        <v>19966.9864051062</v>
      </c>
      <c r="GK40" s="408">
        <v>15522.399721130383</v>
      </c>
      <c r="GL40" s="408">
        <v>14978.808313199428</v>
      </c>
      <c r="GM40" s="408">
        <v>4444.5866839758155</v>
      </c>
      <c r="GN40" s="408"/>
      <c r="GO40" s="408"/>
      <c r="GP40" s="408">
        <v>-11798.228216316304</v>
      </c>
      <c r="GQ40" s="408">
        <v>-11798.228216316304</v>
      </c>
      <c r="GR40" s="408">
        <v>-1127.0719892298894</v>
      </c>
      <c r="GS40" s="408">
        <v>5702.5651196614926</v>
      </c>
      <c r="GT40" s="408">
        <v>136774.64000000001</v>
      </c>
      <c r="GU40" s="408"/>
      <c r="GV40" s="408">
        <v>38867.321499999998</v>
      </c>
      <c r="GW40" s="408">
        <v>8401.7425000000003</v>
      </c>
      <c r="GX40" s="408">
        <v>25186.19</v>
      </c>
      <c r="GY40" s="408">
        <v>25858.492999999999</v>
      </c>
      <c r="GZ40" s="408">
        <v>5279.3890000000001</v>
      </c>
      <c r="HA40" s="408">
        <v>30465.578999999998</v>
      </c>
      <c r="HB40" s="408">
        <v>16929.337364571518</v>
      </c>
      <c r="HC40" s="408">
        <v>2748.9011545723006</v>
      </c>
      <c r="HD40" s="408">
        <v>14180.436209999218</v>
      </c>
      <c r="HE40" s="408">
        <v>11139.0352988512</v>
      </c>
      <c r="HF40" s="408">
        <v>13609.264971441986</v>
      </c>
      <c r="HG40" s="408">
        <v>10670.301812057414</v>
      </c>
      <c r="HH40" s="408">
        <v>25093126.113936041</v>
      </c>
      <c r="HI40" s="408">
        <v>18974359.029205035</v>
      </c>
      <c r="HJ40" s="408">
        <v>1772.1517427359461</v>
      </c>
      <c r="HK40" s="408">
        <v>976.74941183635451</v>
      </c>
      <c r="HL40" s="408">
        <v>16.237500000000001</v>
      </c>
      <c r="HM40" s="408">
        <v>10.467933295750701</v>
      </c>
      <c r="HN40" s="408">
        <v>5.7695667042493</v>
      </c>
      <c r="HO40" s="408">
        <v>1365.1932162244968</v>
      </c>
      <c r="HP40" s="408">
        <v>2876.6910886882752</v>
      </c>
      <c r="HQ40" s="408">
        <v>207.72934536600604</v>
      </c>
      <c r="HR40" s="408">
        <v>2668.9617433222693</v>
      </c>
      <c r="HS40" s="408">
        <v>1376.3605179086358</v>
      </c>
      <c r="HT40" s="408">
        <v>8562.1913871778088</v>
      </c>
      <c r="HU40" s="408">
        <v>6014.5152331782911</v>
      </c>
      <c r="HV40" s="408">
        <v>2547.6761539995177</v>
      </c>
      <c r="HW40" s="408">
        <v>483.91184280689043</v>
      </c>
      <c r="HX40" s="408">
        <v>2724.8699538701899</v>
      </c>
      <c r="HY40" s="408">
        <v>203.852194411152</v>
      </c>
      <c r="HZ40" s="408">
        <v>2521.0177594590377</v>
      </c>
      <c r="IA40" s="408">
        <v>1212.9397744084795</v>
      </c>
      <c r="IB40" s="408">
        <v>6717.3137277656388</v>
      </c>
      <c r="IC40" s="408">
        <v>4258.8016868328114</v>
      </c>
      <c r="ID40" s="408">
        <v>2458.5120409328274</v>
      </c>
      <c r="IE40" s="408">
        <v>156818.83684717264</v>
      </c>
      <c r="IF40" s="408">
        <v>3105.8318621628946</v>
      </c>
      <c r="IG40" s="408">
        <v>41862.787841963516</v>
      </c>
      <c r="IH40" s="408">
        <v>3894.119171100835</v>
      </c>
      <c r="II40" s="408">
        <v>37968.66867086268</v>
      </c>
      <c r="IJ40" s="408">
        <v>14989.539901375472</v>
      </c>
      <c r="IK40" s="408">
        <v>96860.677241670739</v>
      </c>
      <c r="IL40" s="408">
        <v>59021.879660020051</v>
      </c>
      <c r="IM40" s="408">
        <v>37838.797581650688</v>
      </c>
      <c r="IN40" s="408">
        <v>14078.314022700495</v>
      </c>
      <c r="IO40" s="408">
        <v>6418.1770054392036</v>
      </c>
      <c r="IP40" s="408">
        <v>15363.224135707806</v>
      </c>
      <c r="IQ40" s="408">
        <v>19102.660054013144</v>
      </c>
      <c r="IR40" s="408">
        <v>15060.849344833665</v>
      </c>
      <c r="IS40" s="408">
        <v>12358.02487282231</v>
      </c>
      <c r="IT40" s="408">
        <v>14419.555370966607</v>
      </c>
      <c r="IU40" s="408">
        <v>13858.799728219674</v>
      </c>
      <c r="IV40" s="408">
        <v>15390.934415474168</v>
      </c>
      <c r="IW40" s="408">
        <v>2917.0365955432158</v>
      </c>
      <c r="IX40" s="408">
        <v>1306.8531666666668</v>
      </c>
      <c r="IY40" s="408">
        <v>8215.5266188741334</v>
      </c>
      <c r="IZ40" s="408">
        <v>0.51738460585057577</v>
      </c>
      <c r="JA40" s="408">
        <v>0.19729104092393754</v>
      </c>
      <c r="JB40" s="408">
        <v>0.32233580384277227</v>
      </c>
      <c r="JC40" s="408">
        <v>0.61607413604160377</v>
      </c>
      <c r="JD40" s="408">
        <v>0.45664171057974795</v>
      </c>
      <c r="JE40" s="408">
        <v>0.53567400491355333</v>
      </c>
      <c r="JF40" s="408">
        <v>0.43851789529312879</v>
      </c>
      <c r="JG40" s="408">
        <v>0.81855758678673507</v>
      </c>
      <c r="JH40" s="408">
        <v>30526.228437481492</v>
      </c>
      <c r="JI40" s="408"/>
      <c r="JJ40" s="408"/>
      <c r="JK40" s="408">
        <v>15609.922791762318</v>
      </c>
      <c r="JL40" s="408"/>
      <c r="JM40" s="408"/>
      <c r="JN40" s="408">
        <v>13080.727262491762</v>
      </c>
      <c r="JO40" s="408"/>
      <c r="JP40" s="408"/>
      <c r="JQ40" s="408">
        <v>2529.1955292705552</v>
      </c>
      <c r="JR40" s="408"/>
      <c r="JS40" s="408"/>
      <c r="JT40" s="408">
        <v>51.136104069842652</v>
      </c>
      <c r="JW40" s="408">
        <v>42.850780892508325</v>
      </c>
      <c r="JZ40" s="408">
        <v>16.202937716115468</v>
      </c>
    </row>
    <row r="41" spans="1:286" s="212" customFormat="1" ht="15">
      <c r="A41" s="50">
        <v>1991</v>
      </c>
      <c r="B41" s="408">
        <v>360444.02666148916</v>
      </c>
      <c r="C41" s="408">
        <v>220994.9206053862</v>
      </c>
      <c r="D41" s="408">
        <v>60989.694100442845</v>
      </c>
      <c r="E41" s="408">
        <v>92722.775405835331</v>
      </c>
      <c r="F41" s="408">
        <v>56809.477894875439</v>
      </c>
      <c r="G41" s="408">
        <v>71072.841345050736</v>
      </c>
      <c r="H41" s="515">
        <v>681449.92134709156</v>
      </c>
      <c r="I41" s="515">
        <v>437553.4061389658</v>
      </c>
      <c r="J41" s="515">
        <v>110973.39394153911</v>
      </c>
      <c r="K41" s="515">
        <v>150411.44386670907</v>
      </c>
      <c r="L41" s="515">
        <v>97547.543328836022</v>
      </c>
      <c r="M41" s="515">
        <v>115035.86592895827</v>
      </c>
      <c r="N41" s="408">
        <v>52.89369260604839</v>
      </c>
      <c r="O41" s="408">
        <v>50.506959265950449</v>
      </c>
      <c r="P41" s="408">
        <v>54.958843677947058</v>
      </c>
      <c r="Q41" s="408">
        <v>61.646090897181985</v>
      </c>
      <c r="R41" s="408">
        <v>58.237733064551712</v>
      </c>
      <c r="S41" s="408">
        <v>61.78320193542298</v>
      </c>
      <c r="T41" s="515">
        <v>360444.02666148916</v>
      </c>
      <c r="U41" s="515">
        <v>329742.93390500534</v>
      </c>
      <c r="V41" s="515">
        <v>176626.30488255518</v>
      </c>
      <c r="W41" s="515">
        <v>153116.62902245013</v>
      </c>
      <c r="X41" s="515">
        <v>109416.36043565237</v>
      </c>
      <c r="Y41" s="515">
        <v>43700.268586797742</v>
      </c>
      <c r="Z41" s="515">
        <v>30701.092756483788</v>
      </c>
      <c r="AA41" s="408">
        <v>360444.02666148916</v>
      </c>
      <c r="AB41" s="408">
        <v>332816.34537563054</v>
      </c>
      <c r="AC41" s="408">
        <v>16112.743748375591</v>
      </c>
      <c r="AD41" s="408">
        <v>13707.066113434017</v>
      </c>
      <c r="AE41" s="408">
        <v>64515.805534945364</v>
      </c>
      <c r="AF41" s="408">
        <v>36234.454980110386</v>
      </c>
      <c r="AG41" s="408">
        <v>202246.27499876518</v>
      </c>
      <c r="AH41" s="408">
        <v>149730.44966346468</v>
      </c>
      <c r="AI41" s="408"/>
      <c r="AJ41" s="408">
        <v>52515.825335300513</v>
      </c>
      <c r="AK41" s="408">
        <v>27627.681285858664</v>
      </c>
      <c r="AL41" s="408">
        <v>681449.92134709156</v>
      </c>
      <c r="AM41" s="408">
        <v>622867.65160079382</v>
      </c>
      <c r="AN41" s="408">
        <v>19824.217576381121</v>
      </c>
      <c r="AO41" s="408">
        <v>26727.547769556888</v>
      </c>
      <c r="AP41" s="408">
        <v>101836.20367689327</v>
      </c>
      <c r="AQ41" s="408">
        <v>73519.917624048234</v>
      </c>
      <c r="AR41" s="408">
        <v>400959.76495391439</v>
      </c>
      <c r="AS41" s="408">
        <v>288250.86516068398</v>
      </c>
      <c r="AT41" s="408"/>
      <c r="AU41" s="408">
        <v>112708.89979323033</v>
      </c>
      <c r="AV41" s="408">
        <v>58582.269746297774</v>
      </c>
      <c r="AW41" s="408">
        <v>52.89369260604839</v>
      </c>
      <c r="AX41" s="408">
        <v>53.432915406712766</v>
      </c>
      <c r="AY41" s="408">
        <v>81.278081650862049</v>
      </c>
      <c r="AZ41" s="408">
        <v>51.284413488343247</v>
      </c>
      <c r="BA41" s="408">
        <v>63.352524156970382</v>
      </c>
      <c r="BB41" s="408">
        <v>49.28522249630236</v>
      </c>
      <c r="BC41" s="408">
        <v>50.440541090702951</v>
      </c>
      <c r="BD41" s="408">
        <v>51.944492718173876</v>
      </c>
      <c r="BE41" s="408"/>
      <c r="BF41" s="408">
        <v>46.594213439793322</v>
      </c>
      <c r="BG41" s="408">
        <v>47.160482865388893</v>
      </c>
      <c r="BH41" s="408">
        <v>56809.477894875439</v>
      </c>
      <c r="BI41" s="408">
        <v>38284.203300467831</v>
      </c>
      <c r="BJ41" s="408">
        <v>18525.274594407616</v>
      </c>
      <c r="BK41" s="408">
        <v>8681.9919729395278</v>
      </c>
      <c r="BL41" s="408">
        <v>9843.2826214680899</v>
      </c>
      <c r="BM41" s="408">
        <v>71072.841345050736</v>
      </c>
      <c r="BN41" s="408">
        <v>59266.612841102964</v>
      </c>
      <c r="BO41" s="408">
        <v>11806.228503947777</v>
      </c>
      <c r="BP41" s="408">
        <v>9374.1512418962702</v>
      </c>
      <c r="BQ41" s="408">
        <v>2432.0772620515077</v>
      </c>
      <c r="BR41" s="408">
        <v>97547.543328836022</v>
      </c>
      <c r="BS41" s="408">
        <v>60215.659017064383</v>
      </c>
      <c r="BT41" s="408">
        <v>37331.884311771639</v>
      </c>
      <c r="BU41" s="408">
        <v>16590.831386498579</v>
      </c>
      <c r="BV41" s="408">
        <v>20741.052925273059</v>
      </c>
      <c r="BW41" s="408">
        <v>115035.86592895827</v>
      </c>
      <c r="BX41" s="408">
        <v>89145.282782736147</v>
      </c>
      <c r="BY41" s="408">
        <v>25890.583146222136</v>
      </c>
      <c r="BZ41" s="408">
        <v>21189.756652289772</v>
      </c>
      <c r="CA41" s="408">
        <v>4700.8264939323644</v>
      </c>
      <c r="CB41" s="408">
        <v>58.237733064551712</v>
      </c>
      <c r="CC41" s="408">
        <v>63.578484277019299</v>
      </c>
      <c r="CD41" s="408">
        <v>49.623197264023858</v>
      </c>
      <c r="CE41" s="408">
        <v>52.330059722051239</v>
      </c>
      <c r="CF41" s="408">
        <v>47.457969742095443</v>
      </c>
      <c r="CG41" s="408">
        <v>61.78320193542298</v>
      </c>
      <c r="CH41" s="408">
        <v>66.483173299866991</v>
      </c>
      <c r="CI41" s="408">
        <v>45.600473489800486</v>
      </c>
      <c r="CJ41" s="408">
        <v>44.239069828502707</v>
      </c>
      <c r="CK41" s="408">
        <v>51.737226744929508</v>
      </c>
      <c r="CL41" s="408">
        <v>92722.775405835331</v>
      </c>
      <c r="CM41" s="408">
        <v>90175.804730191143</v>
      </c>
      <c r="CN41" s="408">
        <v>2546.9706756442015</v>
      </c>
      <c r="CO41" s="408"/>
      <c r="CP41" s="408">
        <v>150411.44386670907</v>
      </c>
      <c r="CQ41" s="408">
        <v>149525.36911369927</v>
      </c>
      <c r="CR41" s="408">
        <v>886.07475300981673</v>
      </c>
      <c r="CS41" s="408"/>
      <c r="CT41" s="408">
        <v>90175.804730191143</v>
      </c>
      <c r="CU41" s="408">
        <v>23703.281590102179</v>
      </c>
      <c r="CV41" s="408">
        <v>33455.202172342775</v>
      </c>
      <c r="CW41" s="408">
        <v>7004.0317528988253</v>
      </c>
      <c r="CX41" s="408">
        <v>19514.637694577337</v>
      </c>
      <c r="CY41" s="408">
        <v>92.665091045303583</v>
      </c>
      <c r="CZ41" s="408">
        <v>6405.9864292247121</v>
      </c>
      <c r="DA41" s="408">
        <v>26013.289214847355</v>
      </c>
      <c r="DB41" s="408">
        <v>150411.44386670907</v>
      </c>
      <c r="DC41" s="408">
        <v>149525.36911369927</v>
      </c>
      <c r="DD41" s="408">
        <v>36254.541397819055</v>
      </c>
      <c r="DE41" s="408">
        <v>63686.063158024059</v>
      </c>
      <c r="DF41" s="408">
        <v>9928.7234428023457</v>
      </c>
      <c r="DG41" s="408">
        <v>28225.063696409929</v>
      </c>
      <c r="DH41" s="408">
        <v>110.12898176034484</v>
      </c>
      <c r="DI41" s="408">
        <v>11320.848436883523</v>
      </c>
      <c r="DJ41" s="408">
        <v>39656.041115053798</v>
      </c>
      <c r="DK41" s="408">
        <v>61.646090897181985</v>
      </c>
      <c r="DL41" s="408">
        <v>60.308030178893155</v>
      </c>
      <c r="DM41" s="408">
        <v>65.380172183140843</v>
      </c>
      <c r="DN41" s="408">
        <v>52.53143390152799</v>
      </c>
      <c r="DO41" s="408">
        <v>70.543124634781478</v>
      </c>
      <c r="DP41" s="408">
        <v>69.13939293274116</v>
      </c>
      <c r="DQ41" s="408">
        <v>84.142329806476397</v>
      </c>
      <c r="DR41" s="408">
        <v>56.585745007890885</v>
      </c>
      <c r="DS41" s="408">
        <v>65.59729232521012</v>
      </c>
      <c r="DT41" s="408">
        <v>73813.36438064251</v>
      </c>
      <c r="DU41" s="408">
        <v>16362.44034954864</v>
      </c>
      <c r="DV41" s="408">
        <v>118377.46559326499</v>
      </c>
      <c r="DW41" s="408">
        <v>31147.903520434273</v>
      </c>
      <c r="DX41" s="408">
        <v>62.354236096132531</v>
      </c>
      <c r="DY41" s="408">
        <v>52.53143390152799</v>
      </c>
      <c r="DZ41" s="408">
        <v>1785990</v>
      </c>
      <c r="EA41" s="408">
        <v>1793490.8463549102</v>
      </c>
      <c r="EB41" s="408">
        <v>77.254044280967364</v>
      </c>
      <c r="EC41" s="408">
        <v>69718.755922396755</v>
      </c>
      <c r="ED41" s="408">
        <v>176615.05572066511</v>
      </c>
      <c r="EE41" s="408">
        <v>12477.550577498931</v>
      </c>
      <c r="EF41" s="408">
        <v>-25151.045411084899</v>
      </c>
      <c r="EG41" s="408">
        <v>233660.31680947592</v>
      </c>
      <c r="EH41" s="408">
        <v>220994.9206053862</v>
      </c>
      <c r="EI41" s="408">
        <v>3093.7243156648319</v>
      </c>
      <c r="EJ41" s="408">
        <v>15759.12051975455</v>
      </c>
      <c r="EK41" s="408">
        <v>6.7444573965053571</v>
      </c>
      <c r="EL41" s="408">
        <v>56809.477894875439</v>
      </c>
      <c r="EM41" s="408">
        <v>38284.203300467831</v>
      </c>
      <c r="EN41" s="408">
        <v>18525.274594407616</v>
      </c>
      <c r="EO41" s="408">
        <v>9843.2826214680899</v>
      </c>
      <c r="EP41" s="408">
        <v>71072.841345050736</v>
      </c>
      <c r="EQ41" s="408">
        <v>59266.612841102964</v>
      </c>
      <c r="ER41" s="408">
        <v>11806.228503947777</v>
      </c>
      <c r="ES41" s="408">
        <v>2432.0772620515077</v>
      </c>
      <c r="ET41" s="408">
        <v>-3500.030050605219</v>
      </c>
      <c r="EU41" s="408">
        <v>1965.1052372194779</v>
      </c>
      <c r="EV41" s="408">
        <v>1681.1690887454474</v>
      </c>
      <c r="EW41" s="408">
        <v>-14117.119174815591</v>
      </c>
      <c r="EX41" s="408">
        <v>9810.9816931713012</v>
      </c>
      <c r="EY41" s="408">
        <v>13311.01174377652</v>
      </c>
      <c r="EZ41" s="408">
        <v>-3500.030050605219</v>
      </c>
      <c r="FA41" s="408">
        <v>3608.3624824203962</v>
      </c>
      <c r="FB41" s="408">
        <v>1643.2572452009183</v>
      </c>
      <c r="FC41" s="408">
        <v>1965.1052372194779</v>
      </c>
      <c r="FD41" s="408">
        <v>358909.1018481034</v>
      </c>
      <c r="FE41" s="408">
        <v>43700.268586797742</v>
      </c>
      <c r="FF41" s="408">
        <v>315208.83326130564</v>
      </c>
      <c r="FG41" s="408">
        <v>220994.9206053862</v>
      </c>
      <c r="FH41" s="408">
        <v>60989.694100442845</v>
      </c>
      <c r="FI41" s="408">
        <v>76924.48714227436</v>
      </c>
      <c r="FJ41" s="408">
        <v>92722.775405835331</v>
      </c>
      <c r="FK41" s="408">
        <v>2186.2536511485341</v>
      </c>
      <c r="FL41" s="408">
        <v>505.08456240308681</v>
      </c>
      <c r="FM41" s="408">
        <v>1681.1690887454474</v>
      </c>
      <c r="FN41" s="408">
        <v>-14117.119174815523</v>
      </c>
      <c r="FO41" s="408">
        <v>-3.9165912404129282</v>
      </c>
      <c r="FP41" s="408">
        <v>135411.22450206149</v>
      </c>
      <c r="FQ41" s="408">
        <v>132519.66511605546</v>
      </c>
      <c r="FR41" s="408">
        <v>2978.0931087952113</v>
      </c>
      <c r="FS41" s="408"/>
      <c r="FT41" s="408">
        <v>426.98303943841432</v>
      </c>
      <c r="FU41" s="408">
        <v>36949.706135131564</v>
      </c>
      <c r="FV41" s="408">
        <v>4341.1645210534543</v>
      </c>
      <c r="FW41" s="408">
        <v>37076.96678206099</v>
      </c>
      <c r="FX41" s="408">
        <v>43609.528445902906</v>
      </c>
      <c r="FY41" s="408">
        <v>7137.223083672905</v>
      </c>
      <c r="FZ41" s="408">
        <v>2891.5593860060344</v>
      </c>
      <c r="GA41" s="408">
        <v>151632.88978640028</v>
      </c>
      <c r="GB41" s="408">
        <v>129977.59426874857</v>
      </c>
      <c r="GC41" s="408">
        <v>37965.03311576695</v>
      </c>
      <c r="GD41" s="408">
        <v>14847.012368829108</v>
      </c>
      <c r="GE41" s="408">
        <v>50281.399877393531</v>
      </c>
      <c r="GF41" s="408">
        <v>10261.144435303797</v>
      </c>
      <c r="GG41" s="408">
        <v>6040.2377603884943</v>
      </c>
      <c r="GH41" s="408">
        <v>13058.622720661595</v>
      </c>
      <c r="GI41" s="408">
        <v>7785.2884257088945</v>
      </c>
      <c r="GJ41" s="408">
        <v>21655.295517651724</v>
      </c>
      <c r="GK41" s="408">
        <v>16736.348010048921</v>
      </c>
      <c r="GL41" s="408">
        <v>16362.44034954864</v>
      </c>
      <c r="GM41" s="408">
        <v>4918.9475076028029</v>
      </c>
      <c r="GN41" s="408"/>
      <c r="GO41" s="408"/>
      <c r="GP41" s="408">
        <v>-16221.665284338786</v>
      </c>
      <c r="GQ41" s="408">
        <v>-16221.665284338786</v>
      </c>
      <c r="GR41" s="408">
        <v>-3163.0425636771906</v>
      </c>
      <c r="GS41" s="408">
        <v>2542.0708473068953</v>
      </c>
      <c r="GT41" s="408">
        <v>152671.6</v>
      </c>
      <c r="GU41" s="408"/>
      <c r="GV41" s="408">
        <v>38966.375999999997</v>
      </c>
      <c r="GW41" s="408">
        <v>8130.0140000000001</v>
      </c>
      <c r="GX41" s="408">
        <v>25415.933499999999</v>
      </c>
      <c r="GY41" s="408">
        <v>26089.33</v>
      </c>
      <c r="GZ41" s="408">
        <v>5420.4285</v>
      </c>
      <c r="HA41" s="408">
        <v>30836.362000000001</v>
      </c>
      <c r="HB41" s="408">
        <v>17106.465524026604</v>
      </c>
      <c r="HC41" s="408">
        <v>2790.4921886068387</v>
      </c>
      <c r="HD41" s="408">
        <v>14315.973335419765</v>
      </c>
      <c r="HE41" s="408">
        <v>11389.177275612257</v>
      </c>
      <c r="HF41" s="408">
        <v>13739.342821375481</v>
      </c>
      <c r="HG41" s="408">
        <v>10909.917749730257</v>
      </c>
      <c r="HH41" s="408">
        <v>25225895.511845361</v>
      </c>
      <c r="HI41" s="408">
        <v>19320678.279052757</v>
      </c>
      <c r="HJ41" s="408">
        <v>1897.0172323906988</v>
      </c>
      <c r="HK41" s="408">
        <v>893.47495621613984</v>
      </c>
      <c r="HL41" s="408">
        <v>16.3125</v>
      </c>
      <c r="HM41" s="408">
        <v>11.089475086050211</v>
      </c>
      <c r="HN41" s="408">
        <v>5.2230249139497893</v>
      </c>
      <c r="HO41" s="408">
        <v>1231.8116163911941</v>
      </c>
      <c r="HP41" s="408">
        <v>2829.243020944476</v>
      </c>
      <c r="HQ41" s="408">
        <v>203.8817256922425</v>
      </c>
      <c r="HR41" s="408">
        <v>2625.361295252234</v>
      </c>
      <c r="HS41" s="408">
        <v>1430.7959861985635</v>
      </c>
      <c r="HT41" s="408">
        <v>8824.1227118855313</v>
      </c>
      <c r="HU41" s="408">
        <v>6193.6099398098504</v>
      </c>
      <c r="HV41" s="408">
        <v>2630.5127720756809</v>
      </c>
      <c r="HW41" s="408">
        <v>477.56692014183227</v>
      </c>
      <c r="HX41" s="408">
        <v>2679.1708576880055</v>
      </c>
      <c r="HY41" s="408">
        <v>201.35089664514598</v>
      </c>
      <c r="HZ41" s="408">
        <v>2477.8199610428592</v>
      </c>
      <c r="IA41" s="408">
        <v>1254.6706265463665</v>
      </c>
      <c r="IB41" s="408">
        <v>6977.7688712360532</v>
      </c>
      <c r="IC41" s="408">
        <v>4430.3943310384193</v>
      </c>
      <c r="ID41" s="408">
        <v>2547.3745401976344</v>
      </c>
      <c r="IE41" s="408">
        <v>176626.30488255518</v>
      </c>
      <c r="IF41" s="408">
        <v>3493.0889719419065</v>
      </c>
      <c r="IG41" s="408">
        <v>45548.26722374581</v>
      </c>
      <c r="IH41" s="408">
        <v>4272.355285163002</v>
      </c>
      <c r="II41" s="408">
        <v>41275.911938582802</v>
      </c>
      <c r="IJ41" s="408">
        <v>17264.831669113159</v>
      </c>
      <c r="IK41" s="408">
        <v>110320.1170177543</v>
      </c>
      <c r="IL41" s="408">
        <v>67270.94577133721</v>
      </c>
      <c r="IM41" s="408">
        <v>43049.171246417092</v>
      </c>
      <c r="IN41" s="408">
        <v>15508.258464003946</v>
      </c>
      <c r="IO41" s="408">
        <v>7314.3444920860438</v>
      </c>
      <c r="IP41" s="408">
        <v>17000.881856057418</v>
      </c>
      <c r="IQ41" s="408">
        <v>21218.456715851913</v>
      </c>
      <c r="IR41" s="408">
        <v>16658.156196792719</v>
      </c>
      <c r="IS41" s="408">
        <v>13760.449399087876</v>
      </c>
      <c r="IT41" s="408">
        <v>15810.228033278498</v>
      </c>
      <c r="IU41" s="408">
        <v>15183.963490574864</v>
      </c>
      <c r="IV41" s="408">
        <v>16899.427456426249</v>
      </c>
      <c r="IW41" s="408">
        <v>2841.2766655225469</v>
      </c>
      <c r="IX41" s="408">
        <v>1427.9896666666668</v>
      </c>
      <c r="IY41" s="408">
        <v>10261.144435303797</v>
      </c>
      <c r="IZ41" s="408">
        <v>0.53070201429922947</v>
      </c>
      <c r="JA41" s="408">
        <v>0.21679045024805677</v>
      </c>
      <c r="JB41" s="408">
        <v>0.31168998893028999</v>
      </c>
      <c r="JC41" s="408">
        <v>0.63977984303746249</v>
      </c>
      <c r="JD41" s="408">
        <v>0.47647554457739388</v>
      </c>
      <c r="JE41" s="408">
        <v>0.5454741602456108</v>
      </c>
      <c r="JF41" s="408">
        <v>0.44928032956914182</v>
      </c>
      <c r="JG41" s="408">
        <v>0.81973711679401051</v>
      </c>
      <c r="JH41" s="408">
        <v>30787.078068868439</v>
      </c>
      <c r="JI41" s="408"/>
      <c r="JJ41" s="408"/>
      <c r="JK41" s="408">
        <v>15748.076876501313</v>
      </c>
      <c r="JL41" s="408"/>
      <c r="JM41" s="408"/>
      <c r="JN41" s="408">
        <v>13183.913900059995</v>
      </c>
      <c r="JO41" s="408"/>
      <c r="JP41" s="408"/>
      <c r="JQ41" s="408">
        <v>2564.1629764413183</v>
      </c>
      <c r="JR41" s="408"/>
      <c r="JS41" s="408"/>
      <c r="JT41" s="408">
        <v>51.151196628474118</v>
      </c>
      <c r="JW41" s="408">
        <v>42.822881309387483</v>
      </c>
      <c r="JZ41" s="408">
        <v>16.277778075081358</v>
      </c>
    </row>
    <row r="42" spans="1:286" s="212" customFormat="1" ht="15">
      <c r="A42" s="50">
        <v>1992</v>
      </c>
      <c r="B42" s="408">
        <v>388205.45191817905</v>
      </c>
      <c r="C42" s="408">
        <v>240652.52196799745</v>
      </c>
      <c r="D42" s="408">
        <v>69133.376601662094</v>
      </c>
      <c r="E42" s="408">
        <v>92407.922861222731</v>
      </c>
      <c r="F42" s="408">
        <v>62851.373065919746</v>
      </c>
      <c r="G42" s="408">
        <v>76839.742578622987</v>
      </c>
      <c r="H42" s="515">
        <v>687793.54017965915</v>
      </c>
      <c r="I42" s="515">
        <v>446760.75783876231</v>
      </c>
      <c r="J42" s="515">
        <v>114771.20923215259</v>
      </c>
      <c r="K42" s="515">
        <v>144266.5475946572</v>
      </c>
      <c r="L42" s="515">
        <v>104794.97428128459</v>
      </c>
      <c r="M42" s="515">
        <v>122799.94876719765</v>
      </c>
      <c r="N42" s="408">
        <v>56.442148586736593</v>
      </c>
      <c r="O42" s="408">
        <v>53.866083299744481</v>
      </c>
      <c r="P42" s="408">
        <v>60.235817906059594</v>
      </c>
      <c r="Q42" s="408">
        <v>64.053603833966704</v>
      </c>
      <c r="R42" s="408">
        <v>59.975560371070593</v>
      </c>
      <c r="S42" s="408">
        <v>62.57310638157891</v>
      </c>
      <c r="T42" s="515">
        <v>388205.45191817905</v>
      </c>
      <c r="U42" s="515">
        <v>352570.87955674971</v>
      </c>
      <c r="V42" s="515">
        <v>192611.17015474394</v>
      </c>
      <c r="W42" s="515">
        <v>159959.70940200577</v>
      </c>
      <c r="X42" s="515">
        <v>113083.16407247446</v>
      </c>
      <c r="Y42" s="515">
        <v>46876.545329531298</v>
      </c>
      <c r="Z42" s="515">
        <v>35634.572361429302</v>
      </c>
      <c r="AA42" s="408">
        <v>388205.45191817905</v>
      </c>
      <c r="AB42" s="408">
        <v>356649.95919601875</v>
      </c>
      <c r="AC42" s="408">
        <v>15252.107750940871</v>
      </c>
      <c r="AD42" s="408">
        <v>14336.541122584722</v>
      </c>
      <c r="AE42" s="408">
        <v>65968.469447930504</v>
      </c>
      <c r="AF42" s="408">
        <v>35603.169380822808</v>
      </c>
      <c r="AG42" s="408">
        <v>225489.67149373985</v>
      </c>
      <c r="AH42" s="408">
        <v>165506.0601539223</v>
      </c>
      <c r="AI42" s="408"/>
      <c r="AJ42" s="408">
        <v>59983.611339817529</v>
      </c>
      <c r="AK42" s="408">
        <v>31555.492722160248</v>
      </c>
      <c r="AL42" s="408">
        <v>687793.54017965915</v>
      </c>
      <c r="AM42" s="408">
        <v>627816.39762620907</v>
      </c>
      <c r="AN42" s="408">
        <v>20048.122680336201</v>
      </c>
      <c r="AO42" s="408">
        <v>26611.382911964829</v>
      </c>
      <c r="AP42" s="408">
        <v>101667.78524464885</v>
      </c>
      <c r="AQ42" s="408">
        <v>69099.791097165289</v>
      </c>
      <c r="AR42" s="408">
        <v>410389.31569209398</v>
      </c>
      <c r="AS42" s="408">
        <v>293311.41928595095</v>
      </c>
      <c r="AT42" s="408"/>
      <c r="AU42" s="408">
        <v>117077.89640614305</v>
      </c>
      <c r="AV42" s="408">
        <v>59977.142553450081</v>
      </c>
      <c r="AW42" s="408">
        <v>56.442148586736593</v>
      </c>
      <c r="AX42" s="408">
        <v>56.808003190824898</v>
      </c>
      <c r="AY42" s="408">
        <v>76.077486127419775</v>
      </c>
      <c r="AZ42" s="408">
        <v>53.873717010545974</v>
      </c>
      <c r="BA42" s="408">
        <v>64.886305223613263</v>
      </c>
      <c r="BB42" s="408">
        <v>51.524279329237174</v>
      </c>
      <c r="BC42" s="408">
        <v>54.945307509642802</v>
      </c>
      <c r="BD42" s="408">
        <v>56.426735978038934</v>
      </c>
      <c r="BE42" s="408"/>
      <c r="BF42" s="408">
        <v>51.233933288085801</v>
      </c>
      <c r="BG42" s="408">
        <v>52.612531005522321</v>
      </c>
      <c r="BH42" s="408">
        <v>62851.373065919746</v>
      </c>
      <c r="BI42" s="408">
        <v>41355.859388912533</v>
      </c>
      <c r="BJ42" s="408">
        <v>21495.513677007209</v>
      </c>
      <c r="BK42" s="408">
        <v>10321.698048279168</v>
      </c>
      <c r="BL42" s="408">
        <v>11173.815628728042</v>
      </c>
      <c r="BM42" s="408">
        <v>76839.742578622987</v>
      </c>
      <c r="BN42" s="408">
        <v>60893.019230474994</v>
      </c>
      <c r="BO42" s="408">
        <v>15946.723348148</v>
      </c>
      <c r="BP42" s="408">
        <v>13129.429555486797</v>
      </c>
      <c r="BQ42" s="408">
        <v>2817.293792661204</v>
      </c>
      <c r="BR42" s="408">
        <v>104794.97428128459</v>
      </c>
      <c r="BS42" s="408">
        <v>64187.374995161204</v>
      </c>
      <c r="BT42" s="408">
        <v>40607.599286123383</v>
      </c>
      <c r="BU42" s="408">
        <v>18608.297851044044</v>
      </c>
      <c r="BV42" s="408">
        <v>21999.301435079338</v>
      </c>
      <c r="BW42" s="408">
        <v>122799.94876719765</v>
      </c>
      <c r="BX42" s="408">
        <v>92832.259979424067</v>
      </c>
      <c r="BY42" s="408">
        <v>29967.688787773594</v>
      </c>
      <c r="BZ42" s="408">
        <v>24732.923403334647</v>
      </c>
      <c r="CA42" s="408">
        <v>5234.7653844389451</v>
      </c>
      <c r="CB42" s="408">
        <v>59.975560371070593</v>
      </c>
      <c r="CC42" s="408">
        <v>64.429896676768863</v>
      </c>
      <c r="CD42" s="408">
        <v>52.934706938838303</v>
      </c>
      <c r="CE42" s="408">
        <v>55.468254704983963</v>
      </c>
      <c r="CF42" s="408">
        <v>50.791683825517545</v>
      </c>
      <c r="CG42" s="408">
        <v>62.57310638157891</v>
      </c>
      <c r="CH42" s="408">
        <v>65.594675001956986</v>
      </c>
      <c r="CI42" s="408">
        <v>53.213057106539509</v>
      </c>
      <c r="CJ42" s="408">
        <v>53.084826817183306</v>
      </c>
      <c r="CK42" s="408">
        <v>53.818912324819642</v>
      </c>
      <c r="CL42" s="408">
        <v>92407.922861222731</v>
      </c>
      <c r="CM42" s="408">
        <v>89420.851434800265</v>
      </c>
      <c r="CN42" s="408">
        <v>2987.0714264224612</v>
      </c>
      <c r="CO42" s="408"/>
      <c r="CP42" s="408">
        <v>144266.5475946572</v>
      </c>
      <c r="CQ42" s="408">
        <v>143245.9568461637</v>
      </c>
      <c r="CR42" s="408">
        <v>1020.5907484935123</v>
      </c>
      <c r="CS42" s="408"/>
      <c r="CT42" s="408">
        <v>89420.851434800265</v>
      </c>
      <c r="CU42" s="408">
        <v>23615.082606837001</v>
      </c>
      <c r="CV42" s="408">
        <v>33152.363591261703</v>
      </c>
      <c r="CW42" s="408">
        <v>6841.753705985946</v>
      </c>
      <c r="CX42" s="408">
        <v>18643.488802885327</v>
      </c>
      <c r="CY42" s="408">
        <v>87.149032564914592</v>
      </c>
      <c r="CZ42" s="408">
        <v>7081.0136952653802</v>
      </c>
      <c r="DA42" s="408">
        <v>25811.651530715622</v>
      </c>
      <c r="DB42" s="408">
        <v>144266.5475946572</v>
      </c>
      <c r="DC42" s="408">
        <v>143245.9568461637</v>
      </c>
      <c r="DD42" s="408">
        <v>34673.239004630137</v>
      </c>
      <c r="DE42" s="408">
        <v>60538.515104041348</v>
      </c>
      <c r="DF42" s="408">
        <v>9366.8611269441371</v>
      </c>
      <c r="DG42" s="408">
        <v>26570.575004038561</v>
      </c>
      <c r="DH42" s="408">
        <v>102.66924115490613</v>
      </c>
      <c r="DI42" s="408">
        <v>11994.097365354612</v>
      </c>
      <c r="DJ42" s="408">
        <v>38667.341610548079</v>
      </c>
      <c r="DK42" s="408">
        <v>64.053603833966704</v>
      </c>
      <c r="DL42" s="408">
        <v>62.424694842055551</v>
      </c>
      <c r="DM42" s="408">
        <v>68.107518318907353</v>
      </c>
      <c r="DN42" s="408">
        <v>54.762432699722041</v>
      </c>
      <c r="DO42" s="408">
        <v>73.042117452829288</v>
      </c>
      <c r="DP42" s="408">
        <v>70.16592151299561</v>
      </c>
      <c r="DQ42" s="408">
        <v>84.883292780381197</v>
      </c>
      <c r="DR42" s="408">
        <v>59.037487186982048</v>
      </c>
      <c r="DS42" s="408">
        <v>66.753105994942388</v>
      </c>
      <c r="DT42" s="408">
        <v>75060.02179769137</v>
      </c>
      <c r="DU42" s="408">
        <v>14360.829637108891</v>
      </c>
      <c r="DV42" s="408">
        <v>117022.08597495277</v>
      </c>
      <c r="DW42" s="408">
        <v>26223.870871210918</v>
      </c>
      <c r="DX42" s="408">
        <v>64.141756807990163</v>
      </c>
      <c r="DY42" s="408">
        <v>54.762432699722041</v>
      </c>
      <c r="DZ42" s="408">
        <v>1853587</v>
      </c>
      <c r="EA42" s="408">
        <v>1863633.022410962</v>
      </c>
      <c r="EB42" s="408">
        <v>74.004689304689293</v>
      </c>
      <c r="EC42" s="408">
        <v>74565.623925572567</v>
      </c>
      <c r="ED42" s="408">
        <v>192598.90293194071</v>
      </c>
      <c r="EE42" s="408">
        <v>13332.924336945673</v>
      </c>
      <c r="EF42" s="408">
        <v>-28722.974278040929</v>
      </c>
      <c r="EG42" s="408">
        <v>251774.47691641806</v>
      </c>
      <c r="EH42" s="408">
        <v>240652.52196799745</v>
      </c>
      <c r="EI42" s="408">
        <v>2102.2637041164585</v>
      </c>
      <c r="EJ42" s="408">
        <v>13224.218652537065</v>
      </c>
      <c r="EK42" s="408">
        <v>5.2524063656091426</v>
      </c>
      <c r="EL42" s="408">
        <v>62851.373065919746</v>
      </c>
      <c r="EM42" s="408">
        <v>41355.859388912533</v>
      </c>
      <c r="EN42" s="408">
        <v>21495.513677007209</v>
      </c>
      <c r="EO42" s="408">
        <v>11173.815628728042</v>
      </c>
      <c r="EP42" s="408">
        <v>76839.742578622987</v>
      </c>
      <c r="EQ42" s="408">
        <v>60893.019230474994</v>
      </c>
      <c r="ER42" s="408">
        <v>15946.723348148</v>
      </c>
      <c r="ES42" s="408">
        <v>2817.293792661204</v>
      </c>
      <c r="ET42" s="408">
        <v>-4664.4309016383595</v>
      </c>
      <c r="EU42" s="408">
        <v>1712.4697991417547</v>
      </c>
      <c r="EV42" s="408">
        <v>2099.1249263760174</v>
      </c>
      <c r="EW42" s="408">
        <v>-14841.205688823826</v>
      </c>
      <c r="EX42" s="408">
        <v>11922.836055918167</v>
      </c>
      <c r="EY42" s="408">
        <v>16587.266957556527</v>
      </c>
      <c r="EZ42" s="408">
        <v>-4664.4309016383595</v>
      </c>
      <c r="FA42" s="408">
        <v>4031.4028824540528</v>
      </c>
      <c r="FB42" s="408">
        <v>2318.9330833122981</v>
      </c>
      <c r="FC42" s="408">
        <v>1712.4697991417547</v>
      </c>
      <c r="FD42" s="408">
        <v>385253.49081568245</v>
      </c>
      <c r="FE42" s="408">
        <v>46876.545329531298</v>
      </c>
      <c r="FF42" s="408">
        <v>338376.94548615115</v>
      </c>
      <c r="FG42" s="408">
        <v>240652.52196799745</v>
      </c>
      <c r="FH42" s="408">
        <v>69133.376601662094</v>
      </c>
      <c r="FI42" s="408">
        <v>75467.592246022905</v>
      </c>
      <c r="FJ42" s="408">
        <v>92407.922861222731</v>
      </c>
      <c r="FK42" s="408">
        <v>2648.3297873619176</v>
      </c>
      <c r="FL42" s="408">
        <v>549.20486098590027</v>
      </c>
      <c r="FM42" s="408">
        <v>2099.1249263760174</v>
      </c>
      <c r="FN42" s="408">
        <v>-14841.205688823808</v>
      </c>
      <c r="FO42" s="408">
        <v>-3.8230286605948662</v>
      </c>
      <c r="FP42" s="408">
        <v>152285.25236498265</v>
      </c>
      <c r="FQ42" s="408">
        <v>149056.08043946006</v>
      </c>
      <c r="FR42" s="408">
        <v>3023.9924032070007</v>
      </c>
      <c r="FS42" s="408"/>
      <c r="FT42" s="408">
        <v>440.8423785655043</v>
      </c>
      <c r="FU42" s="408">
        <v>41421.165723077662</v>
      </c>
      <c r="FV42" s="408">
        <v>5472.7501111872398</v>
      </c>
      <c r="FW42" s="408">
        <v>41692.900364213332</v>
      </c>
      <c r="FX42" s="408">
        <v>49772.210402317505</v>
      </c>
      <c r="FY42" s="408">
        <v>7232.2190568918058</v>
      </c>
      <c r="FZ42" s="408">
        <v>3229.1719255225803</v>
      </c>
      <c r="GA42" s="408">
        <v>166931.3704278004</v>
      </c>
      <c r="GB42" s="408">
        <v>146950.21816739388</v>
      </c>
      <c r="GC42" s="408">
        <v>43463.819071316095</v>
      </c>
      <c r="GD42" s="408">
        <v>16956.096065774764</v>
      </c>
      <c r="GE42" s="408">
        <v>57150.060702222545</v>
      </c>
      <c r="GF42" s="408">
        <v>12000.364555176873</v>
      </c>
      <c r="GG42" s="408">
        <v>6187.2994122101618</v>
      </c>
      <c r="GH42" s="408">
        <v>14844.794634163933</v>
      </c>
      <c r="GI42" s="408">
        <v>8348.1482817063934</v>
      </c>
      <c r="GJ42" s="408">
        <v>19981.152260406525</v>
      </c>
      <c r="GK42" s="408">
        <v>14705.522099215077</v>
      </c>
      <c r="GL42" s="408">
        <v>14360.829637108891</v>
      </c>
      <c r="GM42" s="408">
        <v>5275.6301611914469</v>
      </c>
      <c r="GN42" s="408"/>
      <c r="GO42" s="408"/>
      <c r="GP42" s="408">
        <v>-14646.118062817754</v>
      </c>
      <c r="GQ42" s="408">
        <v>-14646.118062817754</v>
      </c>
      <c r="GR42" s="408">
        <v>198.67657134617912</v>
      </c>
      <c r="GS42" s="408">
        <v>2105.8622720661806</v>
      </c>
      <c r="GT42" s="408">
        <v>174047.25</v>
      </c>
      <c r="GU42" s="408">
        <v>-70096</v>
      </c>
      <c r="GV42" s="408">
        <v>39157.684999999998</v>
      </c>
      <c r="GW42" s="408">
        <v>7884.3620000000001</v>
      </c>
      <c r="GX42" s="408">
        <v>25710.423999999999</v>
      </c>
      <c r="GY42" s="408">
        <v>26371.63</v>
      </c>
      <c r="GZ42" s="408">
        <v>5562.8990000000003</v>
      </c>
      <c r="HA42" s="408">
        <v>31273.323</v>
      </c>
      <c r="HB42" s="408">
        <v>17261.633791273547</v>
      </c>
      <c r="HC42" s="408">
        <v>3167.9413415434774</v>
      </c>
      <c r="HD42" s="408">
        <v>14093.69244973007</v>
      </c>
      <c r="HE42" s="408">
        <v>11150.630121090955</v>
      </c>
      <c r="HF42" s="408">
        <v>13526.015147484548</v>
      </c>
      <c r="HG42" s="408">
        <v>10681.408721177999</v>
      </c>
      <c r="HH42" s="408">
        <v>24710803.619369719</v>
      </c>
      <c r="HI42" s="408">
        <v>18824296.92891328</v>
      </c>
      <c r="HJ42" s="408">
        <v>2247.5587676523523</v>
      </c>
      <c r="HK42" s="408">
        <v>920.38257389112505</v>
      </c>
      <c r="HL42" s="408">
        <v>18.352499999999999</v>
      </c>
      <c r="HM42" s="408">
        <v>13.02054483851108</v>
      </c>
      <c r="HN42" s="408">
        <v>5.3319551614889189</v>
      </c>
      <c r="HO42" s="408">
        <v>1142.9985080023976</v>
      </c>
      <c r="HP42" s="408">
        <v>2729.7296358394442</v>
      </c>
      <c r="HQ42" s="408">
        <v>193.47484929486032</v>
      </c>
      <c r="HR42" s="408">
        <v>2536.254786544584</v>
      </c>
      <c r="HS42" s="408">
        <v>1340.8099307282534</v>
      </c>
      <c r="HT42" s="408">
        <v>8880.1543751599766</v>
      </c>
      <c r="HU42" s="408">
        <v>6212.3889938798811</v>
      </c>
      <c r="HV42" s="408">
        <v>2667.765381280095</v>
      </c>
      <c r="HW42" s="408">
        <v>410.1508000333248</v>
      </c>
      <c r="HX42" s="408">
        <v>2557.5011248504352</v>
      </c>
      <c r="HY42" s="408">
        <v>191.28132897325688</v>
      </c>
      <c r="HZ42" s="408">
        <v>2366.2197958771785</v>
      </c>
      <c r="IA42" s="408">
        <v>1141.8938856493569</v>
      </c>
      <c r="IB42" s="408">
        <v>7041.0843105578388</v>
      </c>
      <c r="IC42" s="408">
        <v>4452.3724017953455</v>
      </c>
      <c r="ID42" s="408">
        <v>2588.7119087624937</v>
      </c>
      <c r="IE42" s="408">
        <v>192611.17015474394</v>
      </c>
      <c r="IF42" s="408">
        <v>3380.4896082935766</v>
      </c>
      <c r="IG42" s="408">
        <v>48710.149248297108</v>
      </c>
      <c r="IH42" s="408">
        <v>4407.3587635010344</v>
      </c>
      <c r="II42" s="408">
        <v>44302.790484796074</v>
      </c>
      <c r="IJ42" s="408">
        <v>17809.16239877004</v>
      </c>
      <c r="IK42" s="408">
        <v>122711.3688993832</v>
      </c>
      <c r="IL42" s="408">
        <v>73479.202587917694</v>
      </c>
      <c r="IM42" s="408">
        <v>49232.166311465509</v>
      </c>
      <c r="IN42" s="408">
        <v>17273.568225568517</v>
      </c>
      <c r="IO42" s="408">
        <v>8242.0651331630015</v>
      </c>
      <c r="IP42" s="408">
        <v>19045.993284224154</v>
      </c>
      <c r="IQ42" s="408">
        <v>23041.238719735313</v>
      </c>
      <c r="IR42" s="408">
        <v>18723.024193267152</v>
      </c>
      <c r="IS42" s="408">
        <v>15596.162325225663</v>
      </c>
      <c r="IT42" s="408">
        <v>17427.907902676605</v>
      </c>
      <c r="IU42" s="408">
        <v>16503.382007823162</v>
      </c>
      <c r="IV42" s="408">
        <v>19018.016699664517</v>
      </c>
      <c r="IW42" s="408">
        <v>2805.1345033854336</v>
      </c>
      <c r="IX42" s="408">
        <v>1632.8311666666668</v>
      </c>
      <c r="IY42" s="408">
        <v>12000.364555176873</v>
      </c>
      <c r="IZ42" s="408">
        <v>0.54005661626581802</v>
      </c>
      <c r="JA42" s="408">
        <v>0.22164081604295255</v>
      </c>
      <c r="JB42" s="408">
        <v>0.30742134562415541</v>
      </c>
      <c r="JC42" s="408">
        <v>0.67157523670857122</v>
      </c>
      <c r="JD42" s="408">
        <v>0.50021283802791772</v>
      </c>
      <c r="JE42" s="408">
        <v>0.54419951072033901</v>
      </c>
      <c r="JF42" s="408">
        <v>0.4439668403657322</v>
      </c>
      <c r="JG42" s="408">
        <v>0.82076029121615857</v>
      </c>
      <c r="JH42" s="408">
        <v>31088.004395857377</v>
      </c>
      <c r="JI42" s="408"/>
      <c r="JJ42" s="408"/>
      <c r="JK42" s="408">
        <v>15852.493607578932</v>
      </c>
      <c r="JL42" s="408"/>
      <c r="JM42" s="408"/>
      <c r="JN42" s="408">
        <v>12947.454276355214</v>
      </c>
      <c r="JO42" s="408"/>
      <c r="JP42" s="408"/>
      <c r="JQ42" s="408">
        <v>2905.0393312237165</v>
      </c>
      <c r="JR42" s="408"/>
      <c r="JS42" s="408"/>
      <c r="JT42" s="408">
        <v>50.990209336405165</v>
      </c>
      <c r="JW42" s="408">
        <v>41.647749760613529</v>
      </c>
      <c r="JZ42" s="408">
        <v>18.313435838953602</v>
      </c>
    </row>
    <row r="43" spans="1:286" s="212" customFormat="1" ht="15">
      <c r="A43" s="50">
        <v>1993</v>
      </c>
      <c r="B43" s="408">
        <v>401630.08474022639</v>
      </c>
      <c r="C43" s="408">
        <v>248812.45422539712</v>
      </c>
      <c r="D43" s="408">
        <v>73759.158754136311</v>
      </c>
      <c r="E43" s="408">
        <v>85218.457873496955</v>
      </c>
      <c r="F43" s="408">
        <v>71199.766122742018</v>
      </c>
      <c r="G43" s="408">
        <v>77359.752235546024</v>
      </c>
      <c r="H43" s="515">
        <v>680690.91177042539</v>
      </c>
      <c r="I43" s="515">
        <v>436636.18044421455</v>
      </c>
      <c r="J43" s="515">
        <v>117382.08812701463</v>
      </c>
      <c r="K43" s="515">
        <v>130032.14502004064</v>
      </c>
      <c r="L43" s="515">
        <v>112588.88654327751</v>
      </c>
      <c r="M43" s="515">
        <v>115948.38836412193</v>
      </c>
      <c r="N43" s="408">
        <v>59.003297648798778</v>
      </c>
      <c r="O43" s="408">
        <v>56.983929726635616</v>
      </c>
      <c r="P43" s="408">
        <v>62.836809202375377</v>
      </c>
      <c r="Q43" s="408">
        <v>65.536454743835094</v>
      </c>
      <c r="R43" s="408">
        <v>63.238715923683884</v>
      </c>
      <c r="S43" s="408">
        <v>66.719126783036472</v>
      </c>
      <c r="T43" s="515">
        <v>401630.08474022639</v>
      </c>
      <c r="U43" s="515">
        <v>370152.92194596404</v>
      </c>
      <c r="V43" s="515">
        <v>200866.03828655498</v>
      </c>
      <c r="W43" s="515">
        <v>169286.88365940907</v>
      </c>
      <c r="X43" s="515">
        <v>118638.82229086504</v>
      </c>
      <c r="Y43" s="515">
        <v>50648.061368544033</v>
      </c>
      <c r="Z43" s="515">
        <v>31477.16279426232</v>
      </c>
      <c r="AA43" s="408">
        <v>401630.08474022639</v>
      </c>
      <c r="AB43" s="408">
        <v>373101.23473409971</v>
      </c>
      <c r="AC43" s="408">
        <v>16856.886670744036</v>
      </c>
      <c r="AD43" s="408">
        <v>15014.679879282956</v>
      </c>
      <c r="AE43" s="408">
        <v>65339.945383846163</v>
      </c>
      <c r="AF43" s="408">
        <v>34509.096539776299</v>
      </c>
      <c r="AG43" s="408">
        <v>241380.62626045026</v>
      </c>
      <c r="AH43" s="408">
        <v>178377.52690771277</v>
      </c>
      <c r="AI43" s="408"/>
      <c r="AJ43" s="408">
        <v>63003.099352737467</v>
      </c>
      <c r="AK43" s="408">
        <v>28528.850006126708</v>
      </c>
      <c r="AL43" s="408">
        <v>680690.91177042539</v>
      </c>
      <c r="AM43" s="408">
        <v>622335.66872207448</v>
      </c>
      <c r="AN43" s="408">
        <v>20633.712023058706</v>
      </c>
      <c r="AO43" s="408">
        <v>26151.99219343704</v>
      </c>
      <c r="AP43" s="408">
        <v>97850.319511015012</v>
      </c>
      <c r="AQ43" s="408">
        <v>64510.765555357633</v>
      </c>
      <c r="AR43" s="408">
        <v>413188.8794392061</v>
      </c>
      <c r="AS43" s="408">
        <v>294392.71621048247</v>
      </c>
      <c r="AT43" s="408"/>
      <c r="AU43" s="408">
        <v>118796.16322872357</v>
      </c>
      <c r="AV43" s="408">
        <v>58355.243048350843</v>
      </c>
      <c r="AW43" s="408">
        <v>59.003297648798778</v>
      </c>
      <c r="AX43" s="408">
        <v>59.951767749426708</v>
      </c>
      <c r="AY43" s="408">
        <v>81.695851196847329</v>
      </c>
      <c r="AZ43" s="408">
        <v>57.413139955934057</v>
      </c>
      <c r="BA43" s="408">
        <v>66.775403197830997</v>
      </c>
      <c r="BB43" s="408">
        <v>53.493546763390277</v>
      </c>
      <c r="BC43" s="408">
        <v>58.418955173251561</v>
      </c>
      <c r="BD43" s="408">
        <v>60.59169167085571</v>
      </c>
      <c r="BE43" s="408"/>
      <c r="BF43" s="408">
        <v>53.034624722209912</v>
      </c>
      <c r="BG43" s="408">
        <v>48.888237827214311</v>
      </c>
      <c r="BH43" s="408">
        <v>71199.766122742018</v>
      </c>
      <c r="BI43" s="408">
        <v>47771.235487488128</v>
      </c>
      <c r="BJ43" s="408">
        <v>23428.530635253897</v>
      </c>
      <c r="BK43" s="408">
        <v>11154.462919842868</v>
      </c>
      <c r="BL43" s="408">
        <v>12274.067715411029</v>
      </c>
      <c r="BM43" s="408">
        <v>77359.752235546024</v>
      </c>
      <c r="BN43" s="408">
        <v>59033.774316390518</v>
      </c>
      <c r="BO43" s="408">
        <v>18325.977919155495</v>
      </c>
      <c r="BP43" s="408">
        <v>15425.565446089548</v>
      </c>
      <c r="BQ43" s="408">
        <v>2900.4124730659469</v>
      </c>
      <c r="BR43" s="408">
        <v>112588.88654327751</v>
      </c>
      <c r="BS43" s="408">
        <v>70649.601664279835</v>
      </c>
      <c r="BT43" s="408">
        <v>41939.284878997656</v>
      </c>
      <c r="BU43" s="408">
        <v>19162.385933013917</v>
      </c>
      <c r="BV43" s="408">
        <v>22776.898945983739</v>
      </c>
      <c r="BW43" s="408">
        <v>115948.38836412193</v>
      </c>
      <c r="BX43" s="408">
        <v>85162.729952227732</v>
      </c>
      <c r="BY43" s="408">
        <v>30785.658411894208</v>
      </c>
      <c r="BZ43" s="408">
        <v>26030.331418436515</v>
      </c>
      <c r="CA43" s="408">
        <v>4755.3269934576929</v>
      </c>
      <c r="CB43" s="408">
        <v>63.238715923683884</v>
      </c>
      <c r="CC43" s="408">
        <v>67.617133518306986</v>
      </c>
      <c r="CD43" s="408">
        <v>55.862971204324062</v>
      </c>
      <c r="CE43" s="408">
        <v>58.210198661250224</v>
      </c>
      <c r="CF43" s="408">
        <v>53.888230107704459</v>
      </c>
      <c r="CG43" s="408">
        <v>66.719126783036472</v>
      </c>
      <c r="CH43" s="408">
        <v>69.318790449185556</v>
      </c>
      <c r="CI43" s="408">
        <v>59.527646522821009</v>
      </c>
      <c r="CJ43" s="408">
        <v>59.25996560752229</v>
      </c>
      <c r="CK43" s="408">
        <v>60.992913359192556</v>
      </c>
      <c r="CL43" s="408">
        <v>85218.457873496955</v>
      </c>
      <c r="CM43" s="408">
        <v>85124.068629543559</v>
      </c>
      <c r="CN43" s="408">
        <v>94.389243953393034</v>
      </c>
      <c r="CO43" s="408"/>
      <c r="CP43" s="408">
        <v>130032.14502004064</v>
      </c>
      <c r="CQ43" s="408">
        <v>129999.84946206766</v>
      </c>
      <c r="CR43" s="408">
        <v>32.295557972977107</v>
      </c>
      <c r="CS43" s="408"/>
      <c r="CT43" s="408">
        <v>85124.068629543559</v>
      </c>
      <c r="CU43" s="408">
        <v>23569.308065781173</v>
      </c>
      <c r="CV43" s="408">
        <v>31804.645200177587</v>
      </c>
      <c r="CW43" s="408">
        <v>5914.7084856181009</v>
      </c>
      <c r="CX43" s="408">
        <v>15408.320436887236</v>
      </c>
      <c r="CY43" s="408">
        <v>95.533634313583335</v>
      </c>
      <c r="CZ43" s="408">
        <v>8331.5528067658615</v>
      </c>
      <c r="DA43" s="408">
        <v>23835.406877966681</v>
      </c>
      <c r="DB43" s="408">
        <v>130032.14502004064</v>
      </c>
      <c r="DC43" s="408">
        <v>129999.84946206766</v>
      </c>
      <c r="DD43" s="408">
        <v>32896.645508165988</v>
      </c>
      <c r="DE43" s="408">
        <v>55374.937221636108</v>
      </c>
      <c r="DF43" s="408">
        <v>7744.6445241564097</v>
      </c>
      <c r="DG43" s="408">
        <v>20554.324178567764</v>
      </c>
      <c r="DH43" s="408">
        <v>104.28667612017138</v>
      </c>
      <c r="DI43" s="408">
        <v>13325.011353421221</v>
      </c>
      <c r="DJ43" s="408">
        <v>33983.622208109155</v>
      </c>
      <c r="DK43" s="408">
        <v>65.536454743835094</v>
      </c>
      <c r="DL43" s="408">
        <v>65.480128616904054</v>
      </c>
      <c r="DM43" s="408">
        <v>71.646539340707321</v>
      </c>
      <c r="DN43" s="408">
        <v>57.435090306072375</v>
      </c>
      <c r="DO43" s="408">
        <v>76.371594166387695</v>
      </c>
      <c r="DP43" s="408">
        <v>74.963887418656526</v>
      </c>
      <c r="DQ43" s="408">
        <v>91.606749651794672</v>
      </c>
      <c r="DR43" s="408">
        <v>62.525671354319115</v>
      </c>
      <c r="DS43" s="408">
        <v>70.137923297296695</v>
      </c>
      <c r="DT43" s="408">
        <v>70291.210095772694</v>
      </c>
      <c r="DU43" s="408">
        <v>14832.85853377087</v>
      </c>
      <c r="DV43" s="408">
        <v>104174.42034769461</v>
      </c>
      <c r="DW43" s="408">
        <v>25825.429114373052</v>
      </c>
      <c r="DX43" s="408">
        <v>67.4745392018188</v>
      </c>
      <c r="DY43" s="408">
        <v>57.435090306072375</v>
      </c>
      <c r="DZ43" s="408">
        <v>1905892</v>
      </c>
      <c r="EA43" s="408">
        <v>1918626.6309807093</v>
      </c>
      <c r="EB43" s="408">
        <v>70.877499999999998</v>
      </c>
      <c r="EC43" s="408">
        <v>80688.622589558261</v>
      </c>
      <c r="ED43" s="408">
        <v>200853.24531902725</v>
      </c>
      <c r="EE43" s="408">
        <v>15041.472554541566</v>
      </c>
      <c r="EF43" s="408">
        <v>-26664.847928775929</v>
      </c>
      <c r="EG43" s="408">
        <v>269918.49253435113</v>
      </c>
      <c r="EH43" s="408">
        <v>248812.45422539712</v>
      </c>
      <c r="EI43" s="408">
        <v>1863.5787420770355</v>
      </c>
      <c r="EJ43" s="408">
        <v>22969.617051031048</v>
      </c>
      <c r="EK43" s="408">
        <v>8.5098345190660929</v>
      </c>
      <c r="EL43" s="408">
        <v>71199.766122742018</v>
      </c>
      <c r="EM43" s="408">
        <v>47771.235487488128</v>
      </c>
      <c r="EN43" s="408">
        <v>23428.530635253897</v>
      </c>
      <c r="EO43" s="408">
        <v>12274.067715411029</v>
      </c>
      <c r="EP43" s="408">
        <v>77359.752235546024</v>
      </c>
      <c r="EQ43" s="408">
        <v>59033.774316390518</v>
      </c>
      <c r="ER43" s="408">
        <v>18325.977919155495</v>
      </c>
      <c r="ES43" s="408">
        <v>2900.4124730659469</v>
      </c>
      <c r="ET43" s="408">
        <v>-2537.0584063563037</v>
      </c>
      <c r="EU43" s="408">
        <v>884.11885615376286</v>
      </c>
      <c r="EV43" s="408">
        <v>2034.4500138232786</v>
      </c>
      <c r="EW43" s="408">
        <v>-5778.4756491832686</v>
      </c>
      <c r="EX43" s="408">
        <v>13517.339199211472</v>
      </c>
      <c r="EY43" s="408">
        <v>16054.397605567776</v>
      </c>
      <c r="EZ43" s="408">
        <v>-2537.0584063563037</v>
      </c>
      <c r="FA43" s="408">
        <v>3316.967773730963</v>
      </c>
      <c r="FB43" s="408">
        <v>2432.8489175772002</v>
      </c>
      <c r="FC43" s="408">
        <v>884.11885615376286</v>
      </c>
      <c r="FD43" s="408">
        <v>399977.14519002382</v>
      </c>
      <c r="FE43" s="408">
        <v>50648.061368544033</v>
      </c>
      <c r="FF43" s="408">
        <v>349329.08382147981</v>
      </c>
      <c r="FG43" s="408">
        <v>248812.45422539712</v>
      </c>
      <c r="FH43" s="408">
        <v>73759.158754136311</v>
      </c>
      <c r="FI43" s="408">
        <v>77405.53221049039</v>
      </c>
      <c r="FJ43" s="408">
        <v>85218.457873496955</v>
      </c>
      <c r="FK43" s="408">
        <v>2838.4599665837272</v>
      </c>
      <c r="FL43" s="408">
        <v>804.00995276044864</v>
      </c>
      <c r="FM43" s="408">
        <v>2034.4500138232786</v>
      </c>
      <c r="FN43" s="408">
        <v>-5778.4756491832859</v>
      </c>
      <c r="FO43" s="408">
        <v>-1.4387556781063333</v>
      </c>
      <c r="FP43" s="408">
        <v>156911.35672472446</v>
      </c>
      <c r="FQ43" s="408">
        <v>153621.66889041147</v>
      </c>
      <c r="FR43" s="408">
        <v>3393.8853028499993</v>
      </c>
      <c r="FS43" s="408"/>
      <c r="FT43" s="408">
        <v>575.35489764763861</v>
      </c>
      <c r="FU43" s="408">
        <v>40493.508348058131</v>
      </c>
      <c r="FV43" s="408">
        <v>8321.1508179774755</v>
      </c>
      <c r="FW43" s="408">
        <v>40966.037527195804</v>
      </c>
      <c r="FX43" s="408">
        <v>52043.260851273546</v>
      </c>
      <c r="FY43" s="408">
        <v>7828.4711454088692</v>
      </c>
      <c r="FZ43" s="408">
        <v>3289.6878343129829</v>
      </c>
      <c r="GA43" s="408">
        <v>184202.15042130949</v>
      </c>
      <c r="GB43" s="408">
        <v>162217.02547089299</v>
      </c>
      <c r="GC43" s="408">
        <v>44982.726912120008</v>
      </c>
      <c r="GD43" s="408">
        <v>19187.51577656774</v>
      </c>
      <c r="GE43" s="408">
        <v>61879.004243145457</v>
      </c>
      <c r="GF43" s="408">
        <v>13571.765189799038</v>
      </c>
      <c r="GG43" s="408">
        <v>7706.7661942711529</v>
      </c>
      <c r="GH43" s="408">
        <v>18876.137415407546</v>
      </c>
      <c r="GI43" s="408">
        <v>9584.8749293810779</v>
      </c>
      <c r="GJ43" s="408">
        <v>21985.124950416503</v>
      </c>
      <c r="GK43" s="408">
        <v>15594.551224261657</v>
      </c>
      <c r="GL43" s="408">
        <v>14832.85853377087</v>
      </c>
      <c r="GM43" s="408">
        <v>6390.5737261548447</v>
      </c>
      <c r="GN43" s="408"/>
      <c r="GO43" s="408"/>
      <c r="GP43" s="408">
        <v>-27290.793696585024</v>
      </c>
      <c r="GQ43" s="408">
        <v>-27290.793696585024</v>
      </c>
      <c r="GR43" s="408">
        <v>-8414.6562811774784</v>
      </c>
      <c r="GS43" s="408">
        <v>-8595.3565804815153</v>
      </c>
      <c r="GT43" s="408">
        <v>225627.34</v>
      </c>
      <c r="GU43" s="408">
        <v>-93611</v>
      </c>
      <c r="GV43" s="408">
        <v>39361.261500000001</v>
      </c>
      <c r="GW43" s="408">
        <v>7650.0635000000002</v>
      </c>
      <c r="GX43" s="408">
        <v>26001.985499999999</v>
      </c>
      <c r="GY43" s="408">
        <v>26647.567999999999</v>
      </c>
      <c r="GZ43" s="408">
        <v>5709.2124999999996</v>
      </c>
      <c r="HA43" s="408">
        <v>31711.197999999997</v>
      </c>
      <c r="HB43" s="408">
        <v>17682.899424049741</v>
      </c>
      <c r="HC43" s="408">
        <v>4003.4084296048622</v>
      </c>
      <c r="HD43" s="408">
        <v>13679.490994444879</v>
      </c>
      <c r="HE43" s="408">
        <v>10848.788287589879</v>
      </c>
      <c r="HF43" s="408">
        <v>13128.497238087786</v>
      </c>
      <c r="HG43" s="408">
        <v>10392.268470110348</v>
      </c>
      <c r="HH43" s="408">
        <v>23969287.895954493</v>
      </c>
      <c r="HI43" s="408">
        <v>18248822.129865251</v>
      </c>
      <c r="HJ43" s="408">
        <v>2849.7800217082654</v>
      </c>
      <c r="HK43" s="408">
        <v>1153.6284078965969</v>
      </c>
      <c r="HL43" s="408">
        <v>22.64</v>
      </c>
      <c r="HM43" s="408">
        <v>16.116022340953904</v>
      </c>
      <c r="HN43" s="408">
        <v>6.5239776590460963</v>
      </c>
      <c r="HO43" s="408">
        <v>1083.2105985355265</v>
      </c>
      <c r="HP43" s="408">
        <v>2580.4836546845181</v>
      </c>
      <c r="HQ43" s="408">
        <v>182.96341726940375</v>
      </c>
      <c r="HR43" s="408">
        <v>2397.520237415114</v>
      </c>
      <c r="HS43" s="408">
        <v>1218.8849617903961</v>
      </c>
      <c r="HT43" s="408">
        <v>8796.9117794344384</v>
      </c>
      <c r="HU43" s="408">
        <v>6126.7793649472123</v>
      </c>
      <c r="HV43" s="408">
        <v>2670.132414487226</v>
      </c>
      <c r="HW43" s="408">
        <v>372.92046357042227</v>
      </c>
      <c r="HX43" s="408">
        <v>2423.8511402595814</v>
      </c>
      <c r="HY43" s="408">
        <v>181.81274350407006</v>
      </c>
      <c r="HZ43" s="408">
        <v>2242.0383967555113</v>
      </c>
      <c r="IA43" s="408">
        <v>1027.4561898524853</v>
      </c>
      <c r="IB43" s="408">
        <v>7024.5604939073901</v>
      </c>
      <c r="IC43" s="408">
        <v>4429.8599119658738</v>
      </c>
      <c r="ID43" s="408">
        <v>2594.7005819415172</v>
      </c>
      <c r="IE43" s="408">
        <v>200866.03828655498</v>
      </c>
      <c r="IF43" s="408">
        <v>3138.7208974302057</v>
      </c>
      <c r="IG43" s="408">
        <v>50316.327550708971</v>
      </c>
      <c r="IH43" s="408">
        <v>4589.6105124003525</v>
      </c>
      <c r="II43" s="408">
        <v>45726.717038308612</v>
      </c>
      <c r="IJ43" s="408">
        <v>17559.898217039659</v>
      </c>
      <c r="IK43" s="408">
        <v>129851.09162137614</v>
      </c>
      <c r="IL43" s="408">
        <v>78719.079777052975</v>
      </c>
      <c r="IM43" s="408">
        <v>51132.011844323169</v>
      </c>
      <c r="IN43" s="408">
        <v>18515.066656460534</v>
      </c>
      <c r="IO43" s="408">
        <v>8416.596041363362</v>
      </c>
      <c r="IP43" s="408">
        <v>20758.835687129023</v>
      </c>
      <c r="IQ43" s="408">
        <v>25243.612873030594</v>
      </c>
      <c r="IR43" s="408">
        <v>20395.153403474473</v>
      </c>
      <c r="IS43" s="408">
        <v>17090.653976750855</v>
      </c>
      <c r="IT43" s="408">
        <v>18485.297654422629</v>
      </c>
      <c r="IU43" s="408">
        <v>17770.105904346576</v>
      </c>
      <c r="IV43" s="408">
        <v>19706.324575632927</v>
      </c>
      <c r="IW43" s="408">
        <v>3150.2539821960404</v>
      </c>
      <c r="IX43" s="408">
        <v>1932.96875</v>
      </c>
      <c r="IY43" s="408">
        <v>13571.765189799038</v>
      </c>
      <c r="IZ43" s="408">
        <v>0.53836873102204386</v>
      </c>
      <c r="JA43" s="408">
        <v>0.18619813722053502</v>
      </c>
      <c r="JB43" s="408">
        <v>0.30567488280139976</v>
      </c>
      <c r="JC43" s="408">
        <v>0.6998279041967721</v>
      </c>
      <c r="JD43" s="408">
        <v>0.50884839007012406</v>
      </c>
      <c r="JE43" s="408">
        <v>0.53795158970739643</v>
      </c>
      <c r="JF43" s="408">
        <v>0.441306038612027</v>
      </c>
      <c r="JG43" s="408">
        <v>0.81157930910745735</v>
      </c>
      <c r="JH43" s="408">
        <v>31371.249827727799</v>
      </c>
      <c r="JI43" s="408"/>
      <c r="JJ43" s="408"/>
      <c r="JK43" s="408">
        <v>16041.064470639118</v>
      </c>
      <c r="JL43" s="408"/>
      <c r="JM43" s="408"/>
      <c r="JN43" s="408">
        <v>12414.940092531784</v>
      </c>
      <c r="JO43" s="408"/>
      <c r="JP43" s="408"/>
      <c r="JQ43" s="408">
        <v>3626.1243781073331</v>
      </c>
      <c r="JR43" s="408"/>
      <c r="JS43" s="408"/>
      <c r="JT43" s="408">
        <v>51.133588643404082</v>
      </c>
      <c r="JW43" s="408">
        <v>39.574260383973332</v>
      </c>
      <c r="JZ43" s="408">
        <v>22.59180969317039</v>
      </c>
    </row>
    <row r="44" spans="1:286" s="212" customFormat="1" ht="15">
      <c r="A44" s="50">
        <v>1994</v>
      </c>
      <c r="B44" s="408">
        <v>427163.18928241031</v>
      </c>
      <c r="C44" s="408">
        <v>263947.2469639589</v>
      </c>
      <c r="D44" s="408">
        <v>76012.272298669865</v>
      </c>
      <c r="E44" s="408">
        <v>91578.284052326562</v>
      </c>
      <c r="F44" s="408">
        <v>86922.995155755169</v>
      </c>
      <c r="G44" s="408">
        <v>91297.609188300165</v>
      </c>
      <c r="H44" s="515">
        <v>696911.4698786618</v>
      </c>
      <c r="I44" s="515">
        <v>442940.762635344</v>
      </c>
      <c r="J44" s="515">
        <v>118433.92461794944</v>
      </c>
      <c r="K44" s="515">
        <v>133397.6636344257</v>
      </c>
      <c r="L44" s="515">
        <v>131820.83096547291</v>
      </c>
      <c r="M44" s="515">
        <v>129681.7119745302</v>
      </c>
      <c r="N44" s="408">
        <v>61.293752183011577</v>
      </c>
      <c r="O44" s="408">
        <v>59.589739583587722</v>
      </c>
      <c r="P44" s="408">
        <v>64.181164766661553</v>
      </c>
      <c r="Q44" s="408">
        <v>68.650590690475269</v>
      </c>
      <c r="R44" s="408">
        <v>65.940257331955692</v>
      </c>
      <c r="S44" s="408">
        <v>70.401298531770792</v>
      </c>
      <c r="T44" s="515">
        <v>427163.18928241031</v>
      </c>
      <c r="U44" s="515">
        <v>391942.31796712882</v>
      </c>
      <c r="V44" s="515">
        <v>207349.32811918305</v>
      </c>
      <c r="W44" s="515">
        <v>184592.98984794575</v>
      </c>
      <c r="X44" s="515">
        <v>130752.66547041373</v>
      </c>
      <c r="Y44" s="515">
        <v>53840.324377532015</v>
      </c>
      <c r="Z44" s="515">
        <v>35220.871315281474</v>
      </c>
      <c r="AA44" s="408">
        <v>427163.18928241031</v>
      </c>
      <c r="AB44" s="408">
        <v>395311.3032539456</v>
      </c>
      <c r="AC44" s="408">
        <v>17747.116645375601</v>
      </c>
      <c r="AD44" s="408">
        <v>15447.087561037457</v>
      </c>
      <c r="AE44" s="408">
        <v>68169.399105090633</v>
      </c>
      <c r="AF44" s="408">
        <v>35620.190900978108</v>
      </c>
      <c r="AG44" s="408">
        <v>258327.50904146378</v>
      </c>
      <c r="AH44" s="408">
        <v>192850.10028909761</v>
      </c>
      <c r="AI44" s="408"/>
      <c r="AJ44" s="408">
        <v>65477.408752366166</v>
      </c>
      <c r="AK44" s="408">
        <v>31851.886028464694</v>
      </c>
      <c r="AL44" s="408">
        <v>696911.4698786618</v>
      </c>
      <c r="AM44" s="408">
        <v>636739.04215637175</v>
      </c>
      <c r="AN44" s="408">
        <v>19630.525648941308</v>
      </c>
      <c r="AO44" s="408">
        <v>26832.11106799727</v>
      </c>
      <c r="AP44" s="408">
        <v>99341.539048259307</v>
      </c>
      <c r="AQ44" s="408">
        <v>65092.837577036204</v>
      </c>
      <c r="AR44" s="408">
        <v>425842.02881413762</v>
      </c>
      <c r="AS44" s="408">
        <v>305406.45116997365</v>
      </c>
      <c r="AT44" s="408"/>
      <c r="AU44" s="408">
        <v>120435.57764416398</v>
      </c>
      <c r="AV44" s="408">
        <v>60172.427722290086</v>
      </c>
      <c r="AW44" s="408">
        <v>61.293752183011577</v>
      </c>
      <c r="AX44" s="408">
        <v>62.083723013935156</v>
      </c>
      <c r="AY44" s="408">
        <v>90.405712830887538</v>
      </c>
      <c r="AZ44" s="408">
        <v>57.569408243323949</v>
      </c>
      <c r="BA44" s="408">
        <v>68.621243196136206</v>
      </c>
      <c r="BB44" s="408">
        <v>54.722135686314566</v>
      </c>
      <c r="BC44" s="408">
        <v>60.66275556709153</v>
      </c>
      <c r="BD44" s="408">
        <v>63.145391837766738</v>
      </c>
      <c r="BE44" s="408"/>
      <c r="BF44" s="408">
        <v>54.367164614615895</v>
      </c>
      <c r="BG44" s="408">
        <v>52.934354211980015</v>
      </c>
      <c r="BH44" s="408">
        <v>86922.995155755169</v>
      </c>
      <c r="BI44" s="408">
        <v>59812.763423401906</v>
      </c>
      <c r="BJ44" s="408">
        <v>27110.231732353262</v>
      </c>
      <c r="BK44" s="408">
        <v>13072.538201569954</v>
      </c>
      <c r="BL44" s="408">
        <v>14037.69353078331</v>
      </c>
      <c r="BM44" s="408">
        <v>91297.609188300165</v>
      </c>
      <c r="BN44" s="408">
        <v>72873.471902870908</v>
      </c>
      <c r="BO44" s="408">
        <v>18424.137285429253</v>
      </c>
      <c r="BP44" s="408">
        <v>15729.546395262474</v>
      </c>
      <c r="BQ44" s="408">
        <v>2694.5908901667794</v>
      </c>
      <c r="BR44" s="408">
        <v>131820.83096547291</v>
      </c>
      <c r="BS44" s="408">
        <v>85255.66754525507</v>
      </c>
      <c r="BT44" s="408">
        <v>46565.163420217839</v>
      </c>
      <c r="BU44" s="408">
        <v>21529.000690864927</v>
      </c>
      <c r="BV44" s="408">
        <v>25036.162729352913</v>
      </c>
      <c r="BW44" s="408">
        <v>129681.7119745302</v>
      </c>
      <c r="BX44" s="408">
        <v>100681.11018052284</v>
      </c>
      <c r="BY44" s="408">
        <v>29000.60179400738</v>
      </c>
      <c r="BZ44" s="408">
        <v>24804.632583724695</v>
      </c>
      <c r="CA44" s="408">
        <v>4195.9692102826839</v>
      </c>
      <c r="CB44" s="408">
        <v>65.940257331955692</v>
      </c>
      <c r="CC44" s="408">
        <v>70.156935187508012</v>
      </c>
      <c r="CD44" s="408">
        <v>58.219986232416908</v>
      </c>
      <c r="CE44" s="408">
        <v>60.720599108517035</v>
      </c>
      <c r="CF44" s="408">
        <v>56.069668832776955</v>
      </c>
      <c r="CG44" s="408">
        <v>70.401298531770792</v>
      </c>
      <c r="CH44" s="408">
        <v>72.380481077540367</v>
      </c>
      <c r="CI44" s="408">
        <v>63.530189532950921</v>
      </c>
      <c r="CJ44" s="408">
        <v>63.413744759852861</v>
      </c>
      <c r="CK44" s="408">
        <v>64.218557265944369</v>
      </c>
      <c r="CL44" s="408">
        <v>91578.284052326562</v>
      </c>
      <c r="CM44" s="408">
        <v>89964.672148160942</v>
      </c>
      <c r="CN44" s="408">
        <v>1613.6119041656161</v>
      </c>
      <c r="CO44" s="408"/>
      <c r="CP44" s="408">
        <v>133397.6636344257</v>
      </c>
      <c r="CQ44" s="408">
        <v>132878.75208943241</v>
      </c>
      <c r="CR44" s="408">
        <v>518.91154499327706</v>
      </c>
      <c r="CS44" s="408"/>
      <c r="CT44" s="408">
        <v>89964.672148160942</v>
      </c>
      <c r="CU44" s="408">
        <v>24634.890002063552</v>
      </c>
      <c r="CV44" s="408">
        <v>34153.356253535785</v>
      </c>
      <c r="CW44" s="408">
        <v>6730.316309101715</v>
      </c>
      <c r="CX44" s="408">
        <v>17215.410509636557</v>
      </c>
      <c r="CY44" s="408">
        <v>143.12802577001031</v>
      </c>
      <c r="CZ44" s="408">
        <v>7087.5710480533135</v>
      </c>
      <c r="DA44" s="408">
        <v>24446.109583459882</v>
      </c>
      <c r="DB44" s="408">
        <v>133397.6636344257</v>
      </c>
      <c r="DC44" s="408">
        <v>132878.75208943241</v>
      </c>
      <c r="DD44" s="408">
        <v>33510.749655892549</v>
      </c>
      <c r="DE44" s="408">
        <v>57565.572257111227</v>
      </c>
      <c r="DF44" s="408">
        <v>8780.6207935819748</v>
      </c>
      <c r="DG44" s="408">
        <v>21822.113737330077</v>
      </c>
      <c r="DH44" s="408">
        <v>150.7944914381695</v>
      </c>
      <c r="DI44" s="408">
        <v>11048.901154078418</v>
      </c>
      <c r="DJ44" s="408">
        <v>33021.809382846666</v>
      </c>
      <c r="DK44" s="408">
        <v>68.650590690475269</v>
      </c>
      <c r="DL44" s="408">
        <v>67.704332508790671</v>
      </c>
      <c r="DM44" s="408">
        <v>73.513395716385403</v>
      </c>
      <c r="DN44" s="408">
        <v>59.329482734911451</v>
      </c>
      <c r="DO44" s="408">
        <v>76.649663700556459</v>
      </c>
      <c r="DP44" s="408">
        <v>78.889747880779083</v>
      </c>
      <c r="DQ44" s="408">
        <v>94.915951109989521</v>
      </c>
      <c r="DR44" s="408">
        <v>64.147293465804239</v>
      </c>
      <c r="DS44" s="408">
        <v>74.030194106076237</v>
      </c>
      <c r="DT44" s="408">
        <v>74712.006659478007</v>
      </c>
      <c r="DU44" s="408">
        <v>15252.665488682942</v>
      </c>
      <c r="DV44" s="408">
        <v>107170.3440845405</v>
      </c>
      <c r="DW44" s="408">
        <v>25708.408004891913</v>
      </c>
      <c r="DX44" s="408">
        <v>69.713321626122621</v>
      </c>
      <c r="DY44" s="408">
        <v>59.329482734911451</v>
      </c>
      <c r="DZ44" s="408">
        <v>1958566</v>
      </c>
      <c r="EA44" s="408">
        <v>1972836.8546847152</v>
      </c>
      <c r="EB44" s="408">
        <v>75.915000000000006</v>
      </c>
      <c r="EC44" s="408">
        <v>86263.47588030003</v>
      </c>
      <c r="ED44" s="408">
        <v>207336.122237073</v>
      </c>
      <c r="EE44" s="408">
        <v>13814.021495793526</v>
      </c>
      <c r="EF44" s="408">
        <v>-28467.235345854526</v>
      </c>
      <c r="EG44" s="408">
        <v>278946.38426731201</v>
      </c>
      <c r="EH44" s="408">
        <v>263947.2469639589</v>
      </c>
      <c r="EI44" s="408">
        <v>867.25262937939681</v>
      </c>
      <c r="EJ44" s="408">
        <v>15866.389932732509</v>
      </c>
      <c r="EK44" s="408">
        <v>5.6879711756822342</v>
      </c>
      <c r="EL44" s="408">
        <v>86922.995155755169</v>
      </c>
      <c r="EM44" s="408">
        <v>59812.763423401906</v>
      </c>
      <c r="EN44" s="408">
        <v>27110.231732353262</v>
      </c>
      <c r="EO44" s="408">
        <v>14037.69353078331</v>
      </c>
      <c r="EP44" s="408">
        <v>91297.609188300165</v>
      </c>
      <c r="EQ44" s="408">
        <v>72873.471902870908</v>
      </c>
      <c r="ER44" s="408">
        <v>18424.137285429253</v>
      </c>
      <c r="ES44" s="408">
        <v>2694.5908901667794</v>
      </c>
      <c r="ET44" s="408">
        <v>-5661.7203370475891</v>
      </c>
      <c r="EU44" s="408">
        <v>-265.07037851742325</v>
      </c>
      <c r="EV44" s="408">
        <v>1776.6158210426356</v>
      </c>
      <c r="EW44" s="408">
        <v>-8524.7889270673732</v>
      </c>
      <c r="EX44" s="408">
        <v>12038.440734196387</v>
      </c>
      <c r="EY44" s="408">
        <v>17700.161071243976</v>
      </c>
      <c r="EZ44" s="408">
        <v>-5661.7203370475891</v>
      </c>
      <c r="FA44" s="408">
        <v>3173.6504273196065</v>
      </c>
      <c r="FB44" s="408">
        <v>3438.7208058370297</v>
      </c>
      <c r="FC44" s="408">
        <v>-265.07037851742325</v>
      </c>
      <c r="FD44" s="408">
        <v>421236.39856684528</v>
      </c>
      <c r="FE44" s="408">
        <v>53840.324377532015</v>
      </c>
      <c r="FF44" s="408">
        <v>367396.07418931328</v>
      </c>
      <c r="FG44" s="408">
        <v>263947.2469639589</v>
      </c>
      <c r="FH44" s="408">
        <v>76012.272298669865</v>
      </c>
      <c r="FI44" s="408">
        <v>81276.87930421652</v>
      </c>
      <c r="FJ44" s="408">
        <v>91578.284052326562</v>
      </c>
      <c r="FK44" s="408">
        <v>2715.7813758369093</v>
      </c>
      <c r="FL44" s="408">
        <v>939.16555479427359</v>
      </c>
      <c r="FM44" s="408">
        <v>1776.6158210426356</v>
      </c>
      <c r="FN44" s="408">
        <v>-8524.7889270674059</v>
      </c>
      <c r="FO44" s="408">
        <v>-1.995674988144031</v>
      </c>
      <c r="FP44" s="408">
        <v>164813.56604522016</v>
      </c>
      <c r="FQ44" s="408">
        <v>160509.38179894944</v>
      </c>
      <c r="FR44" s="408">
        <v>3745.8259709350546</v>
      </c>
      <c r="FS44" s="408"/>
      <c r="FT44" s="408">
        <v>701.41718654213696</v>
      </c>
      <c r="FU44" s="408">
        <v>44600.341434976501</v>
      </c>
      <c r="FV44" s="408">
        <v>5273.3643455579195</v>
      </c>
      <c r="FW44" s="408">
        <v>41653.634260093997</v>
      </c>
      <c r="FX44" s="408">
        <v>56724.363828687514</v>
      </c>
      <c r="FY44" s="408">
        <v>7810.4347721563117</v>
      </c>
      <c r="FZ44" s="408">
        <v>4304.18424627072</v>
      </c>
      <c r="GA44" s="408">
        <v>189440.39762960828</v>
      </c>
      <c r="GB44" s="408">
        <v>167842.19826187301</v>
      </c>
      <c r="GC44" s="408">
        <v>45930.186433954783</v>
      </c>
      <c r="GD44" s="408">
        <v>19897.040616398015</v>
      </c>
      <c r="GE44" s="408">
        <v>64084.189775582083</v>
      </c>
      <c r="GF44" s="408">
        <v>12948.163238923495</v>
      </c>
      <c r="GG44" s="408">
        <v>7762.5521378000558</v>
      </c>
      <c r="GH44" s="408">
        <v>19899.979565588452</v>
      </c>
      <c r="GI44" s="408">
        <v>10268.249732549613</v>
      </c>
      <c r="GJ44" s="408">
        <v>21598.199367735266</v>
      </c>
      <c r="GK44" s="408">
        <v>15860.150493430938</v>
      </c>
      <c r="GL44" s="408">
        <v>15252.665488682942</v>
      </c>
      <c r="GM44" s="408">
        <v>5738.0488743043288</v>
      </c>
      <c r="GN44" s="408"/>
      <c r="GO44" s="408"/>
      <c r="GP44" s="408">
        <v>-24626.831584388128</v>
      </c>
      <c r="GQ44" s="408">
        <v>-24626.831584388128</v>
      </c>
      <c r="GR44" s="408">
        <v>-4726.8520187996764</v>
      </c>
      <c r="GS44" s="408">
        <v>-7332.8164629235689</v>
      </c>
      <c r="GT44" s="408">
        <v>248967.09</v>
      </c>
      <c r="GU44" s="408">
        <v>-91692</v>
      </c>
      <c r="GV44" s="408">
        <v>39549.107499999998</v>
      </c>
      <c r="GW44" s="408">
        <v>7414.9605000000001</v>
      </c>
      <c r="GX44" s="408">
        <v>26273.268499999998</v>
      </c>
      <c r="GY44" s="408">
        <v>26898.383000000002</v>
      </c>
      <c r="GZ44" s="408">
        <v>5860.8784999999998</v>
      </c>
      <c r="HA44" s="408">
        <v>32134.146999999997</v>
      </c>
      <c r="HB44" s="408">
        <v>17937.17956476516</v>
      </c>
      <c r="HC44" s="408">
        <v>4325.9992815322366</v>
      </c>
      <c r="HD44" s="408">
        <v>13611.180283232923</v>
      </c>
      <c r="HE44" s="408">
        <v>10813.250910335575</v>
      </c>
      <c r="HF44" s="408">
        <v>13062.938001721304</v>
      </c>
      <c r="HG44" s="408">
        <v>10358.226514883625</v>
      </c>
      <c r="HH44" s="408">
        <v>23819173.049614757</v>
      </c>
      <c r="HI44" s="408">
        <v>18152787.229274251</v>
      </c>
      <c r="HJ44" s="408">
        <v>2871.947042065925</v>
      </c>
      <c r="HK44" s="408">
        <v>1454.0522394663117</v>
      </c>
      <c r="HL44" s="408">
        <v>24.1175</v>
      </c>
      <c r="HM44" s="408">
        <v>16.011140612693787</v>
      </c>
      <c r="HN44" s="408">
        <v>8.1063593873062132</v>
      </c>
      <c r="HO44" s="408">
        <v>1039.1600496381986</v>
      </c>
      <c r="HP44" s="408">
        <v>2525.3490049463408</v>
      </c>
      <c r="HQ44" s="408">
        <v>176.02786506790247</v>
      </c>
      <c r="HR44" s="408">
        <v>2349.3211398784383</v>
      </c>
      <c r="HS44" s="408">
        <v>1184.9507403514451</v>
      </c>
      <c r="HT44" s="408">
        <v>8861.7204882969381</v>
      </c>
      <c r="HU44" s="408">
        <v>6202.6653864466625</v>
      </c>
      <c r="HV44" s="408">
        <v>2659.0551018502752</v>
      </c>
      <c r="HW44" s="408">
        <v>365.55991230336485</v>
      </c>
      <c r="HX44" s="408">
        <v>2356.5682713519673</v>
      </c>
      <c r="HY44" s="408">
        <v>174.56056249427081</v>
      </c>
      <c r="HZ44" s="408">
        <v>2182.0077088576963</v>
      </c>
      <c r="IA44" s="408">
        <v>996.71675826098635</v>
      </c>
      <c r="IB44" s="408">
        <v>7094.4059684192571</v>
      </c>
      <c r="IC44" s="408">
        <v>4508.6717748666797</v>
      </c>
      <c r="ID44" s="408">
        <v>2585.7341935525774</v>
      </c>
      <c r="IE44" s="408">
        <v>207349.32811918305</v>
      </c>
      <c r="IF44" s="408">
        <v>3229.1472773159862</v>
      </c>
      <c r="IG44" s="408">
        <v>51011.663445709739</v>
      </c>
      <c r="IH44" s="408">
        <v>4634.219158743248</v>
      </c>
      <c r="II44" s="408">
        <v>46377.444286966493</v>
      </c>
      <c r="IJ44" s="408">
        <v>17706.927365943557</v>
      </c>
      <c r="IK44" s="408">
        <v>135401.59003021376</v>
      </c>
      <c r="IL44" s="408">
        <v>83023.129062570835</v>
      </c>
      <c r="IM44" s="408">
        <v>52378.460967642932</v>
      </c>
      <c r="IN44" s="408">
        <v>19175.484767582093</v>
      </c>
      <c r="IO44" s="408">
        <v>8833.4283071942373</v>
      </c>
      <c r="IP44" s="408">
        <v>21646.588416657352</v>
      </c>
      <c r="IQ44" s="408">
        <v>26547.916050026171</v>
      </c>
      <c r="IR44" s="408">
        <v>21254.482327766647</v>
      </c>
      <c r="IS44" s="408">
        <v>17765.254992639613</v>
      </c>
      <c r="IT44" s="408">
        <v>19085.683936464004</v>
      </c>
      <c r="IU44" s="408">
        <v>18414.099142319097</v>
      </c>
      <c r="IV44" s="408">
        <v>20256.707397940008</v>
      </c>
      <c r="IW44" s="408">
        <v>3285.692545458659</v>
      </c>
      <c r="IX44" s="408">
        <v>1759.3829166666667</v>
      </c>
      <c r="IY44" s="408">
        <v>12948.163238923495</v>
      </c>
      <c r="IZ44" s="408">
        <v>0.5245216274172233</v>
      </c>
      <c r="JA44" s="408">
        <v>0.18195334723048723</v>
      </c>
      <c r="JB44" s="408">
        <v>0.30000601345927791</v>
      </c>
      <c r="JC44" s="408">
        <v>0.68032643525976455</v>
      </c>
      <c r="JD44" s="408">
        <v>0.49710366278405699</v>
      </c>
      <c r="JE44" s="408">
        <v>0.52414700444651696</v>
      </c>
      <c r="JF44" s="408">
        <v>0.43050601963967128</v>
      </c>
      <c r="JG44" s="408">
        <v>0.79994706518910808</v>
      </c>
      <c r="JH44" s="408">
        <v>31656.526681590549</v>
      </c>
      <c r="JI44" s="408"/>
      <c r="JJ44" s="408"/>
      <c r="JK44" s="408">
        <v>16238.06336370895</v>
      </c>
      <c r="JL44" s="408"/>
      <c r="JM44" s="408"/>
      <c r="JN44" s="408">
        <v>12328.360292059875</v>
      </c>
      <c r="JO44" s="408"/>
      <c r="JP44" s="408"/>
      <c r="JQ44" s="408">
        <v>3909.7030716490763</v>
      </c>
      <c r="JR44" s="408"/>
      <c r="JS44" s="408"/>
      <c r="JT44" s="408">
        <v>51.294575935473034</v>
      </c>
      <c r="JW44" s="408">
        <v>38.944134383603355</v>
      </c>
      <c r="JZ44" s="408">
        <v>24.066164764798451</v>
      </c>
    </row>
    <row r="45" spans="1:286" s="212" customFormat="1" ht="15">
      <c r="A45" s="50">
        <v>1995</v>
      </c>
      <c r="B45" s="408">
        <v>460588</v>
      </c>
      <c r="C45" s="408">
        <v>280906</v>
      </c>
      <c r="D45" s="408">
        <v>81127</v>
      </c>
      <c r="E45" s="408">
        <v>103719</v>
      </c>
      <c r="F45" s="408">
        <v>100533</v>
      </c>
      <c r="G45" s="408">
        <v>105697</v>
      </c>
      <c r="H45" s="515">
        <v>716127.17138102697</v>
      </c>
      <c r="I45" s="515">
        <v>448252.23122206505</v>
      </c>
      <c r="J45" s="515">
        <v>120707.69408603973</v>
      </c>
      <c r="K45" s="515">
        <v>146984.93713829052</v>
      </c>
      <c r="L45" s="515">
        <v>143488.38668620086</v>
      </c>
      <c r="M45" s="515">
        <v>143306.07775156928</v>
      </c>
      <c r="N45" s="408">
        <v>64.316509470206483</v>
      </c>
      <c r="O45" s="408">
        <v>62.666949639975932</v>
      </c>
      <c r="P45" s="408">
        <v>67.209468803349978</v>
      </c>
      <c r="Q45" s="408">
        <v>70.564373478907001</v>
      </c>
      <c r="R45" s="408">
        <v>70.06350989216898</v>
      </c>
      <c r="S45" s="408">
        <v>73.756118134244701</v>
      </c>
      <c r="T45" s="515">
        <v>460588</v>
      </c>
      <c r="U45" s="515">
        <v>423398</v>
      </c>
      <c r="V45" s="515">
        <v>219818</v>
      </c>
      <c r="W45" s="515">
        <v>203580</v>
      </c>
      <c r="X45" s="515">
        <v>146013</v>
      </c>
      <c r="Y45" s="515">
        <v>57567</v>
      </c>
      <c r="Z45" s="515">
        <v>37190</v>
      </c>
      <c r="AA45" s="408">
        <v>460588</v>
      </c>
      <c r="AB45" s="408">
        <v>426438</v>
      </c>
      <c r="AC45" s="408">
        <v>17892</v>
      </c>
      <c r="AD45" s="408">
        <v>16068</v>
      </c>
      <c r="AE45" s="408">
        <v>74925</v>
      </c>
      <c r="AF45" s="408">
        <v>39512</v>
      </c>
      <c r="AG45" s="408">
        <v>278041</v>
      </c>
      <c r="AH45" s="408">
        <v>207514</v>
      </c>
      <c r="AI45" s="408">
        <v>19352</v>
      </c>
      <c r="AJ45" s="408">
        <v>70527</v>
      </c>
      <c r="AK45" s="408">
        <v>34150</v>
      </c>
      <c r="AL45" s="408">
        <v>716127.17138102697</v>
      </c>
      <c r="AM45" s="408">
        <v>655078.84453283483</v>
      </c>
      <c r="AN45" s="408">
        <v>18390.073581650468</v>
      </c>
      <c r="AO45" s="408">
        <v>27252.254741976332</v>
      </c>
      <c r="AP45" s="408">
        <v>102922.973017852</v>
      </c>
      <c r="AQ45" s="408">
        <v>68981.773251714636</v>
      </c>
      <c r="AR45" s="408">
        <v>437531.76993964141</v>
      </c>
      <c r="AS45" s="408">
        <v>313277.21941029205</v>
      </c>
      <c r="AT45" s="408">
        <v>42671.442519999997</v>
      </c>
      <c r="AU45" s="408">
        <v>124254.55052934941</v>
      </c>
      <c r="AV45" s="408">
        <v>61048.326848192177</v>
      </c>
      <c r="AW45" s="408">
        <v>64.316509470206483</v>
      </c>
      <c r="AX45" s="408">
        <v>65.097202200768891</v>
      </c>
      <c r="AY45" s="408">
        <v>97.291617244275514</v>
      </c>
      <c r="AZ45" s="408">
        <v>58.960259076290832</v>
      </c>
      <c r="BA45" s="408">
        <v>72.797158693622507</v>
      </c>
      <c r="BB45" s="408">
        <v>57.278898667653309</v>
      </c>
      <c r="BC45" s="408">
        <v>63.547613934036484</v>
      </c>
      <c r="BD45" s="408">
        <v>66.239735015083753</v>
      </c>
      <c r="BE45" s="408">
        <v>45.351173658893217</v>
      </c>
      <c r="BF45" s="408">
        <v>56.760094257748129</v>
      </c>
      <c r="BG45" s="408">
        <v>55.939289024120541</v>
      </c>
      <c r="BH45" s="408">
        <v>100533</v>
      </c>
      <c r="BI45" s="408">
        <v>70240</v>
      </c>
      <c r="BJ45" s="408">
        <v>30293</v>
      </c>
      <c r="BK45" s="408">
        <v>14876</v>
      </c>
      <c r="BL45" s="408">
        <v>15417</v>
      </c>
      <c r="BM45" s="408">
        <v>105697</v>
      </c>
      <c r="BN45" s="408">
        <v>86393</v>
      </c>
      <c r="BO45" s="408">
        <v>19304</v>
      </c>
      <c r="BP45" s="408">
        <v>16591</v>
      </c>
      <c r="BQ45" s="408">
        <v>2713</v>
      </c>
      <c r="BR45" s="408">
        <v>143488.38668620086</v>
      </c>
      <c r="BS45" s="408">
        <v>94254.116042586276</v>
      </c>
      <c r="BT45" s="408">
        <v>49234.270643614582</v>
      </c>
      <c r="BU45" s="408">
        <v>23025.59350374305</v>
      </c>
      <c r="BV45" s="408">
        <v>26208.677139871532</v>
      </c>
      <c r="BW45" s="408">
        <v>143306.07775156928</v>
      </c>
      <c r="BX45" s="408">
        <v>114254.92710778845</v>
      </c>
      <c r="BY45" s="408">
        <v>29051.150643780828</v>
      </c>
      <c r="BZ45" s="408">
        <v>24923.005396120963</v>
      </c>
      <c r="CA45" s="408">
        <v>4128.1452476598643</v>
      </c>
      <c r="CB45" s="408">
        <v>70.06350989216898</v>
      </c>
      <c r="CC45" s="408">
        <v>74.521944450960504</v>
      </c>
      <c r="CD45" s="408">
        <v>61.528280208064459</v>
      </c>
      <c r="CE45" s="408">
        <v>64.606369419236685</v>
      </c>
      <c r="CF45" s="408">
        <v>58.824029605622322</v>
      </c>
      <c r="CG45" s="408">
        <v>73.756118134244701</v>
      </c>
      <c r="CH45" s="408">
        <v>75.614244555507511</v>
      </c>
      <c r="CI45" s="408">
        <v>66.448314687089805</v>
      </c>
      <c r="CJ45" s="408">
        <v>66.569018207500122</v>
      </c>
      <c r="CK45" s="408">
        <v>65.719586817782812</v>
      </c>
      <c r="CL45" s="408">
        <v>103719</v>
      </c>
      <c r="CM45" s="408">
        <v>100854</v>
      </c>
      <c r="CN45" s="408">
        <v>1638</v>
      </c>
      <c r="CO45" s="408">
        <v>1227</v>
      </c>
      <c r="CP45" s="408">
        <v>146984.93713829052</v>
      </c>
      <c r="CQ45" s="408">
        <v>142443.92100675625</v>
      </c>
      <c r="CR45" s="408">
        <v>507.80301171351283</v>
      </c>
      <c r="CS45" s="408">
        <v>4033.2131198207671</v>
      </c>
      <c r="CT45" s="408">
        <v>100854</v>
      </c>
      <c r="CU45" s="408">
        <v>27634</v>
      </c>
      <c r="CV45" s="408">
        <v>37907</v>
      </c>
      <c r="CW45" s="408">
        <v>7774</v>
      </c>
      <c r="CX45" s="408">
        <v>20259</v>
      </c>
      <c r="CY45" s="408">
        <v>163</v>
      </c>
      <c r="CZ45" s="408">
        <v>7117</v>
      </c>
      <c r="DA45" s="408">
        <v>27539</v>
      </c>
      <c r="DB45" s="408">
        <v>146984.93713829052</v>
      </c>
      <c r="DC45" s="408">
        <v>142443.92100675625</v>
      </c>
      <c r="DD45" s="408">
        <v>35796.819387816722</v>
      </c>
      <c r="DE45" s="408">
        <v>61092.466828835124</v>
      </c>
      <c r="DF45" s="408">
        <v>9955.1556260054567</v>
      </c>
      <c r="DG45" s="408">
        <v>24311.115524813475</v>
      </c>
      <c r="DH45" s="408">
        <v>165.50354753614138</v>
      </c>
      <c r="DI45" s="408">
        <v>11122.860091749331</v>
      </c>
      <c r="DJ45" s="408">
        <v>35599.47916409895</v>
      </c>
      <c r="DK45" s="408">
        <v>70.564373478907001</v>
      </c>
      <c r="DL45" s="408">
        <v>70.802600270471629</v>
      </c>
      <c r="DM45" s="408">
        <v>77.196802600303371</v>
      </c>
      <c r="DN45" s="408">
        <v>62.048566652588043</v>
      </c>
      <c r="DO45" s="408">
        <v>78.090190571127678</v>
      </c>
      <c r="DP45" s="408">
        <v>83.332251781381132</v>
      </c>
      <c r="DQ45" s="408">
        <v>98.487314880308119</v>
      </c>
      <c r="DR45" s="408">
        <v>63.985341371678487</v>
      </c>
      <c r="DS45" s="408">
        <v>77.357873335889394</v>
      </c>
      <c r="DT45" s="408">
        <v>80554</v>
      </c>
      <c r="DU45" s="408">
        <v>20300</v>
      </c>
      <c r="DV45" s="408">
        <v>109727.61328983449</v>
      </c>
      <c r="DW45" s="408">
        <v>32716.307716921754</v>
      </c>
      <c r="DX45" s="408">
        <v>73.412696754120304</v>
      </c>
      <c r="DY45" s="408">
        <v>62.048566652588043</v>
      </c>
      <c r="DZ45" s="408">
        <v>2019295</v>
      </c>
      <c r="EA45" s="408">
        <v>2034290.2424140307</v>
      </c>
      <c r="EB45" s="408">
        <v>78.852499999999992</v>
      </c>
      <c r="EC45" s="408">
        <v>93824</v>
      </c>
      <c r="ED45" s="408">
        <v>219804</v>
      </c>
      <c r="EE45" s="408">
        <v>17330</v>
      </c>
      <c r="EF45" s="408">
        <v>-26862</v>
      </c>
      <c r="EG45" s="408">
        <v>305096</v>
      </c>
      <c r="EH45" s="408">
        <v>280906</v>
      </c>
      <c r="EI45" s="408">
        <v>1318</v>
      </c>
      <c r="EJ45" s="408">
        <v>25508</v>
      </c>
      <c r="EK45" s="408">
        <v>8.3606471405721479</v>
      </c>
      <c r="EL45" s="408">
        <v>100533</v>
      </c>
      <c r="EM45" s="408">
        <v>70240</v>
      </c>
      <c r="EN45" s="408">
        <v>30293</v>
      </c>
      <c r="EO45" s="408">
        <v>15417</v>
      </c>
      <c r="EP45" s="408">
        <v>105697</v>
      </c>
      <c r="EQ45" s="408">
        <v>86393</v>
      </c>
      <c r="ER45" s="408">
        <v>19304</v>
      </c>
      <c r="ES45" s="408">
        <v>2713</v>
      </c>
      <c r="ET45" s="408">
        <v>233</v>
      </c>
      <c r="EU45" s="408">
        <v>-1097</v>
      </c>
      <c r="EV45" s="408">
        <v>4343.9956013804031</v>
      </c>
      <c r="EW45" s="408">
        <v>-1684.0043986195969</v>
      </c>
      <c r="EX45" s="408">
        <v>16840</v>
      </c>
      <c r="EY45" s="408">
        <v>16607</v>
      </c>
      <c r="EZ45" s="408">
        <v>233</v>
      </c>
      <c r="FA45" s="408">
        <v>5279</v>
      </c>
      <c r="FB45" s="408">
        <v>6376</v>
      </c>
      <c r="FC45" s="408">
        <v>-1097</v>
      </c>
      <c r="FD45" s="408">
        <v>459724</v>
      </c>
      <c r="FE45" s="408">
        <v>57567</v>
      </c>
      <c r="FF45" s="408">
        <v>402157</v>
      </c>
      <c r="FG45" s="408">
        <v>280906</v>
      </c>
      <c r="FH45" s="408">
        <v>81127</v>
      </c>
      <c r="FI45" s="408">
        <v>97691</v>
      </c>
      <c r="FJ45" s="408">
        <v>103719</v>
      </c>
      <c r="FK45" s="408">
        <v>4677.7430555555557</v>
      </c>
      <c r="FL45" s="408">
        <v>333.74745417515277</v>
      </c>
      <c r="FM45" s="408">
        <v>4343.9956013804031</v>
      </c>
      <c r="FN45" s="408">
        <v>-1684.0043986195969</v>
      </c>
      <c r="FO45" s="408">
        <v>-0.36562055429572565</v>
      </c>
      <c r="FP45" s="408">
        <v>171852</v>
      </c>
      <c r="FQ45" s="408">
        <v>166198</v>
      </c>
      <c r="FR45" s="408">
        <v>7435</v>
      </c>
      <c r="FS45" s="408">
        <v>1170</v>
      </c>
      <c r="FT45" s="408">
        <v>0</v>
      </c>
      <c r="FU45" s="408">
        <v>46070</v>
      </c>
      <c r="FV45" s="408">
        <v>8052</v>
      </c>
      <c r="FW45" s="408">
        <v>43618</v>
      </c>
      <c r="FX45" s="408">
        <v>56187</v>
      </c>
      <c r="FY45" s="408">
        <v>3666</v>
      </c>
      <c r="FZ45" s="408">
        <v>5654</v>
      </c>
      <c r="GA45" s="408">
        <v>203119</v>
      </c>
      <c r="GB45" s="408">
        <v>173428</v>
      </c>
      <c r="GC45" s="408">
        <v>50337</v>
      </c>
      <c r="GD45" s="408">
        <v>19479</v>
      </c>
      <c r="GE45" s="408">
        <v>69933</v>
      </c>
      <c r="GF45" s="408">
        <v>10818</v>
      </c>
      <c r="GG45" s="408">
        <v>4599</v>
      </c>
      <c r="GH45" s="408">
        <v>22743</v>
      </c>
      <c r="GI45" s="408">
        <v>6337</v>
      </c>
      <c r="GJ45" s="408">
        <v>29691</v>
      </c>
      <c r="GK45" s="408">
        <v>20303</v>
      </c>
      <c r="GL45" s="408">
        <v>20300</v>
      </c>
      <c r="GM45" s="408">
        <v>6165</v>
      </c>
      <c r="GN45" s="408">
        <v>2838</v>
      </c>
      <c r="GO45" s="408">
        <v>385</v>
      </c>
      <c r="GP45" s="408">
        <v>-31267</v>
      </c>
      <c r="GQ45" s="408">
        <v>-31267</v>
      </c>
      <c r="GR45" s="408">
        <v>-8527</v>
      </c>
      <c r="GS45" s="408">
        <v>-7230</v>
      </c>
      <c r="GT45" s="408">
        <v>283457.29399999999</v>
      </c>
      <c r="GU45" s="408">
        <v>-96708</v>
      </c>
      <c r="GV45" s="408">
        <v>39724.050000000003</v>
      </c>
      <c r="GW45" s="408">
        <v>7186.8805000000002</v>
      </c>
      <c r="GX45" s="408">
        <v>26518.734</v>
      </c>
      <c r="GY45" s="408">
        <v>27116.07</v>
      </c>
      <c r="GZ45" s="408">
        <v>6018.4354999999996</v>
      </c>
      <c r="HA45" s="408">
        <v>32537.1695</v>
      </c>
      <c r="HB45" s="408">
        <v>17974.578469520104</v>
      </c>
      <c r="HC45" s="408">
        <v>4116.178469520104</v>
      </c>
      <c r="HD45" s="408">
        <v>13858.4</v>
      </c>
      <c r="HE45" s="408">
        <v>11071.7</v>
      </c>
      <c r="HF45" s="408">
        <v>13300.2</v>
      </c>
      <c r="HG45" s="408">
        <v>10605.8</v>
      </c>
      <c r="HH45" s="408">
        <v>24096935.800000001</v>
      </c>
      <c r="HI45" s="408">
        <v>18500037.399999999</v>
      </c>
      <c r="HJ45" s="408">
        <v>2561.2548245443472</v>
      </c>
      <c r="HK45" s="408">
        <v>1554.9236449757568</v>
      </c>
      <c r="HL45" s="408">
        <v>22.900000000000002</v>
      </c>
      <c r="HM45" s="408">
        <v>14.249317884630923</v>
      </c>
      <c r="HN45" s="408">
        <v>8.6506821153690794</v>
      </c>
      <c r="HO45" s="408">
        <v>990.59999999999991</v>
      </c>
      <c r="HP45" s="408">
        <v>2562.8999999999996</v>
      </c>
      <c r="HQ45" s="408">
        <v>177.80000000000015</v>
      </c>
      <c r="HR45" s="408">
        <v>2385.0999999999995</v>
      </c>
      <c r="HS45" s="408">
        <v>1251.2999999999997</v>
      </c>
      <c r="HT45" s="408">
        <v>9053.5999999999985</v>
      </c>
      <c r="HU45" s="408">
        <v>6345.5999999999995</v>
      </c>
      <c r="HV45" s="408">
        <v>2707.9999999999995</v>
      </c>
      <c r="HW45" s="408">
        <v>348</v>
      </c>
      <c r="HX45" s="408">
        <v>2397.3000000000002</v>
      </c>
      <c r="HY45" s="408">
        <v>176.70000000000027</v>
      </c>
      <c r="HZ45" s="408">
        <v>2220.6</v>
      </c>
      <c r="IA45" s="408">
        <v>1076.8</v>
      </c>
      <c r="IB45" s="408">
        <v>7249.6</v>
      </c>
      <c r="IC45" s="408">
        <v>4613.3</v>
      </c>
      <c r="ID45" s="408">
        <v>2636.3</v>
      </c>
      <c r="IE45" s="408">
        <v>219818</v>
      </c>
      <c r="IF45" s="408">
        <v>2424</v>
      </c>
      <c r="IG45" s="408">
        <v>52520</v>
      </c>
      <c r="IH45" s="408">
        <v>4833</v>
      </c>
      <c r="II45" s="408">
        <v>47687</v>
      </c>
      <c r="IJ45" s="408">
        <v>19643</v>
      </c>
      <c r="IK45" s="408">
        <v>145231</v>
      </c>
      <c r="IL45" s="408">
        <v>88397</v>
      </c>
      <c r="IM45" s="408">
        <v>56834</v>
      </c>
      <c r="IN45" s="408">
        <v>19854.042287995519</v>
      </c>
      <c r="IO45" s="408">
        <v>6965.5172413793107</v>
      </c>
      <c r="IP45" s="408">
        <v>21907.97981062028</v>
      </c>
      <c r="IQ45" s="408">
        <v>27351.443123938836</v>
      </c>
      <c r="IR45" s="408">
        <v>21474.826623435107</v>
      </c>
      <c r="IS45" s="408">
        <v>18242.01337295691</v>
      </c>
      <c r="IT45" s="408">
        <v>20032.967336128888</v>
      </c>
      <c r="IU45" s="408">
        <v>19161.337870938372</v>
      </c>
      <c r="IV45" s="408">
        <v>21558.244509350225</v>
      </c>
      <c r="IW45" s="408">
        <v>3039.8656404696112</v>
      </c>
      <c r="IX45" s="408">
        <v>1458.7797499999999</v>
      </c>
      <c r="IY45" s="408">
        <v>10818</v>
      </c>
      <c r="IZ45" s="408">
        <v>0.5154746997218822</v>
      </c>
      <c r="JA45" s="408">
        <v>0.13547954393024816</v>
      </c>
      <c r="JB45" s="408">
        <v>0.30078416728902163</v>
      </c>
      <c r="JC45" s="408">
        <v>0.63646312979646313</v>
      </c>
      <c r="JD45" s="408">
        <v>0.49714010933387326</v>
      </c>
      <c r="JE45" s="408">
        <v>0.52233663380580564</v>
      </c>
      <c r="JF45" s="408">
        <v>0.4259808976743738</v>
      </c>
      <c r="JG45" s="408">
        <v>0.80584740595800186</v>
      </c>
      <c r="JH45" s="408">
        <v>31948.248911404309</v>
      </c>
      <c r="JI45" s="408"/>
      <c r="JJ45" s="408"/>
      <c r="JK45" s="408">
        <v>16379.270716804736</v>
      </c>
      <c r="JL45" s="408"/>
      <c r="JM45" s="408"/>
      <c r="JN45" s="408">
        <v>12635.431723696904</v>
      </c>
      <c r="JO45" s="408"/>
      <c r="JP45" s="408"/>
      <c r="JQ45" s="408">
        <v>3743.8389931078345</v>
      </c>
      <c r="JR45" s="408"/>
      <c r="JS45" s="408"/>
      <c r="JT45" s="408">
        <v>51.269421671087258</v>
      </c>
      <c r="JW45" s="408">
        <v>39.54968473776519</v>
      </c>
      <c r="JZ45" s="408">
        <v>22.85125627091881</v>
      </c>
    </row>
    <row r="46" spans="1:286" s="212" customFormat="1" ht="15">
      <c r="A46" s="50">
        <v>1996</v>
      </c>
      <c r="B46" s="408">
        <v>489203</v>
      </c>
      <c r="C46" s="408">
        <v>295805</v>
      </c>
      <c r="D46" s="408">
        <v>85548</v>
      </c>
      <c r="E46" s="408">
        <v>108733</v>
      </c>
      <c r="F46" s="408">
        <v>112675</v>
      </c>
      <c r="G46" s="408">
        <v>113558</v>
      </c>
      <c r="H46" s="515">
        <v>735179.82224927156</v>
      </c>
      <c r="I46" s="515">
        <v>459130.2300966644</v>
      </c>
      <c r="J46" s="515">
        <v>122002.98190880803</v>
      </c>
      <c r="K46" s="515">
        <v>150027.90129105729</v>
      </c>
      <c r="L46" s="515">
        <v>157755.57731878053</v>
      </c>
      <c r="M46" s="515">
        <v>153736.86836603886</v>
      </c>
      <c r="N46" s="408">
        <v>66.541951396774039</v>
      </c>
      <c r="O46" s="408">
        <v>64.427254101243079</v>
      </c>
      <c r="P46" s="408">
        <v>70.119597620936375</v>
      </c>
      <c r="Q46" s="408">
        <v>72.47518565833677</v>
      </c>
      <c r="R46" s="408">
        <v>71.423782230098197</v>
      </c>
      <c r="S46" s="408">
        <v>73.865170539069894</v>
      </c>
      <c r="T46" s="515">
        <v>489203</v>
      </c>
      <c r="U46" s="515">
        <v>449025</v>
      </c>
      <c r="V46" s="515">
        <v>232076</v>
      </c>
      <c r="W46" s="515">
        <v>216949</v>
      </c>
      <c r="X46" s="515">
        <v>155502</v>
      </c>
      <c r="Y46" s="515">
        <v>61447</v>
      </c>
      <c r="Z46" s="515">
        <v>40178</v>
      </c>
      <c r="AA46" s="408">
        <v>489203</v>
      </c>
      <c r="AB46" s="408">
        <v>451897</v>
      </c>
      <c r="AC46" s="408">
        <v>21471</v>
      </c>
      <c r="AD46" s="408">
        <v>16782</v>
      </c>
      <c r="AE46" s="408">
        <v>79974</v>
      </c>
      <c r="AF46" s="408">
        <v>40608</v>
      </c>
      <c r="AG46" s="408">
        <v>293062</v>
      </c>
      <c r="AH46" s="408">
        <v>218154</v>
      </c>
      <c r="AI46" s="408">
        <v>20478</v>
      </c>
      <c r="AJ46" s="408">
        <v>74908</v>
      </c>
      <c r="AK46" s="408">
        <v>37306</v>
      </c>
      <c r="AL46" s="408">
        <v>735179.82224927156</v>
      </c>
      <c r="AM46" s="408">
        <v>671955.57135710551</v>
      </c>
      <c r="AN46" s="408">
        <v>22301.011188567732</v>
      </c>
      <c r="AO46" s="408">
        <v>28205.994284755765</v>
      </c>
      <c r="AP46" s="408">
        <v>106112.80497572271</v>
      </c>
      <c r="AQ46" s="408">
        <v>68683.242610844143</v>
      </c>
      <c r="AR46" s="408">
        <v>446652.51829721523</v>
      </c>
      <c r="AS46" s="408">
        <v>320857.78961900726</v>
      </c>
      <c r="AT46" s="408">
        <v>42931.636215999999</v>
      </c>
      <c r="AU46" s="408">
        <v>125794.72867820798</v>
      </c>
      <c r="AV46" s="408">
        <v>63224.250892166041</v>
      </c>
      <c r="AW46" s="408">
        <v>66.541951396774039</v>
      </c>
      <c r="AX46" s="408">
        <v>67.251023618619996</v>
      </c>
      <c r="AY46" s="408">
        <v>96.278145499549254</v>
      </c>
      <c r="AZ46" s="408">
        <v>59.497991209159437</v>
      </c>
      <c r="BA46" s="408">
        <v>75.366964447219218</v>
      </c>
      <c r="BB46" s="408">
        <v>59.123591805475641</v>
      </c>
      <c r="BC46" s="408">
        <v>65.61297384312256</v>
      </c>
      <c r="BD46" s="408">
        <v>67.990869181963845</v>
      </c>
      <c r="BE46" s="408">
        <v>47.699090472513014</v>
      </c>
      <c r="BF46" s="408">
        <v>59.547805211790781</v>
      </c>
      <c r="BG46" s="408">
        <v>59.005839489705195</v>
      </c>
      <c r="BH46" s="408">
        <v>112675</v>
      </c>
      <c r="BI46" s="408">
        <v>78921</v>
      </c>
      <c r="BJ46" s="408">
        <v>33754</v>
      </c>
      <c r="BK46" s="408">
        <v>16741</v>
      </c>
      <c r="BL46" s="408">
        <v>17013</v>
      </c>
      <c r="BM46" s="408">
        <v>113558</v>
      </c>
      <c r="BN46" s="408">
        <v>92720</v>
      </c>
      <c r="BO46" s="408">
        <v>20838</v>
      </c>
      <c r="BP46" s="408">
        <v>17761</v>
      </c>
      <c r="BQ46" s="408">
        <v>3077</v>
      </c>
      <c r="BR46" s="408">
        <v>157755.57731878053</v>
      </c>
      <c r="BS46" s="408">
        <v>104437.4948801509</v>
      </c>
      <c r="BT46" s="408">
        <v>53318.082438629659</v>
      </c>
      <c r="BU46" s="408">
        <v>25483.659557398078</v>
      </c>
      <c r="BV46" s="408">
        <v>27834.422881231581</v>
      </c>
      <c r="BW46" s="408">
        <v>153736.86836603886</v>
      </c>
      <c r="BX46" s="408">
        <v>122222.71784654807</v>
      </c>
      <c r="BY46" s="408">
        <v>31514.150519490766</v>
      </c>
      <c r="BZ46" s="408">
        <v>26950.259544701254</v>
      </c>
      <c r="CA46" s="408">
        <v>4563.8909747895113</v>
      </c>
      <c r="CB46" s="408">
        <v>71.423782230098197</v>
      </c>
      <c r="CC46" s="408">
        <v>75.567687726105632</v>
      </c>
      <c r="CD46" s="408">
        <v>63.306852865257547</v>
      </c>
      <c r="CE46" s="408">
        <v>65.693076625409461</v>
      </c>
      <c r="CF46" s="408">
        <v>61.122158244824476</v>
      </c>
      <c r="CG46" s="408">
        <v>73.865170539069894</v>
      </c>
      <c r="CH46" s="408">
        <v>75.861510555190691</v>
      </c>
      <c r="CI46" s="408">
        <v>66.122677135505157</v>
      </c>
      <c r="CJ46" s="408">
        <v>65.902890361929849</v>
      </c>
      <c r="CK46" s="408">
        <v>67.420541309970986</v>
      </c>
      <c r="CL46" s="408">
        <v>108733</v>
      </c>
      <c r="CM46" s="408">
        <v>106093</v>
      </c>
      <c r="CN46" s="408">
        <v>1367</v>
      </c>
      <c r="CO46" s="408">
        <v>1273</v>
      </c>
      <c r="CP46" s="408">
        <v>150027.90129105729</v>
      </c>
      <c r="CQ46" s="408">
        <v>145878.89034192564</v>
      </c>
      <c r="CR46" s="408">
        <v>5.1217591241204286</v>
      </c>
      <c r="CS46" s="408">
        <v>4143.8891900075359</v>
      </c>
      <c r="CT46" s="408">
        <v>106093</v>
      </c>
      <c r="CU46" s="408">
        <v>30452</v>
      </c>
      <c r="CV46" s="408">
        <v>36288</v>
      </c>
      <c r="CW46" s="408">
        <v>8286</v>
      </c>
      <c r="CX46" s="408">
        <v>22809</v>
      </c>
      <c r="CY46" s="408">
        <v>543</v>
      </c>
      <c r="CZ46" s="408">
        <v>7715</v>
      </c>
      <c r="DA46" s="408">
        <v>31067</v>
      </c>
      <c r="DB46" s="408">
        <v>150027.90129105729</v>
      </c>
      <c r="DC46" s="408">
        <v>145878.89034192564</v>
      </c>
      <c r="DD46" s="408">
        <v>38627.154276535657</v>
      </c>
      <c r="DE46" s="408">
        <v>57397.305378571844</v>
      </c>
      <c r="DF46" s="408">
        <v>10388.193759624764</v>
      </c>
      <c r="DG46" s="408">
        <v>27240.017612127787</v>
      </c>
      <c r="DH46" s="408">
        <v>536.89440751660175</v>
      </c>
      <c r="DI46" s="408">
        <v>11689.324907548995</v>
      </c>
      <c r="DJ46" s="408">
        <v>39466.236927193386</v>
      </c>
      <c r="DK46" s="408">
        <v>72.47518565833677</v>
      </c>
      <c r="DL46" s="408">
        <v>72.726766533066254</v>
      </c>
      <c r="DM46" s="408">
        <v>78.835732453887459</v>
      </c>
      <c r="DN46" s="408">
        <v>63.222480150692597</v>
      </c>
      <c r="DO46" s="408">
        <v>79.76362582111966</v>
      </c>
      <c r="DP46" s="408">
        <v>83.733426038039667</v>
      </c>
      <c r="DQ46" s="408">
        <v>101.13720545379483</v>
      </c>
      <c r="DR46" s="408">
        <v>66.000389766030324</v>
      </c>
      <c r="DS46" s="408">
        <v>78.71791794417048</v>
      </c>
      <c r="DT46" s="408">
        <v>87824</v>
      </c>
      <c r="DU46" s="408">
        <v>18269</v>
      </c>
      <c r="DV46" s="408">
        <v>116982.52316927548</v>
      </c>
      <c r="DW46" s="408">
        <v>28896.367172650163</v>
      </c>
      <c r="DX46" s="408">
        <v>75.074462082611561</v>
      </c>
      <c r="DY46" s="408">
        <v>63.222480150692597</v>
      </c>
      <c r="DZ46" s="408">
        <v>2080290</v>
      </c>
      <c r="EA46" s="408">
        <v>2096691.3384363689</v>
      </c>
      <c r="EB46" s="408">
        <v>77.37</v>
      </c>
      <c r="EC46" s="408">
        <v>99659</v>
      </c>
      <c r="ED46" s="408">
        <v>232040</v>
      </c>
      <c r="EE46" s="408">
        <v>20491</v>
      </c>
      <c r="EF46" s="408">
        <v>-27663</v>
      </c>
      <c r="EG46" s="408">
        <v>324527</v>
      </c>
      <c r="EH46" s="408">
        <v>295805</v>
      </c>
      <c r="EI46" s="408">
        <v>1508</v>
      </c>
      <c r="EJ46" s="408">
        <v>30230</v>
      </c>
      <c r="EK46" s="408">
        <v>9.3150955082319804</v>
      </c>
      <c r="EL46" s="408">
        <v>112675</v>
      </c>
      <c r="EM46" s="408">
        <v>78921</v>
      </c>
      <c r="EN46" s="408">
        <v>33754</v>
      </c>
      <c r="EO46" s="408">
        <v>17013</v>
      </c>
      <c r="EP46" s="408">
        <v>113558</v>
      </c>
      <c r="EQ46" s="408">
        <v>92720</v>
      </c>
      <c r="ER46" s="408">
        <v>20838</v>
      </c>
      <c r="ES46" s="408">
        <v>3077</v>
      </c>
      <c r="ET46" s="408">
        <v>-1647</v>
      </c>
      <c r="EU46" s="408">
        <v>-1655</v>
      </c>
      <c r="EV46" s="408">
        <v>4655.995496718715</v>
      </c>
      <c r="EW46" s="408">
        <v>470.995496718715</v>
      </c>
      <c r="EX46" s="408">
        <v>17707.569</v>
      </c>
      <c r="EY46" s="408">
        <v>19354.569</v>
      </c>
      <c r="EZ46" s="408">
        <v>-1647</v>
      </c>
      <c r="FA46" s="408">
        <v>5709</v>
      </c>
      <c r="FB46" s="408">
        <v>7364</v>
      </c>
      <c r="FC46" s="408">
        <v>-1655</v>
      </c>
      <c r="FD46" s="408">
        <v>485901</v>
      </c>
      <c r="FE46" s="408">
        <v>61447</v>
      </c>
      <c r="FF46" s="408">
        <v>424454</v>
      </c>
      <c r="FG46" s="408">
        <v>295805</v>
      </c>
      <c r="FH46" s="408">
        <v>85548</v>
      </c>
      <c r="FI46" s="408">
        <v>104548</v>
      </c>
      <c r="FJ46" s="408">
        <v>108733</v>
      </c>
      <c r="FK46" s="408">
        <v>4943.1777777777779</v>
      </c>
      <c r="FL46" s="408">
        <v>287.18228105906314</v>
      </c>
      <c r="FM46" s="408">
        <v>4655.995496718715</v>
      </c>
      <c r="FN46" s="408">
        <v>470.995496718715</v>
      </c>
      <c r="FO46" s="408">
        <v>9.6278129267137566E-2</v>
      </c>
      <c r="FP46" s="408">
        <v>180938</v>
      </c>
      <c r="FQ46" s="408">
        <v>174953</v>
      </c>
      <c r="FR46" s="408">
        <v>7324</v>
      </c>
      <c r="FS46" s="408">
        <v>1253</v>
      </c>
      <c r="FT46" s="408">
        <v>0</v>
      </c>
      <c r="FU46" s="408">
        <v>49281</v>
      </c>
      <c r="FV46" s="408">
        <v>8627</v>
      </c>
      <c r="FW46" s="408">
        <v>46093</v>
      </c>
      <c r="FX46" s="408">
        <v>58634</v>
      </c>
      <c r="FY46" s="408">
        <v>3741</v>
      </c>
      <c r="FZ46" s="408">
        <v>5985</v>
      </c>
      <c r="GA46" s="408">
        <v>209619</v>
      </c>
      <c r="GB46" s="408">
        <v>183302</v>
      </c>
      <c r="GC46" s="408">
        <v>53087</v>
      </c>
      <c r="GD46" s="408">
        <v>19912</v>
      </c>
      <c r="GE46" s="408">
        <v>73681</v>
      </c>
      <c r="GF46" s="408">
        <v>9950</v>
      </c>
      <c r="GG46" s="408">
        <v>4760</v>
      </c>
      <c r="GH46" s="408">
        <v>24604</v>
      </c>
      <c r="GI46" s="408">
        <v>7258</v>
      </c>
      <c r="GJ46" s="408">
        <v>26317</v>
      </c>
      <c r="GK46" s="408">
        <v>18287</v>
      </c>
      <c r="GL46" s="408">
        <v>18269</v>
      </c>
      <c r="GM46" s="408">
        <v>4826</v>
      </c>
      <c r="GN46" s="408">
        <v>2881</v>
      </c>
      <c r="GO46" s="408">
        <v>323</v>
      </c>
      <c r="GP46" s="408">
        <v>-28681</v>
      </c>
      <c r="GQ46" s="408">
        <v>-28681</v>
      </c>
      <c r="GR46" s="408">
        <v>-4081</v>
      </c>
      <c r="GS46" s="408">
        <v>-8349</v>
      </c>
      <c r="GT46" s="408">
        <v>319975.81099999999</v>
      </c>
      <c r="GU46" s="408">
        <v>-116903</v>
      </c>
      <c r="GV46" s="408">
        <v>39889.851499999997</v>
      </c>
      <c r="GW46" s="408">
        <v>6980.2209999999995</v>
      </c>
      <c r="GX46" s="408">
        <v>26734.779500000001</v>
      </c>
      <c r="GY46" s="408">
        <v>27305.839</v>
      </c>
      <c r="GZ46" s="408">
        <v>6174.8509999999997</v>
      </c>
      <c r="HA46" s="408">
        <v>32909.630499999999</v>
      </c>
      <c r="HB46" s="408">
        <v>18042.607802874743</v>
      </c>
      <c r="HC46" s="408">
        <v>3983.8078028747441</v>
      </c>
      <c r="HD46" s="408">
        <v>14058.8</v>
      </c>
      <c r="HE46" s="408">
        <v>11269.6</v>
      </c>
      <c r="HF46" s="408">
        <v>13466.9</v>
      </c>
      <c r="HG46" s="408">
        <v>10828.7</v>
      </c>
      <c r="HH46" s="408">
        <v>24467081.699999999</v>
      </c>
      <c r="HI46" s="408">
        <v>18962976.600000001</v>
      </c>
      <c r="HJ46" s="408">
        <v>2510.9134351441708</v>
      </c>
      <c r="HK46" s="408">
        <v>1472.8943677305733</v>
      </c>
      <c r="HL46" s="408">
        <v>22.08</v>
      </c>
      <c r="HM46" s="408">
        <v>13.916577152134876</v>
      </c>
      <c r="HN46" s="408">
        <v>8.1634228478651227</v>
      </c>
      <c r="HO46" s="408">
        <v>1014.7</v>
      </c>
      <c r="HP46" s="408">
        <v>2651.9</v>
      </c>
      <c r="HQ46" s="408">
        <v>179.09999999999991</v>
      </c>
      <c r="HR46" s="408">
        <v>2472.8000000000002</v>
      </c>
      <c r="HS46" s="408">
        <v>1270.9000000000001</v>
      </c>
      <c r="HT46" s="408">
        <v>9121.2999999999993</v>
      </c>
      <c r="HU46" s="408">
        <v>6428.9</v>
      </c>
      <c r="HV46" s="408">
        <v>2692.4</v>
      </c>
      <c r="HW46" s="408">
        <v>357</v>
      </c>
      <c r="HX46" s="408">
        <v>2476</v>
      </c>
      <c r="HY46" s="408">
        <v>177.69999999999982</v>
      </c>
      <c r="HZ46" s="408">
        <v>2298.3000000000002</v>
      </c>
      <c r="IA46" s="408">
        <v>1097.3</v>
      </c>
      <c r="IB46" s="408">
        <v>7339.3</v>
      </c>
      <c r="IC46" s="408">
        <v>4715.9000000000005</v>
      </c>
      <c r="ID46" s="408">
        <v>2623.4000000000005</v>
      </c>
      <c r="IE46" s="408">
        <v>232076</v>
      </c>
      <c r="IF46" s="408">
        <v>2530</v>
      </c>
      <c r="IG46" s="408">
        <v>55026</v>
      </c>
      <c r="IH46" s="408">
        <v>4982</v>
      </c>
      <c r="II46" s="408">
        <v>50044</v>
      </c>
      <c r="IJ46" s="408">
        <v>20729</v>
      </c>
      <c r="IK46" s="408">
        <v>153791</v>
      </c>
      <c r="IL46" s="408">
        <v>93580</v>
      </c>
      <c r="IM46" s="408">
        <v>60211</v>
      </c>
      <c r="IN46" s="408">
        <v>20593.100021296232</v>
      </c>
      <c r="IO46" s="408">
        <v>7086.8347338935573</v>
      </c>
      <c r="IP46" s="408">
        <v>22223.747980613894</v>
      </c>
      <c r="IQ46" s="408">
        <v>28036.01575689367</v>
      </c>
      <c r="IR46" s="408">
        <v>21774.354958012442</v>
      </c>
      <c r="IS46" s="408">
        <v>18890.914061788026</v>
      </c>
      <c r="IT46" s="408">
        <v>20954.450696932949</v>
      </c>
      <c r="IU46" s="408">
        <v>19843.508132063867</v>
      </c>
      <c r="IV46" s="408">
        <v>22951.513303346797</v>
      </c>
      <c r="IW46" s="408">
        <v>2824.4286666666667</v>
      </c>
      <c r="IX46" s="408">
        <v>1342.3090833333333</v>
      </c>
      <c r="IY46" s="408">
        <v>9950</v>
      </c>
      <c r="IZ46" s="408">
        <v>0.51355950581659093</v>
      </c>
      <c r="JA46" s="408">
        <v>0.11783335662055797</v>
      </c>
      <c r="JB46" s="408">
        <v>0.29686568942915026</v>
      </c>
      <c r="JC46" s="408">
        <v>0.62575336984519969</v>
      </c>
      <c r="JD46" s="408">
        <v>0.51046591804570529</v>
      </c>
      <c r="JE46" s="408">
        <v>0.52477291494632539</v>
      </c>
      <c r="JF46" s="408">
        <v>0.42896302611916354</v>
      </c>
      <c r="JG46" s="408">
        <v>0.80379932717466762</v>
      </c>
      <c r="JH46" s="408">
        <v>32320.550880247614</v>
      </c>
      <c r="JI46" s="408"/>
      <c r="JJ46" s="408"/>
      <c r="JK46" s="408">
        <v>16672.132142828625</v>
      </c>
      <c r="JL46" s="408"/>
      <c r="JM46" s="408"/>
      <c r="JN46" s="408">
        <v>12998.193294516333</v>
      </c>
      <c r="JO46" s="408"/>
      <c r="JP46" s="408"/>
      <c r="JQ46" s="408">
        <v>3673.9388483122898</v>
      </c>
      <c r="JR46" s="408"/>
      <c r="JS46" s="408"/>
      <c r="JT46" s="408">
        <v>51.583849975909452</v>
      </c>
      <c r="JW46" s="408">
        <v>40.216496750555237</v>
      </c>
      <c r="JZ46" s="408">
        <v>22.033001679558399</v>
      </c>
    </row>
    <row r="47" spans="1:286" s="212" customFormat="1" ht="15">
      <c r="A47" s="50">
        <v>1997</v>
      </c>
      <c r="B47" s="408">
        <v>519268</v>
      </c>
      <c r="C47" s="408">
        <v>312646</v>
      </c>
      <c r="D47" s="408">
        <v>88310</v>
      </c>
      <c r="E47" s="408">
        <v>117412</v>
      </c>
      <c r="F47" s="408">
        <v>133295</v>
      </c>
      <c r="G47" s="408">
        <v>132395</v>
      </c>
      <c r="H47" s="515">
        <v>762400.24428348034</v>
      </c>
      <c r="I47" s="515">
        <v>472109.17321449413</v>
      </c>
      <c r="J47" s="515">
        <v>125188.44837660833</v>
      </c>
      <c r="K47" s="515">
        <v>158196.29431484657</v>
      </c>
      <c r="L47" s="515">
        <v>180447.07361890294</v>
      </c>
      <c r="M47" s="515">
        <v>173540.74524137171</v>
      </c>
      <c r="N47" s="408">
        <v>68.10963190181279</v>
      </c>
      <c r="O47" s="408">
        <v>66.223241940260934</v>
      </c>
      <c r="P47" s="408">
        <v>70.54165232109456</v>
      </c>
      <c r="Q47" s="408">
        <v>74.219184784647013</v>
      </c>
      <c r="R47" s="408">
        <v>73.869305457130181</v>
      </c>
      <c r="S47" s="408">
        <v>76.290441081059356</v>
      </c>
      <c r="T47" s="515">
        <v>519268</v>
      </c>
      <c r="U47" s="515">
        <v>474694</v>
      </c>
      <c r="V47" s="515">
        <v>251716</v>
      </c>
      <c r="W47" s="515">
        <v>222978</v>
      </c>
      <c r="X47" s="515">
        <v>157635</v>
      </c>
      <c r="Y47" s="515">
        <v>65343</v>
      </c>
      <c r="Z47" s="515">
        <v>44574</v>
      </c>
      <c r="AA47" s="408">
        <v>519268</v>
      </c>
      <c r="AB47" s="408">
        <v>477499</v>
      </c>
      <c r="AC47" s="408">
        <v>22340</v>
      </c>
      <c r="AD47" s="408">
        <v>16774</v>
      </c>
      <c r="AE47" s="408">
        <v>86504</v>
      </c>
      <c r="AF47" s="408">
        <v>42453</v>
      </c>
      <c r="AG47" s="408">
        <v>309428</v>
      </c>
      <c r="AH47" s="408">
        <v>231480</v>
      </c>
      <c r="AI47" s="408">
        <v>22171</v>
      </c>
      <c r="AJ47" s="408">
        <v>77948</v>
      </c>
      <c r="AK47" s="408">
        <v>41769</v>
      </c>
      <c r="AL47" s="408">
        <v>762400.24428348034</v>
      </c>
      <c r="AM47" s="408">
        <v>695080.442946492</v>
      </c>
      <c r="AN47" s="408">
        <v>23866.24030925865</v>
      </c>
      <c r="AO47" s="408">
        <v>28721.85549008644</v>
      </c>
      <c r="AP47" s="408">
        <v>112919.71539766481</v>
      </c>
      <c r="AQ47" s="408">
        <v>69821.023709595887</v>
      </c>
      <c r="AR47" s="408">
        <v>459751.60803988623</v>
      </c>
      <c r="AS47" s="408">
        <v>331141.93266929599</v>
      </c>
      <c r="AT47" s="408">
        <v>43313.188912000005</v>
      </c>
      <c r="AU47" s="408">
        <v>128609.67537059025</v>
      </c>
      <c r="AV47" s="408">
        <v>67319.801336988457</v>
      </c>
      <c r="AW47" s="408">
        <v>68.10963190181279</v>
      </c>
      <c r="AX47" s="408">
        <v>68.696940741973705</v>
      </c>
      <c r="AY47" s="408">
        <v>93.605024128301594</v>
      </c>
      <c r="AZ47" s="408">
        <v>58.40151937882171</v>
      </c>
      <c r="BA47" s="408">
        <v>76.606640120693143</v>
      </c>
      <c r="BB47" s="408">
        <v>60.802603205265591</v>
      </c>
      <c r="BC47" s="408">
        <v>67.303299126939706</v>
      </c>
      <c r="BD47" s="408">
        <v>69.903560124224398</v>
      </c>
      <c r="BE47" s="408">
        <v>51.187641817473015</v>
      </c>
      <c r="BF47" s="408">
        <v>60.608192793731838</v>
      </c>
      <c r="BG47" s="408">
        <v>62.045637643690242</v>
      </c>
      <c r="BH47" s="408">
        <v>133295</v>
      </c>
      <c r="BI47" s="408">
        <v>94319</v>
      </c>
      <c r="BJ47" s="408">
        <v>38976</v>
      </c>
      <c r="BK47" s="408">
        <v>19746</v>
      </c>
      <c r="BL47" s="408">
        <v>19230</v>
      </c>
      <c r="BM47" s="408">
        <v>132395</v>
      </c>
      <c r="BN47" s="408">
        <v>108634</v>
      </c>
      <c r="BO47" s="408">
        <v>23761</v>
      </c>
      <c r="BP47" s="408">
        <v>20450</v>
      </c>
      <c r="BQ47" s="408">
        <v>3311</v>
      </c>
      <c r="BR47" s="408">
        <v>180447.07361890294</v>
      </c>
      <c r="BS47" s="408">
        <v>120751.96582418459</v>
      </c>
      <c r="BT47" s="408">
        <v>59695.107794718351</v>
      </c>
      <c r="BU47" s="408">
        <v>28973.172719803286</v>
      </c>
      <c r="BV47" s="408">
        <v>30721.935074915065</v>
      </c>
      <c r="BW47" s="408">
        <v>173540.74524137171</v>
      </c>
      <c r="BX47" s="408">
        <v>138591.24876531822</v>
      </c>
      <c r="BY47" s="408">
        <v>34949.496476053537</v>
      </c>
      <c r="BZ47" s="408">
        <v>30170.04714625033</v>
      </c>
      <c r="CA47" s="408">
        <v>4779.4493298032075</v>
      </c>
      <c r="CB47" s="408">
        <v>73.869305457130181</v>
      </c>
      <c r="CC47" s="408">
        <v>78.109701449770924</v>
      </c>
      <c r="CD47" s="408">
        <v>65.291782593025957</v>
      </c>
      <c r="CE47" s="408">
        <v>68.152701780235219</v>
      </c>
      <c r="CF47" s="408">
        <v>62.593713426930563</v>
      </c>
      <c r="CG47" s="408">
        <v>76.290441081059356</v>
      </c>
      <c r="CH47" s="408">
        <v>78.38445859157676</v>
      </c>
      <c r="CI47" s="408">
        <v>67.986673330988907</v>
      </c>
      <c r="CJ47" s="408">
        <v>67.782459539648471</v>
      </c>
      <c r="CK47" s="408">
        <v>69.27576320045074</v>
      </c>
      <c r="CL47" s="408">
        <v>117412</v>
      </c>
      <c r="CM47" s="408">
        <v>114921</v>
      </c>
      <c r="CN47" s="408">
        <v>1174</v>
      </c>
      <c r="CO47" s="408">
        <v>1317</v>
      </c>
      <c r="CP47" s="408">
        <v>158196.29431484657</v>
      </c>
      <c r="CQ47" s="408">
        <v>153951.77250731946</v>
      </c>
      <c r="CR47" s="408">
        <v>-774.71363121761942</v>
      </c>
      <c r="CS47" s="408">
        <v>5019.2354387447367</v>
      </c>
      <c r="CT47" s="408">
        <v>114921</v>
      </c>
      <c r="CU47" s="408">
        <v>32135</v>
      </c>
      <c r="CV47" s="408">
        <v>38344</v>
      </c>
      <c r="CW47" s="408">
        <v>10103</v>
      </c>
      <c r="CX47" s="408">
        <v>25628</v>
      </c>
      <c r="CY47" s="408">
        <v>461</v>
      </c>
      <c r="CZ47" s="408">
        <v>8250</v>
      </c>
      <c r="DA47" s="408">
        <v>34339</v>
      </c>
      <c r="DB47" s="408">
        <v>158196.29431484657</v>
      </c>
      <c r="DC47" s="408">
        <v>153951.77250731946</v>
      </c>
      <c r="DD47" s="408">
        <v>39707.537515291056</v>
      </c>
      <c r="DE47" s="408">
        <v>59149.938994298995</v>
      </c>
      <c r="DF47" s="408">
        <v>12607.614810625451</v>
      </c>
      <c r="DG47" s="408">
        <v>29861.29609573659</v>
      </c>
      <c r="DH47" s="408">
        <v>456.96713230827527</v>
      </c>
      <c r="DI47" s="408">
        <v>12168.417959059079</v>
      </c>
      <c r="DJ47" s="408">
        <v>42486.681187103946</v>
      </c>
      <c r="DK47" s="408">
        <v>74.219184784647013</v>
      </c>
      <c r="DL47" s="408">
        <v>74.647402968053655</v>
      </c>
      <c r="DM47" s="408">
        <v>80.929219011944681</v>
      </c>
      <c r="DN47" s="408">
        <v>64.825087991545828</v>
      </c>
      <c r="DO47" s="408">
        <v>80.134110628803384</v>
      </c>
      <c r="DP47" s="408">
        <v>85.823468337862963</v>
      </c>
      <c r="DQ47" s="408">
        <v>100.88252905003333</v>
      </c>
      <c r="DR47" s="408">
        <v>67.798460142948031</v>
      </c>
      <c r="DS47" s="408">
        <v>80.822975672722052</v>
      </c>
      <c r="DT47" s="408">
        <v>95546</v>
      </c>
      <c r="DU47" s="408">
        <v>19375</v>
      </c>
      <c r="DV47" s="408">
        <v>124063.652644641</v>
      </c>
      <c r="DW47" s="408">
        <v>29888.119862678464</v>
      </c>
      <c r="DX47" s="408">
        <v>77.013692538680203</v>
      </c>
      <c r="DY47" s="408">
        <v>64.825087991545828</v>
      </c>
      <c r="DZ47" s="408">
        <v>2146284</v>
      </c>
      <c r="EA47" s="408">
        <v>2164542.0619598301</v>
      </c>
      <c r="EB47" s="408">
        <v>79.920000000000016</v>
      </c>
      <c r="EC47" s="408">
        <v>104807</v>
      </c>
      <c r="ED47" s="408">
        <v>251731</v>
      </c>
      <c r="EE47" s="408">
        <v>21631</v>
      </c>
      <c r="EF47" s="408">
        <v>-31651</v>
      </c>
      <c r="EG47" s="408">
        <v>346518</v>
      </c>
      <c r="EH47" s="408">
        <v>312646</v>
      </c>
      <c r="EI47" s="408">
        <v>1912</v>
      </c>
      <c r="EJ47" s="408">
        <v>35784</v>
      </c>
      <c r="EK47" s="408">
        <v>10.326736273440341</v>
      </c>
      <c r="EL47" s="408">
        <v>133295</v>
      </c>
      <c r="EM47" s="408">
        <v>94319</v>
      </c>
      <c r="EN47" s="408">
        <v>38976</v>
      </c>
      <c r="EO47" s="408">
        <v>19230</v>
      </c>
      <c r="EP47" s="408">
        <v>132395</v>
      </c>
      <c r="EQ47" s="408">
        <v>108634</v>
      </c>
      <c r="ER47" s="408">
        <v>23761</v>
      </c>
      <c r="ES47" s="408">
        <v>3311</v>
      </c>
      <c r="ET47" s="408">
        <v>-2551</v>
      </c>
      <c r="EU47" s="408">
        <v>-2114</v>
      </c>
      <c r="EV47" s="408">
        <v>5108.9756522969001</v>
      </c>
      <c r="EW47" s="408">
        <v>1343.9756522969001</v>
      </c>
      <c r="EX47" s="408">
        <v>19268.172500000001</v>
      </c>
      <c r="EY47" s="408">
        <v>21819.172500000001</v>
      </c>
      <c r="EZ47" s="408">
        <v>-2551</v>
      </c>
      <c r="FA47" s="408">
        <v>6371</v>
      </c>
      <c r="FB47" s="408">
        <v>8485</v>
      </c>
      <c r="FC47" s="408">
        <v>-2114</v>
      </c>
      <c r="FD47" s="408">
        <v>514603</v>
      </c>
      <c r="FE47" s="408">
        <v>65343</v>
      </c>
      <c r="FF47" s="408">
        <v>449260</v>
      </c>
      <c r="FG47" s="408">
        <v>312646</v>
      </c>
      <c r="FH47" s="408">
        <v>88310</v>
      </c>
      <c r="FI47" s="408">
        <v>113647</v>
      </c>
      <c r="FJ47" s="408">
        <v>117412</v>
      </c>
      <c r="FK47" s="408">
        <v>5413.9980555555558</v>
      </c>
      <c r="FL47" s="408">
        <v>305.0224032586558</v>
      </c>
      <c r="FM47" s="408">
        <v>5108.9756522969001</v>
      </c>
      <c r="FN47" s="408">
        <v>1343.9756522969001</v>
      </c>
      <c r="FO47" s="408">
        <v>0.2588211968187718</v>
      </c>
      <c r="FP47" s="408">
        <v>195317</v>
      </c>
      <c r="FQ47" s="408">
        <v>188928</v>
      </c>
      <c r="FR47" s="408">
        <v>8188</v>
      </c>
      <c r="FS47" s="408">
        <v>1343</v>
      </c>
      <c r="FT47" s="408">
        <v>0</v>
      </c>
      <c r="FU47" s="408">
        <v>53959</v>
      </c>
      <c r="FV47" s="408">
        <v>7618</v>
      </c>
      <c r="FW47" s="408">
        <v>50406</v>
      </c>
      <c r="FX47" s="408">
        <v>63111</v>
      </c>
      <c r="FY47" s="408">
        <v>4303</v>
      </c>
      <c r="FZ47" s="408">
        <v>6389</v>
      </c>
      <c r="GA47" s="408">
        <v>215345</v>
      </c>
      <c r="GB47" s="408">
        <v>188569</v>
      </c>
      <c r="GC47" s="408">
        <v>54859</v>
      </c>
      <c r="GD47" s="408">
        <v>21155</v>
      </c>
      <c r="GE47" s="408">
        <v>75890</v>
      </c>
      <c r="GF47" s="408">
        <v>9497</v>
      </c>
      <c r="GG47" s="408">
        <v>4745</v>
      </c>
      <c r="GH47" s="408">
        <v>23548</v>
      </c>
      <c r="GI47" s="408">
        <v>8372</v>
      </c>
      <c r="GJ47" s="408">
        <v>26776</v>
      </c>
      <c r="GK47" s="408">
        <v>19390</v>
      </c>
      <c r="GL47" s="408">
        <v>19375</v>
      </c>
      <c r="GM47" s="408">
        <v>6323</v>
      </c>
      <c r="GN47" s="408">
        <v>412</v>
      </c>
      <c r="GO47" s="408">
        <v>651</v>
      </c>
      <c r="GP47" s="408">
        <v>-20028</v>
      </c>
      <c r="GQ47" s="408">
        <v>-20028</v>
      </c>
      <c r="GR47" s="408">
        <v>3515</v>
      </c>
      <c r="GS47" s="408">
        <v>359</v>
      </c>
      <c r="GT47" s="408">
        <v>333627.25300000003</v>
      </c>
      <c r="GU47" s="408">
        <v>-143770</v>
      </c>
      <c r="GV47" s="408">
        <v>40057.389000000003</v>
      </c>
      <c r="GW47" s="408">
        <v>6799.4705000000004</v>
      </c>
      <c r="GX47" s="408">
        <v>26927.039000000001</v>
      </c>
      <c r="GY47" s="408">
        <v>27471.366000000002</v>
      </c>
      <c r="GZ47" s="408">
        <v>6330.8795</v>
      </c>
      <c r="HA47" s="408">
        <v>33257.9185</v>
      </c>
      <c r="HB47" s="408">
        <v>18370.701599697695</v>
      </c>
      <c r="HC47" s="408">
        <v>3786.2015996976952</v>
      </c>
      <c r="HD47" s="408">
        <v>14584.5</v>
      </c>
      <c r="HE47" s="408">
        <v>11879.9</v>
      </c>
      <c r="HF47" s="408">
        <v>13944.9</v>
      </c>
      <c r="HG47" s="408">
        <v>11419.9</v>
      </c>
      <c r="HH47" s="408">
        <v>25415486.100000001</v>
      </c>
      <c r="HI47" s="408">
        <v>20080509.600000001</v>
      </c>
      <c r="HJ47" s="408">
        <v>2382.3369122789377</v>
      </c>
      <c r="HK47" s="408">
        <v>1403.8646874187575</v>
      </c>
      <c r="HL47" s="408">
        <v>20.61</v>
      </c>
      <c r="HM47" s="408">
        <v>12.968132432776226</v>
      </c>
      <c r="HN47" s="408">
        <v>7.6418675672237732</v>
      </c>
      <c r="HO47" s="408">
        <v>993.4</v>
      </c>
      <c r="HP47" s="408">
        <v>2777.4</v>
      </c>
      <c r="HQ47" s="408">
        <v>179.70000000000027</v>
      </c>
      <c r="HR47" s="408">
        <v>2597.6999999999998</v>
      </c>
      <c r="HS47" s="408">
        <v>1371.2</v>
      </c>
      <c r="HT47" s="408">
        <v>9442.5</v>
      </c>
      <c r="HU47" s="408">
        <v>6681.2</v>
      </c>
      <c r="HV47" s="408">
        <v>2761.3</v>
      </c>
      <c r="HW47" s="408">
        <v>396.4</v>
      </c>
      <c r="HX47" s="408">
        <v>2598.4</v>
      </c>
      <c r="HY47" s="408">
        <v>177.90000000000009</v>
      </c>
      <c r="HZ47" s="408">
        <v>2420.5</v>
      </c>
      <c r="IA47" s="408">
        <v>1187.7</v>
      </c>
      <c r="IB47" s="408">
        <v>7697.4</v>
      </c>
      <c r="IC47" s="408">
        <v>5008.5999999999995</v>
      </c>
      <c r="ID47" s="408">
        <v>2688.8</v>
      </c>
      <c r="IE47" s="408">
        <v>251716</v>
      </c>
      <c r="IF47" s="408">
        <v>2909</v>
      </c>
      <c r="IG47" s="408">
        <v>59844</v>
      </c>
      <c r="IH47" s="408">
        <v>5183</v>
      </c>
      <c r="II47" s="408">
        <v>54661</v>
      </c>
      <c r="IJ47" s="408">
        <v>23080</v>
      </c>
      <c r="IK47" s="408">
        <v>165883</v>
      </c>
      <c r="IL47" s="408">
        <v>103306</v>
      </c>
      <c r="IM47" s="408">
        <v>62577</v>
      </c>
      <c r="IN47" s="408">
        <v>21188.393841699006</v>
      </c>
      <c r="IO47" s="408">
        <v>7338.5469223007067</v>
      </c>
      <c r="IP47" s="408">
        <v>23031.096059113301</v>
      </c>
      <c r="IQ47" s="408">
        <v>29134.345137717803</v>
      </c>
      <c r="IR47" s="408">
        <v>22582.524271844661</v>
      </c>
      <c r="IS47" s="408">
        <v>19432.51662877831</v>
      </c>
      <c r="IT47" s="408">
        <v>21550.523553407646</v>
      </c>
      <c r="IU47" s="408">
        <v>20625.72375514116</v>
      </c>
      <c r="IV47" s="408">
        <v>23273.20737875632</v>
      </c>
      <c r="IW47" s="408">
        <v>2631.6730833333299</v>
      </c>
      <c r="IX47" s="408">
        <v>1246.5380833333334</v>
      </c>
      <c r="IY47" s="408">
        <v>9497</v>
      </c>
      <c r="IZ47" s="408">
        <v>0.52715503069116376</v>
      </c>
      <c r="JA47" s="408">
        <v>0.13021486123545212</v>
      </c>
      <c r="JB47" s="408">
        <v>0.30899010373196611</v>
      </c>
      <c r="JC47" s="408">
        <v>0.63188985480440207</v>
      </c>
      <c r="JD47" s="408">
        <v>0.5436600475820319</v>
      </c>
      <c r="JE47" s="408">
        <v>0.53609563452564091</v>
      </c>
      <c r="JF47" s="408">
        <v>0.44628477622256785</v>
      </c>
      <c r="JG47" s="408">
        <v>0.80280443372504751</v>
      </c>
      <c r="JH47" s="408">
        <v>32687.862071603562</v>
      </c>
      <c r="JI47" s="408"/>
      <c r="JJ47" s="408"/>
      <c r="JK47" s="408">
        <v>16966.734688824567</v>
      </c>
      <c r="JL47" s="408"/>
      <c r="JM47" s="408"/>
      <c r="JN47" s="408">
        <v>13476.487245518123</v>
      </c>
      <c r="JO47" s="408"/>
      <c r="JP47" s="408"/>
      <c r="JQ47" s="408">
        <v>3490.2474433064431</v>
      </c>
      <c r="JR47" s="408"/>
      <c r="JS47" s="408"/>
      <c r="JT47" s="408">
        <v>51.908339986485963</v>
      </c>
      <c r="JW47" s="408">
        <v>41.227802589222712</v>
      </c>
      <c r="JZ47" s="408">
        <v>20.566130643826931</v>
      </c>
    </row>
    <row r="48" spans="1:286" s="212" customFormat="1" ht="15">
      <c r="A48" s="50">
        <v>1998</v>
      </c>
      <c r="B48" s="408">
        <v>555993</v>
      </c>
      <c r="C48" s="408">
        <v>331776</v>
      </c>
      <c r="D48" s="408">
        <v>93728</v>
      </c>
      <c r="E48" s="408">
        <v>133033</v>
      </c>
      <c r="F48" s="408">
        <v>145125</v>
      </c>
      <c r="G48" s="408">
        <v>147669</v>
      </c>
      <c r="H48" s="515">
        <v>795893.30446164426</v>
      </c>
      <c r="I48" s="515">
        <v>492647.50984695723</v>
      </c>
      <c r="J48" s="515">
        <v>129515.44087537768</v>
      </c>
      <c r="K48" s="515">
        <v>176492.14148006318</v>
      </c>
      <c r="L48" s="515">
        <v>195032.79472022515</v>
      </c>
      <c r="M48" s="515">
        <v>197794.58246097891</v>
      </c>
      <c r="N48" s="408">
        <v>69.85773053789957</v>
      </c>
      <c r="O48" s="408">
        <v>67.345514463894773</v>
      </c>
      <c r="P48" s="408">
        <v>72.368205185810183</v>
      </c>
      <c r="Q48" s="408">
        <v>75.376160595245324</v>
      </c>
      <c r="R48" s="408">
        <v>74.410562699561382</v>
      </c>
      <c r="S48" s="408">
        <v>74.657757640623075</v>
      </c>
      <c r="T48" s="515">
        <v>555993</v>
      </c>
      <c r="U48" s="515">
        <v>505441</v>
      </c>
      <c r="V48" s="515">
        <v>270202</v>
      </c>
      <c r="W48" s="515">
        <v>235239</v>
      </c>
      <c r="X48" s="515">
        <v>166201</v>
      </c>
      <c r="Y48" s="515">
        <v>69038</v>
      </c>
      <c r="Z48" s="515">
        <v>50552</v>
      </c>
      <c r="AA48" s="408">
        <v>555993</v>
      </c>
      <c r="AB48" s="408">
        <v>507777</v>
      </c>
      <c r="AC48" s="408">
        <v>23076</v>
      </c>
      <c r="AD48" s="408">
        <v>16251</v>
      </c>
      <c r="AE48" s="408">
        <v>92031</v>
      </c>
      <c r="AF48" s="408">
        <v>46548</v>
      </c>
      <c r="AG48" s="408">
        <v>329871</v>
      </c>
      <c r="AH48" s="408">
        <v>247445</v>
      </c>
      <c r="AI48" s="408">
        <v>23968</v>
      </c>
      <c r="AJ48" s="408">
        <v>82426</v>
      </c>
      <c r="AK48" s="408">
        <v>48216</v>
      </c>
      <c r="AL48" s="408">
        <v>795893.30446164426</v>
      </c>
      <c r="AM48" s="408">
        <v>721949.99264410057</v>
      </c>
      <c r="AN48" s="408">
        <v>24562.00760665043</v>
      </c>
      <c r="AO48" s="408">
        <v>29174.42047140772</v>
      </c>
      <c r="AP48" s="408">
        <v>119030.79169659781</v>
      </c>
      <c r="AQ48" s="408">
        <v>73041.852408320774</v>
      </c>
      <c r="AR48" s="408">
        <v>476140.92046112369</v>
      </c>
      <c r="AS48" s="408">
        <v>344897.23183860106</v>
      </c>
      <c r="AT48" s="408">
        <v>43463.593165999999</v>
      </c>
      <c r="AU48" s="408">
        <v>131243.68862252266</v>
      </c>
      <c r="AV48" s="408">
        <v>73943.311817543785</v>
      </c>
      <c r="AW48" s="408">
        <v>69.85773053789957</v>
      </c>
      <c r="AX48" s="408">
        <v>70.334095875573837</v>
      </c>
      <c r="AY48" s="408">
        <v>93.949974975791164</v>
      </c>
      <c r="AZ48" s="408">
        <v>55.702905961497095</v>
      </c>
      <c r="BA48" s="408">
        <v>77.316968734091404</v>
      </c>
      <c r="BB48" s="408">
        <v>63.727847070178292</v>
      </c>
      <c r="BC48" s="408">
        <v>69.280119776416811</v>
      </c>
      <c r="BD48" s="408">
        <v>71.74455958399659</v>
      </c>
      <c r="BE48" s="408">
        <v>55.145003563003392</v>
      </c>
      <c r="BF48" s="408">
        <v>62.803781930474422</v>
      </c>
      <c r="BG48" s="408">
        <v>65.206708781145338</v>
      </c>
      <c r="BH48" s="408">
        <v>145125</v>
      </c>
      <c r="BI48" s="408">
        <v>100958</v>
      </c>
      <c r="BJ48" s="408">
        <v>44167</v>
      </c>
      <c r="BK48" s="408">
        <v>22361</v>
      </c>
      <c r="BL48" s="408">
        <v>21806</v>
      </c>
      <c r="BM48" s="408">
        <v>147669</v>
      </c>
      <c r="BN48" s="408">
        <v>121875</v>
      </c>
      <c r="BO48" s="408">
        <v>25794</v>
      </c>
      <c r="BP48" s="408">
        <v>22008</v>
      </c>
      <c r="BQ48" s="408">
        <v>3786</v>
      </c>
      <c r="BR48" s="408">
        <v>195032.79472022515</v>
      </c>
      <c r="BS48" s="408">
        <v>128885.15629504259</v>
      </c>
      <c r="BT48" s="408">
        <v>66147.63842518258</v>
      </c>
      <c r="BU48" s="408">
        <v>32347.314223920184</v>
      </c>
      <c r="BV48" s="408">
        <v>33800.324201262396</v>
      </c>
      <c r="BW48" s="408">
        <v>197794.58246097891</v>
      </c>
      <c r="BX48" s="408">
        <v>159710.65638492044</v>
      </c>
      <c r="BY48" s="408">
        <v>38083.926076058444</v>
      </c>
      <c r="BZ48" s="408">
        <v>32704.985883890971</v>
      </c>
      <c r="CA48" s="408">
        <v>5378.9401921674717</v>
      </c>
      <c r="CB48" s="408">
        <v>74.410562699561382</v>
      </c>
      <c r="CC48" s="408">
        <v>78.331751228890909</v>
      </c>
      <c r="CD48" s="408">
        <v>66.770335346069601</v>
      </c>
      <c r="CE48" s="408">
        <v>69.127841171631161</v>
      </c>
      <c r="CF48" s="408">
        <v>64.514174095364368</v>
      </c>
      <c r="CG48" s="408">
        <v>74.657757640623075</v>
      </c>
      <c r="CH48" s="408">
        <v>76.309873591820761</v>
      </c>
      <c r="CI48" s="408">
        <v>67.729361590730178</v>
      </c>
      <c r="CJ48" s="408">
        <v>67.292491970895995</v>
      </c>
      <c r="CK48" s="408">
        <v>70.385612495059405</v>
      </c>
      <c r="CL48" s="408">
        <v>133033</v>
      </c>
      <c r="CM48" s="408">
        <v>129417</v>
      </c>
      <c r="CN48" s="408">
        <v>2263</v>
      </c>
      <c r="CO48" s="408">
        <v>1353</v>
      </c>
      <c r="CP48" s="408">
        <v>176492.14148006318</v>
      </c>
      <c r="CQ48" s="408">
        <v>170465.73631404713</v>
      </c>
      <c r="CR48" s="408">
        <v>225.48807961776365</v>
      </c>
      <c r="CS48" s="408">
        <v>5800.9170863982799</v>
      </c>
      <c r="CT48" s="408">
        <v>129417</v>
      </c>
      <c r="CU48" s="408">
        <v>36209</v>
      </c>
      <c r="CV48" s="408">
        <v>41788</v>
      </c>
      <c r="CW48" s="408">
        <v>12065</v>
      </c>
      <c r="CX48" s="408">
        <v>29823</v>
      </c>
      <c r="CY48" s="408">
        <v>443</v>
      </c>
      <c r="CZ48" s="408">
        <v>9089</v>
      </c>
      <c r="DA48" s="408">
        <v>39355</v>
      </c>
      <c r="DB48" s="408">
        <v>176492.14148006318</v>
      </c>
      <c r="DC48" s="408">
        <v>170465.73631404713</v>
      </c>
      <c r="DD48" s="408">
        <v>43993.207414818491</v>
      </c>
      <c r="DE48" s="408">
        <v>63785.972274551095</v>
      </c>
      <c r="DF48" s="408">
        <v>14769.883021105137</v>
      </c>
      <c r="DG48" s="408">
        <v>34344.367275675788</v>
      </c>
      <c r="DH48" s="408">
        <v>439.12279030124017</v>
      </c>
      <c r="DI48" s="408">
        <v>13133.183537595352</v>
      </c>
      <c r="DJ48" s="408">
        <v>47916.673603572381</v>
      </c>
      <c r="DK48" s="408">
        <v>75.376160595245324</v>
      </c>
      <c r="DL48" s="408">
        <v>75.919655643628289</v>
      </c>
      <c r="DM48" s="408">
        <v>82.305887948973478</v>
      </c>
      <c r="DN48" s="408">
        <v>65.512836929307568</v>
      </c>
      <c r="DO48" s="408">
        <v>81.686496655118745</v>
      </c>
      <c r="DP48" s="408">
        <v>86.835199963407035</v>
      </c>
      <c r="DQ48" s="408">
        <v>100.8829443117949</v>
      </c>
      <c r="DR48" s="408">
        <v>69.206373108101474</v>
      </c>
      <c r="DS48" s="408">
        <v>82.132162022753448</v>
      </c>
      <c r="DT48" s="408">
        <v>107913</v>
      </c>
      <c r="DU48" s="408">
        <v>21504</v>
      </c>
      <c r="DV48" s="408">
        <v>137641.63495021188</v>
      </c>
      <c r="DW48" s="408">
        <v>32824.101363835238</v>
      </c>
      <c r="DX48" s="408">
        <v>78.401422679289283</v>
      </c>
      <c r="DY48" s="408">
        <v>65.512836929307554</v>
      </c>
      <c r="DZ48" s="408">
        <v>2225355</v>
      </c>
      <c r="EA48" s="408">
        <v>2245989.4330173372</v>
      </c>
      <c r="EB48" s="408">
        <v>81.287499999999994</v>
      </c>
      <c r="EC48" s="408">
        <v>111472</v>
      </c>
      <c r="ED48" s="408">
        <v>270252</v>
      </c>
      <c r="EE48" s="408">
        <v>22310</v>
      </c>
      <c r="EF48" s="408">
        <v>-35597</v>
      </c>
      <c r="EG48" s="408">
        <v>368437</v>
      </c>
      <c r="EH48" s="408">
        <v>331776</v>
      </c>
      <c r="EI48" s="408">
        <v>2076</v>
      </c>
      <c r="EJ48" s="408">
        <v>38737</v>
      </c>
      <c r="EK48" s="408">
        <v>10.513873470905473</v>
      </c>
      <c r="EL48" s="408">
        <v>145125</v>
      </c>
      <c r="EM48" s="408">
        <v>100958</v>
      </c>
      <c r="EN48" s="408">
        <v>44167</v>
      </c>
      <c r="EO48" s="408">
        <v>21806</v>
      </c>
      <c r="EP48" s="408">
        <v>147669</v>
      </c>
      <c r="EQ48" s="408">
        <v>121875</v>
      </c>
      <c r="ER48" s="408">
        <v>25794</v>
      </c>
      <c r="ES48" s="408">
        <v>3786</v>
      </c>
      <c r="ET48" s="408">
        <v>-4374</v>
      </c>
      <c r="EU48" s="408">
        <v>-2430</v>
      </c>
      <c r="EV48" s="408">
        <v>5320.8586971034174</v>
      </c>
      <c r="EW48" s="408">
        <v>-4027.1413028965826</v>
      </c>
      <c r="EX48" s="408">
        <v>20018.179499999998</v>
      </c>
      <c r="EY48" s="408">
        <v>24392.179499999998</v>
      </c>
      <c r="EZ48" s="408">
        <v>-4374</v>
      </c>
      <c r="FA48" s="408">
        <v>6854</v>
      </c>
      <c r="FB48" s="408">
        <v>9284</v>
      </c>
      <c r="FC48" s="408">
        <v>-2430</v>
      </c>
      <c r="FD48" s="408">
        <v>549189</v>
      </c>
      <c r="FE48" s="408">
        <v>69038</v>
      </c>
      <c r="FF48" s="408">
        <v>480151</v>
      </c>
      <c r="FG48" s="408">
        <v>331776</v>
      </c>
      <c r="FH48" s="408">
        <v>93728</v>
      </c>
      <c r="FI48" s="408">
        <v>123685</v>
      </c>
      <c r="FJ48" s="408">
        <v>133033</v>
      </c>
      <c r="FK48" s="408">
        <v>5492.3230555555556</v>
      </c>
      <c r="FL48" s="408">
        <v>171.4643584521385</v>
      </c>
      <c r="FM48" s="408">
        <v>5320.8586971034174</v>
      </c>
      <c r="FN48" s="408">
        <v>-4027.1413028965826</v>
      </c>
      <c r="FO48" s="408">
        <v>-0.72431510880471206</v>
      </c>
      <c r="FP48" s="408">
        <v>213065</v>
      </c>
      <c r="FQ48" s="408">
        <v>206292</v>
      </c>
      <c r="FR48" s="408">
        <v>8530</v>
      </c>
      <c r="FS48" s="408">
        <v>1494</v>
      </c>
      <c r="FT48" s="408">
        <v>0</v>
      </c>
      <c r="FU48" s="408">
        <v>61567</v>
      </c>
      <c r="FV48" s="408">
        <v>7350</v>
      </c>
      <c r="FW48" s="408">
        <v>54869</v>
      </c>
      <c r="FX48" s="408">
        <v>67929</v>
      </c>
      <c r="FY48" s="408">
        <v>4553</v>
      </c>
      <c r="FZ48" s="408">
        <v>6773</v>
      </c>
      <c r="GA48" s="408">
        <v>227659</v>
      </c>
      <c r="GB48" s="408">
        <v>197804</v>
      </c>
      <c r="GC48" s="408">
        <v>57659</v>
      </c>
      <c r="GD48" s="408">
        <v>22022</v>
      </c>
      <c r="GE48" s="408">
        <v>79498</v>
      </c>
      <c r="GF48" s="408">
        <v>8864</v>
      </c>
      <c r="GG48" s="408">
        <v>6352</v>
      </c>
      <c r="GH48" s="408">
        <v>22604</v>
      </c>
      <c r="GI48" s="408">
        <v>9669</v>
      </c>
      <c r="GJ48" s="408">
        <v>29855</v>
      </c>
      <c r="GK48" s="408">
        <v>21528</v>
      </c>
      <c r="GL48" s="408">
        <v>21504</v>
      </c>
      <c r="GM48" s="408">
        <v>6720</v>
      </c>
      <c r="GN48" s="408">
        <v>1486</v>
      </c>
      <c r="GO48" s="408">
        <v>121</v>
      </c>
      <c r="GP48" s="408">
        <v>-14594</v>
      </c>
      <c r="GQ48" s="408">
        <v>-14594</v>
      </c>
      <c r="GR48" s="408">
        <v>7995</v>
      </c>
      <c r="GS48" s="408">
        <v>8488</v>
      </c>
      <c r="GT48" s="408">
        <v>346416.95699999999</v>
      </c>
      <c r="GU48" s="408">
        <v>-199930</v>
      </c>
      <c r="GV48" s="408">
        <v>40223.508500000004</v>
      </c>
      <c r="GW48" s="408">
        <v>6645.5555000000004</v>
      </c>
      <c r="GX48" s="408">
        <v>27088.782999999999</v>
      </c>
      <c r="GY48" s="408">
        <v>27605.162</v>
      </c>
      <c r="GZ48" s="408">
        <v>6489.17</v>
      </c>
      <c r="HA48" s="408">
        <v>33577.953000000001</v>
      </c>
      <c r="HB48" s="408">
        <v>18702.991584249648</v>
      </c>
      <c r="HC48" s="408">
        <v>3479.6915842496492</v>
      </c>
      <c r="HD48" s="408">
        <v>15223.3</v>
      </c>
      <c r="HE48" s="408">
        <v>12463.7</v>
      </c>
      <c r="HF48" s="408">
        <v>14534.5</v>
      </c>
      <c r="HG48" s="408">
        <v>11959.7</v>
      </c>
      <c r="HH48" s="408">
        <v>26657610.199999999</v>
      </c>
      <c r="HI48" s="408">
        <v>21177247.800000001</v>
      </c>
      <c r="HJ48" s="408">
        <v>2222.122299855856</v>
      </c>
      <c r="HK48" s="408">
        <v>1257.5692843937932</v>
      </c>
      <c r="HL48" s="408">
        <v>18.605</v>
      </c>
      <c r="HM48" s="408">
        <v>11.881106238251062</v>
      </c>
      <c r="HN48" s="408">
        <v>6.723893761748938</v>
      </c>
      <c r="HO48" s="408">
        <v>994.5</v>
      </c>
      <c r="HP48" s="408">
        <v>2882.6</v>
      </c>
      <c r="HQ48" s="408">
        <v>179.69999999999982</v>
      </c>
      <c r="HR48" s="408">
        <v>2702.9</v>
      </c>
      <c r="HS48" s="408">
        <v>1481.6</v>
      </c>
      <c r="HT48" s="408">
        <v>9864.6</v>
      </c>
      <c r="HU48" s="408">
        <v>7026.4000000000005</v>
      </c>
      <c r="HV48" s="408">
        <v>2838.2</v>
      </c>
      <c r="HW48" s="408">
        <v>413</v>
      </c>
      <c r="HX48" s="408">
        <v>2686.8</v>
      </c>
      <c r="HY48" s="408">
        <v>177.60000000000036</v>
      </c>
      <c r="HZ48" s="408">
        <v>2509.1999999999998</v>
      </c>
      <c r="IA48" s="408">
        <v>1281.3</v>
      </c>
      <c r="IB48" s="408">
        <v>8082.6</v>
      </c>
      <c r="IC48" s="408">
        <v>5321.6</v>
      </c>
      <c r="ID48" s="408">
        <v>2761</v>
      </c>
      <c r="IE48" s="408">
        <v>270202</v>
      </c>
      <c r="IF48" s="408">
        <v>3182</v>
      </c>
      <c r="IG48" s="408">
        <v>62829</v>
      </c>
      <c r="IH48" s="408">
        <v>5269</v>
      </c>
      <c r="II48" s="408">
        <v>57560</v>
      </c>
      <c r="IJ48" s="408">
        <v>25359</v>
      </c>
      <c r="IK48" s="408">
        <v>178832</v>
      </c>
      <c r="IL48" s="408">
        <v>112587</v>
      </c>
      <c r="IM48" s="408">
        <v>66245</v>
      </c>
      <c r="IN48" s="408">
        <v>21679.116153309209</v>
      </c>
      <c r="IO48" s="408">
        <v>7704.6004842615012</v>
      </c>
      <c r="IP48" s="408">
        <v>23384.32335864225</v>
      </c>
      <c r="IQ48" s="408">
        <v>29667.79279279273</v>
      </c>
      <c r="IR48" s="408">
        <v>22939.582336999843</v>
      </c>
      <c r="IS48" s="408">
        <v>19791.617888082415</v>
      </c>
      <c r="IT48" s="408">
        <v>22125.55365847623</v>
      </c>
      <c r="IU48" s="408">
        <v>21156.60703547805</v>
      </c>
      <c r="IV48" s="408">
        <v>23993.118435349512</v>
      </c>
      <c r="IW48" s="408">
        <v>2359.3593333333333</v>
      </c>
      <c r="IX48" s="408">
        <v>1130.0509999999999</v>
      </c>
      <c r="IY48" s="408">
        <v>8864</v>
      </c>
      <c r="IZ48" s="408">
        <v>0.53212729209869691</v>
      </c>
      <c r="JA48" s="408">
        <v>0.13789218235396083</v>
      </c>
      <c r="JB48" s="408">
        <v>0.32422620146452524</v>
      </c>
      <c r="JC48" s="408">
        <v>0.62544142734513375</v>
      </c>
      <c r="JD48" s="408">
        <v>0.54479247228667183</v>
      </c>
      <c r="JE48" s="408">
        <v>0.54212707391677351</v>
      </c>
      <c r="JF48" s="408">
        <v>0.45499808038149891</v>
      </c>
      <c r="JG48" s="408">
        <v>0.80369058306844932</v>
      </c>
      <c r="JH48" s="408">
        <v>32977.076373031719</v>
      </c>
      <c r="JI48" s="408"/>
      <c r="JJ48" s="408"/>
      <c r="JK48" s="408">
        <v>17240.595196892569</v>
      </c>
      <c r="JL48" s="408"/>
      <c r="JM48" s="408"/>
      <c r="JN48" s="408">
        <v>14039.936836490551</v>
      </c>
      <c r="JO48" s="408"/>
      <c r="JP48" s="408"/>
      <c r="JQ48" s="408">
        <v>3200.6583604020188</v>
      </c>
      <c r="JR48" s="408"/>
      <c r="JS48" s="408"/>
      <c r="JT48" s="408">
        <v>52.283138525834012</v>
      </c>
      <c r="JW48" s="408">
        <v>42.57483798039857</v>
      </c>
      <c r="JZ48" s="408">
        <v>18.565398380805437</v>
      </c>
    </row>
    <row r="49" spans="1:288" s="212" customFormat="1" ht="15">
      <c r="A49" s="50">
        <v>1999</v>
      </c>
      <c r="B49" s="408">
        <v>595723</v>
      </c>
      <c r="C49" s="408">
        <v>355082</v>
      </c>
      <c r="D49" s="408">
        <v>100025</v>
      </c>
      <c r="E49" s="408">
        <v>152134</v>
      </c>
      <c r="F49" s="408">
        <v>156982</v>
      </c>
      <c r="G49" s="408">
        <v>168500</v>
      </c>
      <c r="H49" s="515">
        <v>831633.08559646772</v>
      </c>
      <c r="I49" s="515">
        <v>516261.81141410308</v>
      </c>
      <c r="J49" s="515">
        <v>134414.75089343236</v>
      </c>
      <c r="K49" s="515">
        <v>195053.36683405668</v>
      </c>
      <c r="L49" s="515">
        <v>210762.01526374562</v>
      </c>
      <c r="M49" s="515">
        <v>224858.85880887008</v>
      </c>
      <c r="N49" s="408">
        <v>71.632912436706718</v>
      </c>
      <c r="O49" s="408">
        <v>68.77944332690187</v>
      </c>
      <c r="P49" s="408">
        <v>74.41519575429821</v>
      </c>
      <c r="Q49" s="408">
        <v>77.996090233822684</v>
      </c>
      <c r="R49" s="408">
        <v>74.483060813189795</v>
      </c>
      <c r="S49" s="408">
        <v>74.935895740369702</v>
      </c>
      <c r="T49" s="515">
        <v>595723</v>
      </c>
      <c r="U49" s="515">
        <v>539748</v>
      </c>
      <c r="V49" s="515">
        <v>290390</v>
      </c>
      <c r="W49" s="515">
        <v>249358</v>
      </c>
      <c r="X49" s="515">
        <v>175103</v>
      </c>
      <c r="Y49" s="515">
        <v>74255</v>
      </c>
      <c r="Z49" s="515">
        <v>55975</v>
      </c>
      <c r="AA49" s="408">
        <v>595723</v>
      </c>
      <c r="AB49" s="408">
        <v>541434</v>
      </c>
      <c r="AC49" s="408">
        <v>22741</v>
      </c>
      <c r="AD49" s="408">
        <v>16675</v>
      </c>
      <c r="AE49" s="408">
        <v>97101</v>
      </c>
      <c r="AF49" s="408">
        <v>52401</v>
      </c>
      <c r="AG49" s="408">
        <v>352516</v>
      </c>
      <c r="AH49" s="408">
        <v>264890</v>
      </c>
      <c r="AI49" s="408">
        <v>25846</v>
      </c>
      <c r="AJ49" s="408">
        <v>87626</v>
      </c>
      <c r="AK49" s="408">
        <v>54289</v>
      </c>
      <c r="AL49" s="408">
        <v>831633.08559646772</v>
      </c>
      <c r="AM49" s="408">
        <v>753717.3127529535</v>
      </c>
      <c r="AN49" s="408">
        <v>24385.114368841012</v>
      </c>
      <c r="AO49" s="408">
        <v>30257.37150078694</v>
      </c>
      <c r="AP49" s="408">
        <v>125243.90425524894</v>
      </c>
      <c r="AQ49" s="408">
        <v>77526.923834201749</v>
      </c>
      <c r="AR49" s="408">
        <v>496303.99879387487</v>
      </c>
      <c r="AS49" s="408">
        <v>362004.64699097211</v>
      </c>
      <c r="AT49" s="408">
        <v>44805.500081999999</v>
      </c>
      <c r="AU49" s="408">
        <v>134299.35180290276</v>
      </c>
      <c r="AV49" s="408">
        <v>77915.772843514162</v>
      </c>
      <c r="AW49" s="408">
        <v>71.632912436706718</v>
      </c>
      <c r="AX49" s="408">
        <v>71.835155016197191</v>
      </c>
      <c r="AY49" s="408">
        <v>93.257713111479845</v>
      </c>
      <c r="AZ49" s="408">
        <v>55.110537277060942</v>
      </c>
      <c r="BA49" s="408">
        <v>77.529521757886684</v>
      </c>
      <c r="BB49" s="408">
        <v>67.59071224348358</v>
      </c>
      <c r="BC49" s="408">
        <v>71.028240928279743</v>
      </c>
      <c r="BD49" s="408">
        <v>73.173093826777858</v>
      </c>
      <c r="BE49" s="408">
        <v>57.684882330737061</v>
      </c>
      <c r="BF49" s="408">
        <v>65.24677805489307</v>
      </c>
      <c r="BG49" s="408">
        <v>69.676521221234495</v>
      </c>
      <c r="BH49" s="408">
        <v>156982</v>
      </c>
      <c r="BI49" s="408">
        <v>107722</v>
      </c>
      <c r="BJ49" s="408">
        <v>49260</v>
      </c>
      <c r="BK49" s="408">
        <v>24519</v>
      </c>
      <c r="BL49" s="408">
        <v>24741</v>
      </c>
      <c r="BM49" s="408">
        <v>168500</v>
      </c>
      <c r="BN49" s="408">
        <v>138879</v>
      </c>
      <c r="BO49" s="408">
        <v>29621</v>
      </c>
      <c r="BP49" s="408">
        <v>25198</v>
      </c>
      <c r="BQ49" s="408">
        <v>4423</v>
      </c>
      <c r="BR49" s="408">
        <v>210762.01526374562</v>
      </c>
      <c r="BS49" s="408">
        <v>138217.34737788362</v>
      </c>
      <c r="BT49" s="408">
        <v>72544.667885862</v>
      </c>
      <c r="BU49" s="408">
        <v>35411.92850267786</v>
      </c>
      <c r="BV49" s="408">
        <v>37132.73938318414</v>
      </c>
      <c r="BW49" s="408">
        <v>224858.85880887008</v>
      </c>
      <c r="BX49" s="408">
        <v>182086.98311673515</v>
      </c>
      <c r="BY49" s="408">
        <v>42771.875692134941</v>
      </c>
      <c r="BZ49" s="408">
        <v>36590.329819069229</v>
      </c>
      <c r="CA49" s="408">
        <v>6181.5458730657101</v>
      </c>
      <c r="CB49" s="408">
        <v>74.483060813189795</v>
      </c>
      <c r="CC49" s="408">
        <v>77.936671513084448</v>
      </c>
      <c r="CD49" s="408">
        <v>67.902991957318108</v>
      </c>
      <c r="CE49" s="408">
        <v>69.239380730552043</v>
      </c>
      <c r="CF49" s="408">
        <v>66.6285343095483</v>
      </c>
      <c r="CG49" s="408">
        <v>74.935895740369702</v>
      </c>
      <c r="CH49" s="408">
        <v>76.27069086589529</v>
      </c>
      <c r="CI49" s="408">
        <v>69.253451060241503</v>
      </c>
      <c r="CJ49" s="408">
        <v>68.8651895858778</v>
      </c>
      <c r="CK49" s="408">
        <v>71.551681259406934</v>
      </c>
      <c r="CL49" s="408">
        <v>152134</v>
      </c>
      <c r="CM49" s="408">
        <v>147332</v>
      </c>
      <c r="CN49" s="408">
        <v>3392</v>
      </c>
      <c r="CO49" s="408">
        <v>1410</v>
      </c>
      <c r="CP49" s="408">
        <v>195053.36683405668</v>
      </c>
      <c r="CQ49" s="408">
        <v>187340.14351493752</v>
      </c>
      <c r="CR49" s="408">
        <v>1333.8586557587248</v>
      </c>
      <c r="CS49" s="408">
        <v>6379.3646633604376</v>
      </c>
      <c r="CT49" s="408">
        <v>147332</v>
      </c>
      <c r="CU49" s="408">
        <v>42427</v>
      </c>
      <c r="CV49" s="408">
        <v>47322</v>
      </c>
      <c r="CW49" s="408">
        <v>14337</v>
      </c>
      <c r="CX49" s="408">
        <v>32588</v>
      </c>
      <c r="CY49" s="408">
        <v>492</v>
      </c>
      <c r="CZ49" s="408">
        <v>10166</v>
      </c>
      <c r="DA49" s="408">
        <v>43246</v>
      </c>
      <c r="DB49" s="408">
        <v>195053.36683405668</v>
      </c>
      <c r="DC49" s="408">
        <v>187340.14351493752</v>
      </c>
      <c r="DD49" s="408">
        <v>48713.66892074456</v>
      </c>
      <c r="DE49" s="408">
        <v>69568.5065139418</v>
      </c>
      <c r="DF49" s="408">
        <v>17375.437697979742</v>
      </c>
      <c r="DG49" s="408">
        <v>36908.021244962642</v>
      </c>
      <c r="DH49" s="408">
        <v>479.94621377060963</v>
      </c>
      <c r="DI49" s="408">
        <v>14294.562923538177</v>
      </c>
      <c r="DJ49" s="408">
        <v>51682.530382271427</v>
      </c>
      <c r="DK49" s="408">
        <v>77.996090233822684</v>
      </c>
      <c r="DL49" s="408">
        <v>78.644116117191146</v>
      </c>
      <c r="DM49" s="408">
        <v>87.094651131753693</v>
      </c>
      <c r="DN49" s="408">
        <v>68.022158834926955</v>
      </c>
      <c r="DO49" s="408">
        <v>82.513029307267331</v>
      </c>
      <c r="DP49" s="408">
        <v>88.295169723973601</v>
      </c>
      <c r="DQ49" s="408">
        <v>102.51148688822691</v>
      </c>
      <c r="DR49" s="408">
        <v>71.117949211725332</v>
      </c>
      <c r="DS49" s="408">
        <v>83.676243558760817</v>
      </c>
      <c r="DT49" s="408">
        <v>124174</v>
      </c>
      <c r="DU49" s="408">
        <v>23158</v>
      </c>
      <c r="DV49" s="408">
        <v>153295.35517442223</v>
      </c>
      <c r="DW49" s="408">
        <v>34044.788340515282</v>
      </c>
      <c r="DX49" s="408">
        <v>81.00310662297143</v>
      </c>
      <c r="DY49" s="408">
        <v>68.022158834926955</v>
      </c>
      <c r="DZ49" s="408">
        <v>2317746</v>
      </c>
      <c r="EA49" s="408">
        <v>2340796.2743758578</v>
      </c>
      <c r="EB49" s="408">
        <v>80.507499999999993</v>
      </c>
      <c r="EC49" s="408">
        <v>116464</v>
      </c>
      <c r="ED49" s="408">
        <v>290471</v>
      </c>
      <c r="EE49" s="408">
        <v>23254</v>
      </c>
      <c r="EF49" s="408">
        <v>-39543</v>
      </c>
      <c r="EG49" s="408">
        <v>390646</v>
      </c>
      <c r="EH49" s="408">
        <v>355082</v>
      </c>
      <c r="EI49" s="408">
        <v>2116</v>
      </c>
      <c r="EJ49" s="408">
        <v>37680</v>
      </c>
      <c r="EK49" s="408">
        <v>9.6455614546161996</v>
      </c>
      <c r="EL49" s="408">
        <v>156982</v>
      </c>
      <c r="EM49" s="408">
        <v>107722</v>
      </c>
      <c r="EN49" s="408">
        <v>49260</v>
      </c>
      <c r="EO49" s="408">
        <v>24741</v>
      </c>
      <c r="EP49" s="408">
        <v>168500</v>
      </c>
      <c r="EQ49" s="408">
        <v>138879</v>
      </c>
      <c r="ER49" s="408">
        <v>29621</v>
      </c>
      <c r="ES49" s="408">
        <v>4423</v>
      </c>
      <c r="ET49" s="408">
        <v>-5411</v>
      </c>
      <c r="EU49" s="408">
        <v>-2365</v>
      </c>
      <c r="EV49" s="408">
        <v>5941</v>
      </c>
      <c r="EW49" s="408">
        <v>-13353</v>
      </c>
      <c r="EX49" s="408">
        <v>19490</v>
      </c>
      <c r="EY49" s="408">
        <v>24901</v>
      </c>
      <c r="EZ49" s="408">
        <v>-5411</v>
      </c>
      <c r="FA49" s="408">
        <v>7899</v>
      </c>
      <c r="FB49" s="408">
        <v>10264</v>
      </c>
      <c r="FC49" s="408">
        <v>-2365</v>
      </c>
      <c r="FD49" s="408">
        <v>587947</v>
      </c>
      <c r="FE49" s="408">
        <v>74255</v>
      </c>
      <c r="FF49" s="408">
        <v>513692</v>
      </c>
      <c r="FG49" s="408">
        <v>355082</v>
      </c>
      <c r="FH49" s="408">
        <v>100025</v>
      </c>
      <c r="FI49" s="408">
        <v>132840</v>
      </c>
      <c r="FJ49" s="408">
        <v>152134</v>
      </c>
      <c r="FK49" s="408">
        <v>6266</v>
      </c>
      <c r="FL49" s="408">
        <v>325</v>
      </c>
      <c r="FM49" s="408">
        <v>5941</v>
      </c>
      <c r="FN49" s="408">
        <v>-13353</v>
      </c>
      <c r="FO49" s="408">
        <v>-2.2414780023601573</v>
      </c>
      <c r="FP49" s="408">
        <v>230469</v>
      </c>
      <c r="FQ49" s="408">
        <v>222722</v>
      </c>
      <c r="FR49" s="408">
        <v>9025</v>
      </c>
      <c r="FS49" s="408">
        <v>1644</v>
      </c>
      <c r="FT49" s="408">
        <v>0</v>
      </c>
      <c r="FU49" s="408">
        <v>67886</v>
      </c>
      <c r="FV49" s="408">
        <v>7516</v>
      </c>
      <c r="FW49" s="408">
        <v>57860</v>
      </c>
      <c r="FX49" s="408">
        <v>73986</v>
      </c>
      <c r="FY49" s="408">
        <v>4805</v>
      </c>
      <c r="FZ49" s="408">
        <v>7747</v>
      </c>
      <c r="GA49" s="408">
        <v>237851</v>
      </c>
      <c r="GB49" s="408">
        <v>206457</v>
      </c>
      <c r="GC49" s="408">
        <v>61026</v>
      </c>
      <c r="GD49" s="408">
        <v>23528</v>
      </c>
      <c r="GE49" s="408">
        <v>83976</v>
      </c>
      <c r="GF49" s="408">
        <v>8501</v>
      </c>
      <c r="GG49" s="408">
        <v>7221</v>
      </c>
      <c r="GH49" s="408">
        <v>20315</v>
      </c>
      <c r="GI49" s="408">
        <v>10391</v>
      </c>
      <c r="GJ49" s="408">
        <v>31394</v>
      </c>
      <c r="GK49" s="408">
        <v>23180</v>
      </c>
      <c r="GL49" s="408">
        <v>23158</v>
      </c>
      <c r="GM49" s="408">
        <v>6701</v>
      </c>
      <c r="GN49" s="408">
        <v>781</v>
      </c>
      <c r="GO49" s="408">
        <v>732</v>
      </c>
      <c r="GP49" s="408">
        <v>-7382</v>
      </c>
      <c r="GQ49" s="408">
        <v>-7382</v>
      </c>
      <c r="GR49" s="408">
        <v>12925</v>
      </c>
      <c r="GS49" s="408">
        <v>16265</v>
      </c>
      <c r="GT49" s="408">
        <v>362223.47200000001</v>
      </c>
      <c r="GU49" s="408">
        <v>-207419</v>
      </c>
      <c r="GV49" s="408">
        <v>40386.875</v>
      </c>
      <c r="GW49" s="408">
        <v>6525.0540000000001</v>
      </c>
      <c r="GX49" s="408">
        <v>27233.09</v>
      </c>
      <c r="GY49" s="408">
        <v>27725.983</v>
      </c>
      <c r="GZ49" s="408">
        <v>6628.7309999999998</v>
      </c>
      <c r="HA49" s="408">
        <v>33861.820999999996</v>
      </c>
      <c r="HB49" s="408">
        <v>18866.998577524893</v>
      </c>
      <c r="HC49" s="408">
        <v>2950.7985775248926</v>
      </c>
      <c r="HD49" s="408">
        <v>15916.2</v>
      </c>
      <c r="HE49" s="408">
        <v>13136</v>
      </c>
      <c r="HF49" s="408">
        <v>15205.7</v>
      </c>
      <c r="HG49" s="408">
        <v>12613.4</v>
      </c>
      <c r="HH49" s="408">
        <v>27953203.699999999</v>
      </c>
      <c r="HI49" s="408">
        <v>22429659.199999999</v>
      </c>
      <c r="HJ49" s="408">
        <v>1929.5560101009332</v>
      </c>
      <c r="HK49" s="408">
        <v>1021.2425674239594</v>
      </c>
      <c r="HL49" s="408">
        <v>15.639999999999999</v>
      </c>
      <c r="HM49" s="408">
        <v>10.227148754860753</v>
      </c>
      <c r="HN49" s="408">
        <v>5.4128512451392456</v>
      </c>
      <c r="HO49" s="408">
        <v>967.5</v>
      </c>
      <c r="HP49" s="408">
        <v>2985.6</v>
      </c>
      <c r="HQ49" s="408">
        <v>182</v>
      </c>
      <c r="HR49" s="408">
        <v>2803.6</v>
      </c>
      <c r="HS49" s="408">
        <v>1654.4</v>
      </c>
      <c r="HT49" s="408">
        <v>10308.700000000001</v>
      </c>
      <c r="HU49" s="408">
        <v>7390.7000000000007</v>
      </c>
      <c r="HV49" s="408">
        <v>2918</v>
      </c>
      <c r="HW49" s="408">
        <v>408.1</v>
      </c>
      <c r="HX49" s="408">
        <v>2777.1</v>
      </c>
      <c r="HY49" s="408">
        <v>179.59999999999991</v>
      </c>
      <c r="HZ49" s="408">
        <v>2597.5</v>
      </c>
      <c r="IA49" s="408">
        <v>1426.2</v>
      </c>
      <c r="IB49" s="408">
        <v>8524.6</v>
      </c>
      <c r="IC49" s="408">
        <v>5689</v>
      </c>
      <c r="ID49" s="408">
        <v>2835.6</v>
      </c>
      <c r="IE49" s="408">
        <v>290390</v>
      </c>
      <c r="IF49" s="408">
        <v>3258</v>
      </c>
      <c r="IG49" s="408">
        <v>65182</v>
      </c>
      <c r="IH49" s="408">
        <v>5466</v>
      </c>
      <c r="II49" s="408">
        <v>59716</v>
      </c>
      <c r="IJ49" s="408">
        <v>28277</v>
      </c>
      <c r="IK49" s="408">
        <v>193673</v>
      </c>
      <c r="IL49" s="408">
        <v>123314</v>
      </c>
      <c r="IM49" s="408">
        <v>70359</v>
      </c>
      <c r="IN49" s="408">
        <v>22106.425091352008</v>
      </c>
      <c r="IO49" s="408">
        <v>7983.337417299681</v>
      </c>
      <c r="IP49" s="408">
        <v>23471.246984264162</v>
      </c>
      <c r="IQ49" s="408">
        <v>30434.298440979972</v>
      </c>
      <c r="IR49" s="408">
        <v>22989.797882579402</v>
      </c>
      <c r="IS49" s="408">
        <v>19826.812508764549</v>
      </c>
      <c r="IT49" s="408">
        <v>22719.306477723294</v>
      </c>
      <c r="IU49" s="408">
        <v>21675.865705747936</v>
      </c>
      <c r="IV49" s="408">
        <v>24812.738044858233</v>
      </c>
      <c r="IW49" s="408">
        <v>2085.22075</v>
      </c>
      <c r="IX49" s="408">
        <v>1051.7597499999999</v>
      </c>
      <c r="IY49" s="408">
        <v>8501</v>
      </c>
      <c r="IZ49" s="408">
        <v>0.53633499189190192</v>
      </c>
      <c r="JA49" s="408">
        <v>0.14326546765753484</v>
      </c>
      <c r="JB49" s="408">
        <v>0.32779610194902548</v>
      </c>
      <c r="JC49" s="408">
        <v>0.61498851711104929</v>
      </c>
      <c r="JD49" s="408">
        <v>0.53962710635293221</v>
      </c>
      <c r="JE49" s="408">
        <v>0.54940201295827706</v>
      </c>
      <c r="JF49" s="408">
        <v>0.46552908754577371</v>
      </c>
      <c r="JG49" s="408">
        <v>0.80294661401867029</v>
      </c>
      <c r="JH49" s="408">
        <v>33295.407723016775</v>
      </c>
      <c r="JI49" s="408"/>
      <c r="JJ49" s="408"/>
      <c r="JK49" s="408">
        <v>17574.764063412847</v>
      </c>
      <c r="JL49" s="408"/>
      <c r="JM49" s="408"/>
      <c r="JN49" s="408">
        <v>14832.276184813869</v>
      </c>
      <c r="JO49" s="408"/>
      <c r="JP49" s="408"/>
      <c r="JQ49" s="408">
        <v>2742.4878785989818</v>
      </c>
      <c r="JR49" s="408"/>
      <c r="JS49" s="408"/>
      <c r="JT49" s="408">
        <v>52.786223813549519</v>
      </c>
      <c r="JW49" s="408">
        <v>44.547513303345035</v>
      </c>
      <c r="JZ49" s="408">
        <v>15.606709523020536</v>
      </c>
    </row>
    <row r="50" spans="1:288" s="212" customFormat="1" ht="15">
      <c r="A50" s="50">
        <v>2000</v>
      </c>
      <c r="B50" s="408">
        <v>647851</v>
      </c>
      <c r="C50" s="408">
        <v>386232</v>
      </c>
      <c r="D50" s="408">
        <v>108177</v>
      </c>
      <c r="E50" s="408">
        <v>172590</v>
      </c>
      <c r="F50" s="408">
        <v>185048</v>
      </c>
      <c r="G50" s="408">
        <v>204196</v>
      </c>
      <c r="H50" s="515">
        <v>875259.67976519244</v>
      </c>
      <c r="I50" s="515">
        <v>539421.47924591147</v>
      </c>
      <c r="J50" s="515">
        <v>140556.51715988264</v>
      </c>
      <c r="K50" s="515">
        <v>208906.91233105134</v>
      </c>
      <c r="L50" s="515">
        <v>232880.55921296752</v>
      </c>
      <c r="M50" s="515">
        <v>246505.7881846205</v>
      </c>
      <c r="N50" s="408">
        <v>74.01814741126887</v>
      </c>
      <c r="O50" s="408">
        <v>71.601153246610821</v>
      </c>
      <c r="P50" s="408">
        <v>76.963346976610808</v>
      </c>
      <c r="Q50" s="408">
        <v>82.615744052786283</v>
      </c>
      <c r="R50" s="408">
        <v>79.460475629816301</v>
      </c>
      <c r="S50" s="408">
        <v>82.836188757996794</v>
      </c>
      <c r="T50" s="515">
        <v>647851</v>
      </c>
      <c r="U50" s="515">
        <v>586775</v>
      </c>
      <c r="V50" s="515">
        <v>316224</v>
      </c>
      <c r="W50" s="515">
        <v>270551</v>
      </c>
      <c r="X50" s="515">
        <v>188630</v>
      </c>
      <c r="Y50" s="515">
        <v>81921</v>
      </c>
      <c r="Z50" s="515">
        <v>61076</v>
      </c>
      <c r="AA50" s="408">
        <v>647851</v>
      </c>
      <c r="AB50" s="408">
        <v>588988</v>
      </c>
      <c r="AC50" s="408">
        <v>24264</v>
      </c>
      <c r="AD50" s="408">
        <v>16490</v>
      </c>
      <c r="AE50" s="408">
        <v>105163</v>
      </c>
      <c r="AF50" s="408">
        <v>59546</v>
      </c>
      <c r="AG50" s="408">
        <v>383525</v>
      </c>
      <c r="AH50" s="408">
        <v>289551</v>
      </c>
      <c r="AI50" s="408">
        <v>29682</v>
      </c>
      <c r="AJ50" s="408">
        <v>93974</v>
      </c>
      <c r="AK50" s="408">
        <v>58863</v>
      </c>
      <c r="AL50" s="408">
        <v>875259.67976519244</v>
      </c>
      <c r="AM50" s="408">
        <v>794060.75231343484</v>
      </c>
      <c r="AN50" s="408">
        <v>26279.276993594736</v>
      </c>
      <c r="AO50" s="408">
        <v>31901.391206188189</v>
      </c>
      <c r="AP50" s="408">
        <v>131570.13390648703</v>
      </c>
      <c r="AQ50" s="408">
        <v>81711.356958454562</v>
      </c>
      <c r="AR50" s="408">
        <v>522598.59324871033</v>
      </c>
      <c r="AS50" s="408">
        <v>383857.42667700408</v>
      </c>
      <c r="AT50" s="408">
        <v>46428.150817999995</v>
      </c>
      <c r="AU50" s="408">
        <v>138741.16657170621</v>
      </c>
      <c r="AV50" s="408">
        <v>81198.92745175767</v>
      </c>
      <c r="AW50" s="408">
        <v>74.01814741126887</v>
      </c>
      <c r="AX50" s="408">
        <v>74.174173485344639</v>
      </c>
      <c r="AY50" s="408">
        <v>92.331307310753118</v>
      </c>
      <c r="AZ50" s="408">
        <v>51.690535667928152</v>
      </c>
      <c r="BA50" s="408">
        <v>79.929233844775297</v>
      </c>
      <c r="BB50" s="408">
        <v>72.873590913776709</v>
      </c>
      <c r="BC50" s="408">
        <v>73.388065898883184</v>
      </c>
      <c r="BD50" s="408">
        <v>75.43191296482118</v>
      </c>
      <c r="BE50" s="408">
        <v>63.931040709233713</v>
      </c>
      <c r="BF50" s="408">
        <v>67.733321206745799</v>
      </c>
      <c r="BG50" s="408">
        <v>72.492336841483521</v>
      </c>
      <c r="BH50" s="408">
        <v>185048</v>
      </c>
      <c r="BI50" s="408">
        <v>127665</v>
      </c>
      <c r="BJ50" s="408">
        <v>57383</v>
      </c>
      <c r="BK50" s="408">
        <v>29816</v>
      </c>
      <c r="BL50" s="408">
        <v>27567</v>
      </c>
      <c r="BM50" s="408">
        <v>204196</v>
      </c>
      <c r="BN50" s="408">
        <v>169012</v>
      </c>
      <c r="BO50" s="408">
        <v>35184</v>
      </c>
      <c r="BP50" s="408">
        <v>30017</v>
      </c>
      <c r="BQ50" s="408">
        <v>5167</v>
      </c>
      <c r="BR50" s="408">
        <v>232880.55921296752</v>
      </c>
      <c r="BS50" s="408">
        <v>152943.51302127106</v>
      </c>
      <c r="BT50" s="408">
        <v>79937.04619169647</v>
      </c>
      <c r="BU50" s="408">
        <v>40392.701161978068</v>
      </c>
      <c r="BV50" s="408">
        <v>39544.345029718403</v>
      </c>
      <c r="BW50" s="408">
        <v>246505.7881846205</v>
      </c>
      <c r="BX50" s="408">
        <v>198503.95204563285</v>
      </c>
      <c r="BY50" s="408">
        <v>48001.836138987637</v>
      </c>
      <c r="BZ50" s="408">
        <v>41041.218864061972</v>
      </c>
      <c r="CA50" s="408">
        <v>6960.6172749256666</v>
      </c>
      <c r="CB50" s="408">
        <v>79.460475629816301</v>
      </c>
      <c r="CC50" s="408">
        <v>83.471993991824036</v>
      </c>
      <c r="CD50" s="408">
        <v>71.785239427524289</v>
      </c>
      <c r="CE50" s="408">
        <v>73.815315990964251</v>
      </c>
      <c r="CF50" s="408">
        <v>69.711611051549411</v>
      </c>
      <c r="CG50" s="408">
        <v>82.836188757996794</v>
      </c>
      <c r="CH50" s="408">
        <v>85.142889226279422</v>
      </c>
      <c r="CI50" s="408">
        <v>73.297196170008917</v>
      </c>
      <c r="CJ50" s="408">
        <v>73.138666030907274</v>
      </c>
      <c r="CK50" s="408">
        <v>74.231922197664275</v>
      </c>
      <c r="CL50" s="408">
        <v>172590</v>
      </c>
      <c r="CM50" s="408">
        <v>168058</v>
      </c>
      <c r="CN50" s="408">
        <v>2905</v>
      </c>
      <c r="CO50" s="408">
        <v>1627</v>
      </c>
      <c r="CP50" s="408">
        <v>208906.91233105134</v>
      </c>
      <c r="CQ50" s="408">
        <v>201540.83241937007</v>
      </c>
      <c r="CR50" s="408">
        <v>10.219275455863297</v>
      </c>
      <c r="CS50" s="408">
        <v>7355.860636225415</v>
      </c>
      <c r="CT50" s="408">
        <v>168058</v>
      </c>
      <c r="CU50" s="408">
        <v>56246</v>
      </c>
      <c r="CV50" s="408">
        <v>47514</v>
      </c>
      <c r="CW50" s="408">
        <v>16655</v>
      </c>
      <c r="CX50" s="408">
        <v>35841</v>
      </c>
      <c r="CY50" s="408">
        <v>545</v>
      </c>
      <c r="CZ50" s="408">
        <v>11257</v>
      </c>
      <c r="DA50" s="408">
        <v>47643</v>
      </c>
      <c r="DB50" s="408">
        <v>208906.91233105134</v>
      </c>
      <c r="DC50" s="408">
        <v>201540.83241937007</v>
      </c>
      <c r="DD50" s="408">
        <v>60302.626541900878</v>
      </c>
      <c r="DE50" s="408">
        <v>65753.841512187093</v>
      </c>
      <c r="DF50" s="408">
        <v>20041.252690029032</v>
      </c>
      <c r="DG50" s="408">
        <v>39415.485183750396</v>
      </c>
      <c r="DH50" s="408">
        <v>523.65177832482084</v>
      </c>
      <c r="DI50" s="408">
        <v>15503.974713177802</v>
      </c>
      <c r="DJ50" s="408">
        <v>55443.111675253022</v>
      </c>
      <c r="DK50" s="408">
        <v>82.615744052786283</v>
      </c>
      <c r="DL50" s="408">
        <v>83.386576299487373</v>
      </c>
      <c r="DM50" s="408">
        <v>93.272885818527058</v>
      </c>
      <c r="DN50" s="408">
        <v>72.260416893199391</v>
      </c>
      <c r="DO50" s="408">
        <v>83.103587672871527</v>
      </c>
      <c r="DP50" s="408">
        <v>90.931266817884989</v>
      </c>
      <c r="DQ50" s="408">
        <v>104.07679732196706</v>
      </c>
      <c r="DR50" s="408">
        <v>72.607187564824699</v>
      </c>
      <c r="DS50" s="408">
        <v>85.931324127439638</v>
      </c>
      <c r="DT50" s="408">
        <v>144044</v>
      </c>
      <c r="DU50" s="408">
        <v>24014</v>
      </c>
      <c r="DV50" s="408">
        <v>168308.25359894533</v>
      </c>
      <c r="DW50" s="408">
        <v>33232.578820424736</v>
      </c>
      <c r="DX50" s="408">
        <v>85.583444020063567</v>
      </c>
      <c r="DY50" s="408">
        <v>72.260416893199391</v>
      </c>
      <c r="DZ50" s="408">
        <v>2420402</v>
      </c>
      <c r="EA50" s="408">
        <v>2445721.5591123928</v>
      </c>
      <c r="EB50" s="408">
        <v>81.25</v>
      </c>
      <c r="EC50" s="408">
        <v>126609</v>
      </c>
      <c r="ED50" s="408">
        <v>316255</v>
      </c>
      <c r="EE50" s="408">
        <v>28247</v>
      </c>
      <c r="EF50" s="408">
        <v>-44394</v>
      </c>
      <c r="EG50" s="408">
        <v>426717</v>
      </c>
      <c r="EH50" s="408">
        <v>386232</v>
      </c>
      <c r="EI50" s="408">
        <v>2848</v>
      </c>
      <c r="EJ50" s="408">
        <v>43333</v>
      </c>
      <c r="EK50" s="408">
        <v>10.154973905422095</v>
      </c>
      <c r="EL50" s="408">
        <v>185048</v>
      </c>
      <c r="EM50" s="408">
        <v>127665</v>
      </c>
      <c r="EN50" s="408">
        <v>57383</v>
      </c>
      <c r="EO50" s="408">
        <v>27567</v>
      </c>
      <c r="EP50" s="408">
        <v>204196</v>
      </c>
      <c r="EQ50" s="408">
        <v>169012</v>
      </c>
      <c r="ER50" s="408">
        <v>35184</v>
      </c>
      <c r="ES50" s="408">
        <v>5167</v>
      </c>
      <c r="ET50" s="408">
        <v>-4633</v>
      </c>
      <c r="EU50" s="408">
        <v>-4139</v>
      </c>
      <c r="EV50" s="408">
        <v>4201</v>
      </c>
      <c r="EW50" s="408">
        <v>-23719</v>
      </c>
      <c r="EX50" s="408">
        <v>25915</v>
      </c>
      <c r="EY50" s="408">
        <v>30548</v>
      </c>
      <c r="EZ50" s="408">
        <v>-4633</v>
      </c>
      <c r="FA50" s="408">
        <v>7241</v>
      </c>
      <c r="FB50" s="408">
        <v>11380</v>
      </c>
      <c r="FC50" s="408">
        <v>-4139</v>
      </c>
      <c r="FD50" s="408">
        <v>639079</v>
      </c>
      <c r="FE50" s="408">
        <v>81921</v>
      </c>
      <c r="FF50" s="408">
        <v>557158</v>
      </c>
      <c r="FG50" s="408">
        <v>386232</v>
      </c>
      <c r="FH50" s="408">
        <v>108177</v>
      </c>
      <c r="FI50" s="408">
        <v>144670</v>
      </c>
      <c r="FJ50" s="408">
        <v>172590</v>
      </c>
      <c r="FK50" s="408">
        <v>4404</v>
      </c>
      <c r="FL50" s="408">
        <v>203</v>
      </c>
      <c r="FM50" s="408">
        <v>4201</v>
      </c>
      <c r="FN50" s="408">
        <v>-23719</v>
      </c>
      <c r="FO50" s="408">
        <v>-3.6611813518849243</v>
      </c>
      <c r="FP50" s="408">
        <v>245833</v>
      </c>
      <c r="FQ50" s="408">
        <v>239098</v>
      </c>
      <c r="FR50" s="408">
        <v>9521</v>
      </c>
      <c r="FS50" s="408">
        <v>1774</v>
      </c>
      <c r="FT50" s="408">
        <v>0</v>
      </c>
      <c r="FU50" s="408">
        <v>73015</v>
      </c>
      <c r="FV50" s="408">
        <v>7320</v>
      </c>
      <c r="FW50" s="408">
        <v>62882</v>
      </c>
      <c r="FX50" s="408">
        <v>80509</v>
      </c>
      <c r="FY50" s="408">
        <v>4077</v>
      </c>
      <c r="FZ50" s="408">
        <v>6735</v>
      </c>
      <c r="GA50" s="408">
        <v>253353</v>
      </c>
      <c r="GB50" s="408">
        <v>220229</v>
      </c>
      <c r="GC50" s="408">
        <v>64995</v>
      </c>
      <c r="GD50" s="408">
        <v>26035</v>
      </c>
      <c r="GE50" s="408">
        <v>90091</v>
      </c>
      <c r="GF50" s="408">
        <v>8731</v>
      </c>
      <c r="GG50" s="408">
        <v>7495</v>
      </c>
      <c r="GH50" s="408">
        <v>20492</v>
      </c>
      <c r="GI50" s="408">
        <v>11121</v>
      </c>
      <c r="GJ50" s="408">
        <v>33124</v>
      </c>
      <c r="GK50" s="408">
        <v>24064</v>
      </c>
      <c r="GL50" s="408">
        <v>24014</v>
      </c>
      <c r="GM50" s="408">
        <v>6834</v>
      </c>
      <c r="GN50" s="408">
        <v>1755</v>
      </c>
      <c r="GO50" s="408">
        <v>471</v>
      </c>
      <c r="GP50" s="408">
        <v>-7520</v>
      </c>
      <c r="GQ50" s="408">
        <v>-7520</v>
      </c>
      <c r="GR50" s="408">
        <v>12965</v>
      </c>
      <c r="GS50" s="408">
        <v>18869</v>
      </c>
      <c r="GT50" s="408">
        <v>374557.23700000002</v>
      </c>
      <c r="GU50" s="408">
        <v>-226291</v>
      </c>
      <c r="GV50" s="408">
        <v>40567.863499999999</v>
      </c>
      <c r="GW50" s="408">
        <v>6443.6295</v>
      </c>
      <c r="GX50" s="408">
        <v>27365.062000000002</v>
      </c>
      <c r="GY50" s="408">
        <v>27840.826000000001</v>
      </c>
      <c r="GZ50" s="408">
        <v>6759.1719999999996</v>
      </c>
      <c r="HA50" s="408">
        <v>34124.234000000004</v>
      </c>
      <c r="HB50" s="408">
        <v>19397.405010014223</v>
      </c>
      <c r="HC50" s="408">
        <v>2690.9050100142231</v>
      </c>
      <c r="HD50" s="408">
        <v>16706.5</v>
      </c>
      <c r="HE50" s="408">
        <v>13871.4</v>
      </c>
      <c r="HF50" s="408">
        <v>15941.5</v>
      </c>
      <c r="HG50" s="408">
        <v>13301.3</v>
      </c>
      <c r="HH50" s="408">
        <v>29283499.5</v>
      </c>
      <c r="HI50" s="408">
        <v>23649828.300000001</v>
      </c>
      <c r="HJ50" s="408">
        <v>1867.209754519193</v>
      </c>
      <c r="HK50" s="408">
        <v>823.6952554950301</v>
      </c>
      <c r="HL50" s="408">
        <v>13.8725</v>
      </c>
      <c r="HM50" s="408">
        <v>9.6260801563673901</v>
      </c>
      <c r="HN50" s="408">
        <v>4.2464198436326104</v>
      </c>
      <c r="HO50" s="408">
        <v>984.8</v>
      </c>
      <c r="HP50" s="408">
        <v>3074.8</v>
      </c>
      <c r="HQ50" s="408">
        <v>187.20000000000027</v>
      </c>
      <c r="HR50" s="408">
        <v>2887.6</v>
      </c>
      <c r="HS50" s="408">
        <v>1858.3</v>
      </c>
      <c r="HT50" s="408">
        <v>10788.6</v>
      </c>
      <c r="HU50" s="408">
        <v>7784.7000000000007</v>
      </c>
      <c r="HV50" s="408">
        <v>3003.9</v>
      </c>
      <c r="HW50" s="408">
        <v>423.6</v>
      </c>
      <c r="HX50" s="408">
        <v>2864.8</v>
      </c>
      <c r="HY50" s="408">
        <v>184.60000000000036</v>
      </c>
      <c r="HZ50" s="408">
        <v>2680.2</v>
      </c>
      <c r="IA50" s="408">
        <v>1585.1</v>
      </c>
      <c r="IB50" s="408">
        <v>8997.9</v>
      </c>
      <c r="IC50" s="408">
        <v>6078.7</v>
      </c>
      <c r="ID50" s="408">
        <v>2919.2</v>
      </c>
      <c r="IE50" s="408">
        <v>316224</v>
      </c>
      <c r="IF50" s="408">
        <v>3472</v>
      </c>
      <c r="IG50" s="408">
        <v>69148</v>
      </c>
      <c r="IH50" s="408">
        <v>5839</v>
      </c>
      <c r="II50" s="408">
        <v>63309</v>
      </c>
      <c r="IJ50" s="408">
        <v>31720</v>
      </c>
      <c r="IK50" s="408">
        <v>211884</v>
      </c>
      <c r="IL50" s="408">
        <v>136596</v>
      </c>
      <c r="IM50" s="408">
        <v>75288</v>
      </c>
      <c r="IN50" s="408">
        <v>22796.833773087073</v>
      </c>
      <c r="IO50" s="408">
        <v>8196.4117091595836</v>
      </c>
      <c r="IP50" s="408">
        <v>24137.112538397094</v>
      </c>
      <c r="IQ50" s="408">
        <v>31630.552546045441</v>
      </c>
      <c r="IR50" s="408">
        <v>23620.998432952765</v>
      </c>
      <c r="IS50" s="408">
        <v>20011.355750425842</v>
      </c>
      <c r="IT50" s="408">
        <v>23548.161237622113</v>
      </c>
      <c r="IU50" s="408">
        <v>22471.252076924342</v>
      </c>
      <c r="IV50" s="408">
        <v>25790.62756919704</v>
      </c>
      <c r="IW50" s="408">
        <v>1963.462416666667</v>
      </c>
      <c r="IX50" s="408">
        <v>1042.6896666666667</v>
      </c>
      <c r="IY50" s="408">
        <v>8731</v>
      </c>
      <c r="IZ50" s="408">
        <v>0.53689379070541332</v>
      </c>
      <c r="JA50" s="408">
        <v>0.14309264754368611</v>
      </c>
      <c r="JB50" s="408">
        <v>0.35409338993329292</v>
      </c>
      <c r="JC50" s="408">
        <v>0.6020083109078288</v>
      </c>
      <c r="JD50" s="408">
        <v>0.53269741040540086</v>
      </c>
      <c r="JE50" s="408">
        <v>0.55246463724659411</v>
      </c>
      <c r="JF50" s="408">
        <v>0.47175109048146957</v>
      </c>
      <c r="JG50" s="408">
        <v>0.80115776704194774</v>
      </c>
      <c r="JH50" s="408">
        <v>33699.585461641138</v>
      </c>
      <c r="JI50" s="408"/>
      <c r="JJ50" s="408"/>
      <c r="JK50" s="408">
        <v>18170.504663705622</v>
      </c>
      <c r="JL50" s="408"/>
      <c r="JM50" s="408"/>
      <c r="JN50" s="408">
        <v>15655.66883172461</v>
      </c>
      <c r="JO50" s="408"/>
      <c r="JP50" s="408"/>
      <c r="JQ50" s="408">
        <v>2514.8358319810127</v>
      </c>
      <c r="JR50" s="408"/>
      <c r="JS50" s="408"/>
      <c r="JT50" s="408">
        <v>53.920681137347991</v>
      </c>
      <c r="JW50" s="408">
        <v>46.456562053396233</v>
      </c>
      <c r="JZ50" s="408">
        <v>13.842971730057696</v>
      </c>
    </row>
    <row r="51" spans="1:288" s="212" customFormat="1" ht="15">
      <c r="A51" s="50">
        <v>2001</v>
      </c>
      <c r="B51" s="408">
        <v>700993</v>
      </c>
      <c r="C51" s="408">
        <v>415480</v>
      </c>
      <c r="D51" s="408">
        <v>115977</v>
      </c>
      <c r="E51" s="408">
        <v>185476</v>
      </c>
      <c r="F51" s="408">
        <v>195308</v>
      </c>
      <c r="G51" s="408">
        <v>211248</v>
      </c>
      <c r="H51" s="515">
        <v>909683.67022043152</v>
      </c>
      <c r="I51" s="515">
        <v>560342.77237316302</v>
      </c>
      <c r="J51" s="515">
        <v>145967.66677446343</v>
      </c>
      <c r="K51" s="515">
        <v>216830.99802994184</v>
      </c>
      <c r="L51" s="515">
        <v>242084.96646998351</v>
      </c>
      <c r="M51" s="515">
        <v>255542.73342712008</v>
      </c>
      <c r="N51" s="408">
        <v>77.058984672126485</v>
      </c>
      <c r="O51" s="408">
        <v>74.147471955488882</v>
      </c>
      <c r="P51" s="408">
        <v>79.453897265616774</v>
      </c>
      <c r="Q51" s="408">
        <v>85.539430102326946</v>
      </c>
      <c r="R51" s="408">
        <v>80.677459178042994</v>
      </c>
      <c r="S51" s="408">
        <v>82.66640853642086</v>
      </c>
      <c r="T51" s="515">
        <v>700993</v>
      </c>
      <c r="U51" s="515">
        <v>636299</v>
      </c>
      <c r="V51" s="515">
        <v>336894</v>
      </c>
      <c r="W51" s="515">
        <v>299405</v>
      </c>
      <c r="X51" s="515">
        <v>210895</v>
      </c>
      <c r="Y51" s="515">
        <v>88510</v>
      </c>
      <c r="Z51" s="515">
        <v>64694</v>
      </c>
      <c r="AA51" s="408">
        <v>700993</v>
      </c>
      <c r="AB51" s="408">
        <v>639118</v>
      </c>
      <c r="AC51" s="408">
        <v>25780</v>
      </c>
      <c r="AD51" s="408">
        <v>17693</v>
      </c>
      <c r="AE51" s="408">
        <v>110985</v>
      </c>
      <c r="AF51" s="408">
        <v>67287</v>
      </c>
      <c r="AG51" s="408">
        <v>417373</v>
      </c>
      <c r="AH51" s="408">
        <v>316986</v>
      </c>
      <c r="AI51" s="408">
        <v>31883</v>
      </c>
      <c r="AJ51" s="408">
        <v>100387</v>
      </c>
      <c r="AK51" s="408">
        <v>61875</v>
      </c>
      <c r="AL51" s="408">
        <v>909683.67022043152</v>
      </c>
      <c r="AM51" s="408">
        <v>825717.77940780215</v>
      </c>
      <c r="AN51" s="408">
        <v>26039.759652006665</v>
      </c>
      <c r="AO51" s="408">
        <v>33245.555473207271</v>
      </c>
      <c r="AP51" s="408">
        <v>136013.60038385779</v>
      </c>
      <c r="AQ51" s="408">
        <v>87293.340441988621</v>
      </c>
      <c r="AR51" s="408">
        <v>543125.52345674171</v>
      </c>
      <c r="AS51" s="408">
        <v>401001.43363508646</v>
      </c>
      <c r="AT51" s="408">
        <v>48262.937086000005</v>
      </c>
      <c r="AU51" s="408">
        <v>142124.08982165525</v>
      </c>
      <c r="AV51" s="408">
        <v>83965.890812629325</v>
      </c>
      <c r="AW51" s="408">
        <v>77.058984672126485</v>
      </c>
      <c r="AX51" s="408">
        <v>77.401506415227004</v>
      </c>
      <c r="AY51" s="408">
        <v>99.002449886335071</v>
      </c>
      <c r="AZ51" s="408">
        <v>53.21914387701797</v>
      </c>
      <c r="BA51" s="408">
        <v>81.5984575709914</v>
      </c>
      <c r="BB51" s="408">
        <v>77.081481427229875</v>
      </c>
      <c r="BC51" s="408">
        <v>76.846508214825676</v>
      </c>
      <c r="BD51" s="408">
        <v>79.048595194913702</v>
      </c>
      <c r="BE51" s="408">
        <v>66.061043784358787</v>
      </c>
      <c r="BF51" s="408">
        <v>70.633345920435346</v>
      </c>
      <c r="BG51" s="408">
        <v>73.690637235153787</v>
      </c>
      <c r="BH51" s="408">
        <v>195308</v>
      </c>
      <c r="BI51" s="408">
        <v>132750</v>
      </c>
      <c r="BJ51" s="408">
        <v>62558</v>
      </c>
      <c r="BK51" s="408">
        <v>33230</v>
      </c>
      <c r="BL51" s="408">
        <v>29328</v>
      </c>
      <c r="BM51" s="408">
        <v>211248</v>
      </c>
      <c r="BN51" s="408">
        <v>172975</v>
      </c>
      <c r="BO51" s="408">
        <v>38273</v>
      </c>
      <c r="BP51" s="408">
        <v>32416</v>
      </c>
      <c r="BQ51" s="408">
        <v>5857</v>
      </c>
      <c r="BR51" s="408">
        <v>242084.96646998351</v>
      </c>
      <c r="BS51" s="408">
        <v>158053.81902620717</v>
      </c>
      <c r="BT51" s="408">
        <v>84031.147443776383</v>
      </c>
      <c r="BU51" s="408">
        <v>43458.490584323168</v>
      </c>
      <c r="BV51" s="408">
        <v>40572.656859453215</v>
      </c>
      <c r="BW51" s="408">
        <v>255542.73342712008</v>
      </c>
      <c r="BX51" s="408">
        <v>204962.57184483888</v>
      </c>
      <c r="BY51" s="408">
        <v>50580.161582281231</v>
      </c>
      <c r="BZ51" s="408">
        <v>42862.502824873707</v>
      </c>
      <c r="CA51" s="408">
        <v>7717.6587574075265</v>
      </c>
      <c r="CB51" s="408">
        <v>80.677459178042994</v>
      </c>
      <c r="CC51" s="408">
        <v>83.990377972447789</v>
      </c>
      <c r="CD51" s="408">
        <v>74.446204655073117</v>
      </c>
      <c r="CE51" s="408">
        <v>76.463769342203278</v>
      </c>
      <c r="CF51" s="408">
        <v>72.285135532519931</v>
      </c>
      <c r="CG51" s="408">
        <v>82.66640853642086</v>
      </c>
      <c r="CH51" s="408">
        <v>84.393457031240729</v>
      </c>
      <c r="CI51" s="408">
        <v>75.668006591357823</v>
      </c>
      <c r="CJ51" s="408">
        <v>75.627874864060772</v>
      </c>
      <c r="CK51" s="408">
        <v>75.890891060431528</v>
      </c>
      <c r="CL51" s="408">
        <v>185476</v>
      </c>
      <c r="CM51" s="408">
        <v>181398</v>
      </c>
      <c r="CN51" s="408">
        <v>2473</v>
      </c>
      <c r="CO51" s="408">
        <v>1605</v>
      </c>
      <c r="CP51" s="408">
        <v>216830.99802994184</v>
      </c>
      <c r="CQ51" s="408">
        <v>209989.47809784717</v>
      </c>
      <c r="CR51" s="408">
        <v>-632.66167959597681</v>
      </c>
      <c r="CS51" s="408">
        <v>7474.1816116906248</v>
      </c>
      <c r="CT51" s="408">
        <v>181398</v>
      </c>
      <c r="CU51" s="408">
        <v>63034</v>
      </c>
      <c r="CV51" s="408">
        <v>52723</v>
      </c>
      <c r="CW51" s="408">
        <v>16505</v>
      </c>
      <c r="CX51" s="408">
        <v>35754</v>
      </c>
      <c r="CY51" s="408">
        <v>705</v>
      </c>
      <c r="CZ51" s="408">
        <v>12677</v>
      </c>
      <c r="DA51" s="408">
        <v>49136</v>
      </c>
      <c r="DB51" s="408">
        <v>216830.99802994184</v>
      </c>
      <c r="DC51" s="408">
        <v>209989.47809784717</v>
      </c>
      <c r="DD51" s="408">
        <v>63934.695458698807</v>
      </c>
      <c r="DE51" s="408">
        <v>70062.579789200478</v>
      </c>
      <c r="DF51" s="408">
        <v>19533.633298713736</v>
      </c>
      <c r="DG51" s="408">
        <v>38905.045443665644</v>
      </c>
      <c r="DH51" s="408">
        <v>638.93025922019376</v>
      </c>
      <c r="DI51" s="408">
        <v>16914.59384834833</v>
      </c>
      <c r="DJ51" s="408">
        <v>56458.569551234163</v>
      </c>
      <c r="DK51" s="408">
        <v>85.539430102326946</v>
      </c>
      <c r="DL51" s="408">
        <v>86.384328225948252</v>
      </c>
      <c r="DM51" s="408">
        <v>98.591225855950711</v>
      </c>
      <c r="DN51" s="408">
        <v>75.251296995670685</v>
      </c>
      <c r="DO51" s="408">
        <v>84.495289471246664</v>
      </c>
      <c r="DP51" s="408">
        <v>91.900676614737947</v>
      </c>
      <c r="DQ51" s="408">
        <v>110.34068113481486</v>
      </c>
      <c r="DR51" s="408">
        <v>74.947114389257891</v>
      </c>
      <c r="DS51" s="408">
        <v>87.030189377027725</v>
      </c>
      <c r="DT51" s="408">
        <v>154783</v>
      </c>
      <c r="DU51" s="408">
        <v>26615</v>
      </c>
      <c r="DV51" s="408">
        <v>174621.3169330885</v>
      </c>
      <c r="DW51" s="408">
        <v>35368.161164758661</v>
      </c>
      <c r="DX51" s="408">
        <v>88.639235299840195</v>
      </c>
      <c r="DY51" s="408">
        <v>75.251296995670685</v>
      </c>
      <c r="DZ51" s="408">
        <v>2527250</v>
      </c>
      <c r="EA51" s="408">
        <v>2554726.3545256429</v>
      </c>
      <c r="EB51" s="408">
        <v>79.837500000000006</v>
      </c>
      <c r="EC51" s="408">
        <v>141289</v>
      </c>
      <c r="ED51" s="408">
        <v>337035</v>
      </c>
      <c r="EE51" s="408">
        <v>33943</v>
      </c>
      <c r="EF51" s="408">
        <v>-52523</v>
      </c>
      <c r="EG51" s="408">
        <v>459744</v>
      </c>
      <c r="EH51" s="408">
        <v>415480</v>
      </c>
      <c r="EI51" s="408">
        <v>2082</v>
      </c>
      <c r="EJ51" s="408">
        <v>46346</v>
      </c>
      <c r="EK51" s="408">
        <v>10.08082759100717</v>
      </c>
      <c r="EL51" s="408">
        <v>195308</v>
      </c>
      <c r="EM51" s="408">
        <v>132750</v>
      </c>
      <c r="EN51" s="408">
        <v>62558</v>
      </c>
      <c r="EO51" s="408">
        <v>29328</v>
      </c>
      <c r="EP51" s="408">
        <v>211248</v>
      </c>
      <c r="EQ51" s="408">
        <v>172975</v>
      </c>
      <c r="ER51" s="408">
        <v>38273</v>
      </c>
      <c r="ES51" s="408">
        <v>5857</v>
      </c>
      <c r="ET51" s="408">
        <v>-9702</v>
      </c>
      <c r="EU51" s="408">
        <v>-5027</v>
      </c>
      <c r="EV51" s="408">
        <v>4476</v>
      </c>
      <c r="EW51" s="408">
        <v>-26193</v>
      </c>
      <c r="EX51" s="408">
        <v>28372</v>
      </c>
      <c r="EY51" s="408">
        <v>38074</v>
      </c>
      <c r="EZ51" s="408">
        <v>-9702</v>
      </c>
      <c r="FA51" s="408">
        <v>8003</v>
      </c>
      <c r="FB51" s="408">
        <v>13030</v>
      </c>
      <c r="FC51" s="408">
        <v>-5027</v>
      </c>
      <c r="FD51" s="408">
        <v>686264</v>
      </c>
      <c r="FE51" s="408">
        <v>88510</v>
      </c>
      <c r="FF51" s="408">
        <v>597754</v>
      </c>
      <c r="FG51" s="408">
        <v>415480</v>
      </c>
      <c r="FH51" s="408">
        <v>115977</v>
      </c>
      <c r="FI51" s="408">
        <v>154807</v>
      </c>
      <c r="FJ51" s="408">
        <v>185476</v>
      </c>
      <c r="FK51" s="408">
        <v>4959</v>
      </c>
      <c r="FL51" s="408">
        <v>483</v>
      </c>
      <c r="FM51" s="408">
        <v>4476</v>
      </c>
      <c r="FN51" s="408">
        <v>-26193</v>
      </c>
      <c r="FO51" s="408">
        <v>-3.7365565704650403</v>
      </c>
      <c r="FP51" s="408">
        <v>266085</v>
      </c>
      <c r="FQ51" s="408">
        <v>258430</v>
      </c>
      <c r="FR51" s="408">
        <v>9871</v>
      </c>
      <c r="FS51" s="408">
        <v>1908</v>
      </c>
      <c r="FT51" s="408">
        <v>0</v>
      </c>
      <c r="FU51" s="408">
        <v>76816</v>
      </c>
      <c r="FV51" s="408">
        <v>9697</v>
      </c>
      <c r="FW51" s="408">
        <v>67520</v>
      </c>
      <c r="FX51" s="408">
        <v>88138</v>
      </c>
      <c r="FY51" s="408">
        <v>4480</v>
      </c>
      <c r="FZ51" s="408">
        <v>7655</v>
      </c>
      <c r="GA51" s="408">
        <v>269274</v>
      </c>
      <c r="GB51" s="408">
        <v>232747</v>
      </c>
      <c r="GC51" s="408">
        <v>69011</v>
      </c>
      <c r="GD51" s="408">
        <v>28279</v>
      </c>
      <c r="GE51" s="408">
        <v>95949</v>
      </c>
      <c r="GF51" s="408">
        <v>9597</v>
      </c>
      <c r="GG51" s="408">
        <v>7285</v>
      </c>
      <c r="GH51" s="408">
        <v>20822</v>
      </c>
      <c r="GI51" s="408">
        <v>11401</v>
      </c>
      <c r="GJ51" s="408">
        <v>36527</v>
      </c>
      <c r="GK51" s="408">
        <v>26651</v>
      </c>
      <c r="GL51" s="408">
        <v>26615</v>
      </c>
      <c r="GM51" s="408">
        <v>7824</v>
      </c>
      <c r="GN51" s="408">
        <v>1557</v>
      </c>
      <c r="GO51" s="408">
        <v>495</v>
      </c>
      <c r="GP51" s="408">
        <v>-3189</v>
      </c>
      <c r="GQ51" s="408">
        <v>-3189</v>
      </c>
      <c r="GR51" s="408">
        <v>17626</v>
      </c>
      <c r="GS51" s="408">
        <v>25683</v>
      </c>
      <c r="GT51" s="408">
        <v>378883.41499999998</v>
      </c>
      <c r="GU51" s="408">
        <v>-270474</v>
      </c>
      <c r="GV51" s="408">
        <v>40850.408000000003</v>
      </c>
      <c r="GW51" s="408">
        <v>6406.6205</v>
      </c>
      <c r="GX51" s="408">
        <v>27540.1885</v>
      </c>
      <c r="GY51" s="408">
        <v>27998.011999999999</v>
      </c>
      <c r="GZ51" s="408">
        <v>6903.5990000000002</v>
      </c>
      <c r="HA51" s="408">
        <v>34443.787499999999</v>
      </c>
      <c r="HB51" s="408">
        <v>19279.242013471587</v>
      </c>
      <c r="HC51" s="408">
        <v>2034.4420134715874</v>
      </c>
      <c r="HD51" s="408">
        <v>17244.8</v>
      </c>
      <c r="HE51" s="408">
        <v>14370.9</v>
      </c>
      <c r="HF51" s="408">
        <v>16459.400000000001</v>
      </c>
      <c r="HG51" s="408">
        <v>13779.7</v>
      </c>
      <c r="HH51" s="408">
        <v>30386540.800000001</v>
      </c>
      <c r="HI51" s="408">
        <v>24634339.5</v>
      </c>
      <c r="HJ51" s="408">
        <v>1499.632681029032</v>
      </c>
      <c r="HK51" s="408">
        <v>534.80933244255539</v>
      </c>
      <c r="HL51" s="408">
        <v>10.5525</v>
      </c>
      <c r="HM51" s="408">
        <v>7.7784836145588452</v>
      </c>
      <c r="HN51" s="408">
        <v>2.774016385441155</v>
      </c>
      <c r="HO51" s="408">
        <v>987.8</v>
      </c>
      <c r="HP51" s="408">
        <v>3051.1</v>
      </c>
      <c r="HQ51" s="408">
        <v>187.69999999999982</v>
      </c>
      <c r="HR51" s="408">
        <v>2863.4</v>
      </c>
      <c r="HS51" s="408">
        <v>1991.6</v>
      </c>
      <c r="HT51" s="408">
        <v>11214.3</v>
      </c>
      <c r="HU51" s="408">
        <v>8133.6999999999989</v>
      </c>
      <c r="HV51" s="408">
        <v>3080.6</v>
      </c>
      <c r="HW51" s="408">
        <v>438.99999999999994</v>
      </c>
      <c r="HX51" s="408">
        <v>2873.1999999999994</v>
      </c>
      <c r="HY51" s="408">
        <v>185.99999999999997</v>
      </c>
      <c r="HZ51" s="408">
        <v>2687.1999999999994</v>
      </c>
      <c r="IA51" s="408">
        <v>1698.4999999999998</v>
      </c>
      <c r="IB51" s="408">
        <v>9360.1999999999989</v>
      </c>
      <c r="IC51" s="408">
        <v>6366.4999999999991</v>
      </c>
      <c r="ID51" s="408">
        <v>2993.6999999999994</v>
      </c>
      <c r="IE51" s="408">
        <v>336894</v>
      </c>
      <c r="IF51" s="408">
        <v>3675</v>
      </c>
      <c r="IG51" s="408">
        <v>72154</v>
      </c>
      <c r="IH51" s="408">
        <v>6103</v>
      </c>
      <c r="II51" s="408">
        <v>66051</v>
      </c>
      <c r="IJ51" s="408">
        <v>35216</v>
      </c>
      <c r="IK51" s="408">
        <v>225849</v>
      </c>
      <c r="IL51" s="408">
        <v>145713</v>
      </c>
      <c r="IM51" s="408">
        <v>80136</v>
      </c>
      <c r="IN51" s="408">
        <v>23442.790639417155</v>
      </c>
      <c r="IO51" s="408">
        <v>8371.2984054669723</v>
      </c>
      <c r="IP51" s="408">
        <v>25112.766253654467</v>
      </c>
      <c r="IQ51" s="408">
        <v>32811.827956989255</v>
      </c>
      <c r="IR51" s="408">
        <v>24579.860077403995</v>
      </c>
      <c r="IS51" s="408">
        <v>20733.588460406245</v>
      </c>
      <c r="IT51" s="408">
        <v>24128.651097198781</v>
      </c>
      <c r="IU51" s="408">
        <v>22887.457786853061</v>
      </c>
      <c r="IV51" s="408">
        <v>26768.213247820429</v>
      </c>
      <c r="IW51" s="408">
        <v>1930.1574166666667</v>
      </c>
      <c r="IX51" s="408">
        <v>1099.5695000000001</v>
      </c>
      <c r="IY51" s="408">
        <v>9597</v>
      </c>
      <c r="IZ51" s="408">
        <v>0.52712331682099389</v>
      </c>
      <c r="JA51" s="408">
        <v>0.14255236617532971</v>
      </c>
      <c r="JB51" s="408">
        <v>0.344938676312666</v>
      </c>
      <c r="JC51" s="408">
        <v>0.59513447763211247</v>
      </c>
      <c r="JD51" s="408">
        <v>0.52337004176141011</v>
      </c>
      <c r="JE51" s="408">
        <v>0.54112029287951069</v>
      </c>
      <c r="JF51" s="408">
        <v>0.45968276201472619</v>
      </c>
      <c r="JG51" s="408">
        <v>0.79827069242033333</v>
      </c>
      <c r="JH51" s="408">
        <v>34175.189000687576</v>
      </c>
      <c r="JI51" s="408"/>
      <c r="JJ51" s="408"/>
      <c r="JK51" s="408">
        <v>18219.382191037028</v>
      </c>
      <c r="JL51" s="408"/>
      <c r="JM51" s="408"/>
      <c r="JN51" s="408">
        <v>16301.02190193211</v>
      </c>
      <c r="JO51" s="408"/>
      <c r="JP51" s="408"/>
      <c r="JQ51" s="408">
        <v>1918.3602891049161</v>
      </c>
      <c r="JR51" s="408"/>
      <c r="JS51" s="408"/>
      <c r="JT51" s="408">
        <v>53.311947939212224</v>
      </c>
      <c r="JW51" s="408">
        <v>47.698410392416989</v>
      </c>
      <c r="JZ51" s="408">
        <v>10.530038506500908</v>
      </c>
    </row>
    <row r="52" spans="1:288" s="212" customFormat="1" ht="15">
      <c r="A52" s="50">
        <v>2002</v>
      </c>
      <c r="B52" s="408">
        <v>749552</v>
      </c>
      <c r="C52" s="408">
        <v>439857</v>
      </c>
      <c r="D52" s="408">
        <v>124608</v>
      </c>
      <c r="E52" s="408">
        <v>200012</v>
      </c>
      <c r="F52" s="408">
        <v>199036</v>
      </c>
      <c r="G52" s="408">
        <v>213961</v>
      </c>
      <c r="H52" s="515">
        <v>934526.97704760369</v>
      </c>
      <c r="I52" s="515">
        <v>577505.5600326088</v>
      </c>
      <c r="J52" s="515">
        <v>151492.27935742351</v>
      </c>
      <c r="K52" s="515">
        <v>224937.43785404952</v>
      </c>
      <c r="L52" s="515">
        <v>245508.17119079214</v>
      </c>
      <c r="M52" s="515">
        <v>264916.4713872702</v>
      </c>
      <c r="N52" s="408">
        <v>80.206566360236678</v>
      </c>
      <c r="O52" s="408">
        <v>76.164980987397513</v>
      </c>
      <c r="P52" s="408">
        <v>82.253696708863927</v>
      </c>
      <c r="Q52" s="408">
        <v>88.91894648936902</v>
      </c>
      <c r="R52" s="408">
        <v>81.071028729761849</v>
      </c>
      <c r="S52" s="408">
        <v>80.76545745893597</v>
      </c>
      <c r="T52" s="515">
        <v>749552</v>
      </c>
      <c r="U52" s="515">
        <v>680694</v>
      </c>
      <c r="V52" s="515">
        <v>358651</v>
      </c>
      <c r="W52" s="515">
        <v>322043</v>
      </c>
      <c r="X52" s="515">
        <v>226303</v>
      </c>
      <c r="Y52" s="515">
        <v>95740</v>
      </c>
      <c r="Z52" s="515">
        <v>68858</v>
      </c>
      <c r="AA52" s="408">
        <v>749552</v>
      </c>
      <c r="AB52" s="408">
        <v>683263</v>
      </c>
      <c r="AC52" s="408">
        <v>26152</v>
      </c>
      <c r="AD52" s="408">
        <v>19312</v>
      </c>
      <c r="AE52" s="408">
        <v>114239</v>
      </c>
      <c r="AF52" s="408">
        <v>74418</v>
      </c>
      <c r="AG52" s="408">
        <v>449142</v>
      </c>
      <c r="AH52" s="408">
        <v>342094</v>
      </c>
      <c r="AI52" s="408">
        <v>35408</v>
      </c>
      <c r="AJ52" s="408">
        <v>107048</v>
      </c>
      <c r="AK52" s="408">
        <v>66289</v>
      </c>
      <c r="AL52" s="408">
        <v>934526.97704760369</v>
      </c>
      <c r="AM52" s="408">
        <v>847438.44460465061</v>
      </c>
      <c r="AN52" s="408">
        <v>26279.541254788634</v>
      </c>
      <c r="AO52" s="408">
        <v>34110.785966147501</v>
      </c>
      <c r="AP52" s="408">
        <v>136180.98107356156</v>
      </c>
      <c r="AQ52" s="408">
        <v>90179.058412278493</v>
      </c>
      <c r="AR52" s="408">
        <v>560688.07789787441</v>
      </c>
      <c r="AS52" s="408">
        <v>415402.93178084586</v>
      </c>
      <c r="AT52" s="408">
        <v>52241.085105999999</v>
      </c>
      <c r="AU52" s="408">
        <v>145285.14611702863</v>
      </c>
      <c r="AV52" s="408">
        <v>87088.532442953059</v>
      </c>
      <c r="AW52" s="408">
        <v>80.206566360236678</v>
      </c>
      <c r="AX52" s="408">
        <v>80.626859018504618</v>
      </c>
      <c r="AY52" s="408">
        <v>99.514674729090274</v>
      </c>
      <c r="AZ52" s="408">
        <v>56.615523368959508</v>
      </c>
      <c r="BA52" s="408">
        <v>83.887631811295989</v>
      </c>
      <c r="BB52" s="408">
        <v>82.522485053877531</v>
      </c>
      <c r="BC52" s="408">
        <v>80.105502097336938</v>
      </c>
      <c r="BD52" s="408">
        <v>82.35233163459678</v>
      </c>
      <c r="BE52" s="408">
        <v>67.77807147029057</v>
      </c>
      <c r="BF52" s="408">
        <v>73.681310760958155</v>
      </c>
      <c r="BG52" s="408">
        <v>76.116795335163445</v>
      </c>
      <c r="BH52" s="408">
        <v>199036</v>
      </c>
      <c r="BI52" s="408">
        <v>135287</v>
      </c>
      <c r="BJ52" s="408">
        <v>63749</v>
      </c>
      <c r="BK52" s="408">
        <v>34818</v>
      </c>
      <c r="BL52" s="408">
        <v>28931</v>
      </c>
      <c r="BM52" s="408">
        <v>213961</v>
      </c>
      <c r="BN52" s="408">
        <v>174112</v>
      </c>
      <c r="BO52" s="408">
        <v>39849</v>
      </c>
      <c r="BP52" s="408">
        <v>33670</v>
      </c>
      <c r="BQ52" s="408">
        <v>6179</v>
      </c>
      <c r="BR52" s="408">
        <v>245508.17119079214</v>
      </c>
      <c r="BS52" s="408">
        <v>162783.22911354399</v>
      </c>
      <c r="BT52" s="408">
        <v>82724.942077248154</v>
      </c>
      <c r="BU52" s="408">
        <v>44525.181577495008</v>
      </c>
      <c r="BV52" s="408">
        <v>38199.760499753145</v>
      </c>
      <c r="BW52" s="408">
        <v>264916.4713872702</v>
      </c>
      <c r="BX52" s="408">
        <v>213446.12943348617</v>
      </c>
      <c r="BY52" s="408">
        <v>51470.34195378406</v>
      </c>
      <c r="BZ52" s="408">
        <v>43472.274038345997</v>
      </c>
      <c r="CA52" s="408">
        <v>7998.067915438065</v>
      </c>
      <c r="CB52" s="408">
        <v>81.071028729761849</v>
      </c>
      <c r="CC52" s="408">
        <v>83.108684313932045</v>
      </c>
      <c r="CD52" s="408">
        <v>77.061401796415268</v>
      </c>
      <c r="CE52" s="408">
        <v>78.198445837666284</v>
      </c>
      <c r="CF52" s="408">
        <v>75.736076932175948</v>
      </c>
      <c r="CG52" s="408">
        <v>80.76545745893597</v>
      </c>
      <c r="CH52" s="408">
        <v>81.57187036472196</v>
      </c>
      <c r="CI52" s="408">
        <v>77.421284738657789</v>
      </c>
      <c r="CJ52" s="408">
        <v>77.451664871040308</v>
      </c>
      <c r="CK52" s="408">
        <v>77.256158178816463</v>
      </c>
      <c r="CL52" s="408">
        <v>200012</v>
      </c>
      <c r="CM52" s="408">
        <v>196051</v>
      </c>
      <c r="CN52" s="408">
        <v>2136</v>
      </c>
      <c r="CO52" s="408">
        <v>1825</v>
      </c>
      <c r="CP52" s="408">
        <v>224937.43785404952</v>
      </c>
      <c r="CQ52" s="408">
        <v>218491.66540256911</v>
      </c>
      <c r="CR52" s="408">
        <v>-981.19440415208021</v>
      </c>
      <c r="CS52" s="408">
        <v>7426.9668556325005</v>
      </c>
      <c r="CT52" s="408">
        <v>196051</v>
      </c>
      <c r="CU52" s="408">
        <v>71069</v>
      </c>
      <c r="CV52" s="408">
        <v>58252</v>
      </c>
      <c r="CW52" s="408">
        <v>16036</v>
      </c>
      <c r="CX52" s="408">
        <v>35260</v>
      </c>
      <c r="CY52" s="408">
        <v>862</v>
      </c>
      <c r="CZ52" s="408">
        <v>14572</v>
      </c>
      <c r="DA52" s="408">
        <v>50694</v>
      </c>
      <c r="DB52" s="408">
        <v>224937.43785404952</v>
      </c>
      <c r="DC52" s="408">
        <v>218491.66540256911</v>
      </c>
      <c r="DD52" s="408">
        <v>67817.038300611704</v>
      </c>
      <c r="DE52" s="408">
        <v>74245.71804737499</v>
      </c>
      <c r="DF52" s="408">
        <v>18637.125191949694</v>
      </c>
      <c r="DG52" s="408">
        <v>38196.640197808949</v>
      </c>
      <c r="DH52" s="408">
        <v>792.11773281997</v>
      </c>
      <c r="DI52" s="408">
        <v>18803.025932003784</v>
      </c>
      <c r="DJ52" s="408">
        <v>57791.783862632699</v>
      </c>
      <c r="DK52" s="408">
        <v>88.91894648936902</v>
      </c>
      <c r="DL52" s="408">
        <v>89.729280812051854</v>
      </c>
      <c r="DM52" s="408">
        <v>104.79519864163539</v>
      </c>
      <c r="DN52" s="408">
        <v>78.458396702191422</v>
      </c>
      <c r="DO52" s="408">
        <v>86.043313197932207</v>
      </c>
      <c r="DP52" s="408">
        <v>92.311784013984038</v>
      </c>
      <c r="DQ52" s="408">
        <v>108.82220713974505</v>
      </c>
      <c r="DR52" s="408">
        <v>77.498164671451391</v>
      </c>
      <c r="DS52" s="408">
        <v>87.718351315294811</v>
      </c>
      <c r="DT52" s="408">
        <v>165484</v>
      </c>
      <c r="DU52" s="408">
        <v>30567</v>
      </c>
      <c r="DV52" s="408">
        <v>179532.16420854811</v>
      </c>
      <c r="DW52" s="408">
        <v>38959.501194021002</v>
      </c>
      <c r="DX52" s="408">
        <v>92.175126796650503</v>
      </c>
      <c r="DY52" s="408">
        <v>78.458396702191408</v>
      </c>
      <c r="DZ52" s="408">
        <v>2638346</v>
      </c>
      <c r="EA52" s="408">
        <v>2667749.9932132158</v>
      </c>
      <c r="EB52" s="408">
        <v>79.41</v>
      </c>
      <c r="EC52" s="408">
        <v>154260</v>
      </c>
      <c r="ED52" s="408">
        <v>358872</v>
      </c>
      <c r="EE52" s="408">
        <v>28417</v>
      </c>
      <c r="EF52" s="408">
        <v>-54929</v>
      </c>
      <c r="EG52" s="408">
        <v>486620</v>
      </c>
      <c r="EH52" s="408">
        <v>439857</v>
      </c>
      <c r="EI52" s="408">
        <v>1326</v>
      </c>
      <c r="EJ52" s="408">
        <v>48089</v>
      </c>
      <c r="EK52" s="408">
        <v>9.8822489827791706</v>
      </c>
      <c r="EL52" s="408">
        <v>199036</v>
      </c>
      <c r="EM52" s="408">
        <v>135287</v>
      </c>
      <c r="EN52" s="408">
        <v>63749</v>
      </c>
      <c r="EO52" s="408">
        <v>28931</v>
      </c>
      <c r="EP52" s="408">
        <v>213961</v>
      </c>
      <c r="EQ52" s="408">
        <v>174112</v>
      </c>
      <c r="ER52" s="408">
        <v>39849</v>
      </c>
      <c r="ES52" s="408">
        <v>6179</v>
      </c>
      <c r="ET52" s="408">
        <v>-8490</v>
      </c>
      <c r="EU52" s="408">
        <v>-4543</v>
      </c>
      <c r="EV52" s="408">
        <v>6937</v>
      </c>
      <c r="EW52" s="408">
        <v>-21021</v>
      </c>
      <c r="EX52" s="408">
        <v>28916</v>
      </c>
      <c r="EY52" s="408">
        <v>37406</v>
      </c>
      <c r="EZ52" s="408">
        <v>-8490</v>
      </c>
      <c r="FA52" s="408">
        <v>9187</v>
      </c>
      <c r="FB52" s="408">
        <v>13730</v>
      </c>
      <c r="FC52" s="408">
        <v>-4543</v>
      </c>
      <c r="FD52" s="408">
        <v>736519</v>
      </c>
      <c r="FE52" s="408">
        <v>95740</v>
      </c>
      <c r="FF52" s="408">
        <v>640779</v>
      </c>
      <c r="FG52" s="408">
        <v>439857</v>
      </c>
      <c r="FH52" s="408">
        <v>124608</v>
      </c>
      <c r="FI52" s="408">
        <v>172054</v>
      </c>
      <c r="FJ52" s="408">
        <v>200012</v>
      </c>
      <c r="FK52" s="408">
        <v>7255</v>
      </c>
      <c r="FL52" s="408">
        <v>318</v>
      </c>
      <c r="FM52" s="408">
        <v>6937</v>
      </c>
      <c r="FN52" s="408">
        <v>-21021</v>
      </c>
      <c r="FO52" s="408">
        <v>-2.8044752065233634</v>
      </c>
      <c r="FP52" s="408">
        <v>287233</v>
      </c>
      <c r="FQ52" s="408">
        <v>277937</v>
      </c>
      <c r="FR52" s="408">
        <v>10726</v>
      </c>
      <c r="FS52" s="408">
        <v>2200</v>
      </c>
      <c r="FT52" s="408">
        <v>0</v>
      </c>
      <c r="FU52" s="408">
        <v>82126</v>
      </c>
      <c r="FV52" s="408">
        <v>7519</v>
      </c>
      <c r="FW52" s="408">
        <v>75724</v>
      </c>
      <c r="FX52" s="408">
        <v>94039</v>
      </c>
      <c r="FY52" s="408">
        <v>5603</v>
      </c>
      <c r="FZ52" s="408">
        <v>9296</v>
      </c>
      <c r="GA52" s="408">
        <v>289607</v>
      </c>
      <c r="GB52" s="408">
        <v>248285</v>
      </c>
      <c r="GC52" s="408">
        <v>73022</v>
      </c>
      <c r="GD52" s="408">
        <v>31225</v>
      </c>
      <c r="GE52" s="408">
        <v>104093</v>
      </c>
      <c r="GF52" s="408">
        <v>11091</v>
      </c>
      <c r="GG52" s="408">
        <v>8115</v>
      </c>
      <c r="GH52" s="408">
        <v>19721</v>
      </c>
      <c r="GI52" s="408">
        <v>12109</v>
      </c>
      <c r="GJ52" s="408">
        <v>41322</v>
      </c>
      <c r="GK52" s="408">
        <v>30631</v>
      </c>
      <c r="GL52" s="408">
        <v>30567</v>
      </c>
      <c r="GM52" s="408">
        <v>9249</v>
      </c>
      <c r="GN52" s="408">
        <v>1147</v>
      </c>
      <c r="GO52" s="408">
        <v>295</v>
      </c>
      <c r="GP52" s="408">
        <v>-2374</v>
      </c>
      <c r="GQ52" s="408">
        <v>-2374</v>
      </c>
      <c r="GR52" s="408">
        <v>17338</v>
      </c>
      <c r="GS52" s="408">
        <v>29652</v>
      </c>
      <c r="GT52" s="408">
        <v>384145.34100000001</v>
      </c>
      <c r="GU52" s="408">
        <v>-342783</v>
      </c>
      <c r="GV52" s="408">
        <v>41431.553500000002</v>
      </c>
      <c r="GW52" s="408">
        <v>6449.8905000000004</v>
      </c>
      <c r="GX52" s="408">
        <v>27944.9715</v>
      </c>
      <c r="GY52" s="408">
        <v>28391.735000000001</v>
      </c>
      <c r="GZ52" s="408">
        <v>7036.6914999999999</v>
      </c>
      <c r="HA52" s="408">
        <v>34981.663</v>
      </c>
      <c r="HB52" s="408">
        <v>19957.651044607566</v>
      </c>
      <c r="HC52" s="408">
        <v>2285.1510446075663</v>
      </c>
      <c r="HD52" s="408">
        <v>17672.5</v>
      </c>
      <c r="HE52" s="408">
        <v>14783</v>
      </c>
      <c r="HF52" s="408">
        <v>16830.2</v>
      </c>
      <c r="HG52" s="408">
        <v>14161.1</v>
      </c>
      <c r="HH52" s="408">
        <v>31168058.699999999</v>
      </c>
      <c r="HI52" s="408">
        <v>25403635</v>
      </c>
      <c r="HJ52" s="408">
        <v>1759.4840894257807</v>
      </c>
      <c r="HK52" s="408">
        <v>525.66695518178562</v>
      </c>
      <c r="HL52" s="408">
        <v>11.450000000000001</v>
      </c>
      <c r="HM52" s="408">
        <v>8.8160880531137575</v>
      </c>
      <c r="HN52" s="408">
        <v>2.6339119468862435</v>
      </c>
      <c r="HO52" s="408">
        <v>977.6</v>
      </c>
      <c r="HP52" s="408">
        <v>3008.8</v>
      </c>
      <c r="HQ52" s="408">
        <v>188.80000000000018</v>
      </c>
      <c r="HR52" s="408">
        <v>2820</v>
      </c>
      <c r="HS52" s="408">
        <v>2072.1999999999998</v>
      </c>
      <c r="HT52" s="408">
        <v>11613.9</v>
      </c>
      <c r="HU52" s="408">
        <v>8463.7999999999993</v>
      </c>
      <c r="HV52" s="408">
        <v>3150.1</v>
      </c>
      <c r="HW52" s="408">
        <v>437.8</v>
      </c>
      <c r="HX52" s="408">
        <v>2839.1</v>
      </c>
      <c r="HY52" s="408">
        <v>186.59999999999991</v>
      </c>
      <c r="HZ52" s="408">
        <v>2652.5</v>
      </c>
      <c r="IA52" s="408">
        <v>1765.8</v>
      </c>
      <c r="IB52" s="408">
        <v>9740.2999999999993</v>
      </c>
      <c r="IC52" s="408">
        <v>6675.1999999999989</v>
      </c>
      <c r="ID52" s="408">
        <v>3065.1</v>
      </c>
      <c r="IE52" s="408">
        <v>358651</v>
      </c>
      <c r="IF52" s="408">
        <v>3741</v>
      </c>
      <c r="IG52" s="408">
        <v>73903</v>
      </c>
      <c r="IH52" s="408">
        <v>6444</v>
      </c>
      <c r="II52" s="408">
        <v>67459</v>
      </c>
      <c r="IJ52" s="408">
        <v>38260</v>
      </c>
      <c r="IK52" s="408">
        <v>242747</v>
      </c>
      <c r="IL52" s="408">
        <v>157361</v>
      </c>
      <c r="IM52" s="408">
        <v>85386</v>
      </c>
      <c r="IN52" s="408">
        <v>24261.043090035851</v>
      </c>
      <c r="IO52" s="408">
        <v>8544.9977158519869</v>
      </c>
      <c r="IP52" s="408">
        <v>26030.432179211723</v>
      </c>
      <c r="IQ52" s="408">
        <v>34533.76205787783</v>
      </c>
      <c r="IR52" s="408">
        <v>25432.233741753062</v>
      </c>
      <c r="IS52" s="408">
        <v>21667.232982217691</v>
      </c>
      <c r="IT52" s="408">
        <v>24921.922322721068</v>
      </c>
      <c r="IU52" s="408">
        <v>23573.975311601156</v>
      </c>
      <c r="IV52" s="408">
        <v>27857.492414603112</v>
      </c>
      <c r="IW52" s="408">
        <v>2049.6073333333329</v>
      </c>
      <c r="IX52" s="408">
        <v>1189.9863333333333</v>
      </c>
      <c r="IY52" s="408">
        <v>11091</v>
      </c>
      <c r="IZ52" s="408">
        <v>0.52490914918559906</v>
      </c>
      <c r="JA52" s="408">
        <v>0.14304833282349341</v>
      </c>
      <c r="JB52" s="408">
        <v>0.33367854183927093</v>
      </c>
      <c r="JC52" s="408">
        <v>0.59050761998967083</v>
      </c>
      <c r="JD52" s="408">
        <v>0.51412292724878395</v>
      </c>
      <c r="JE52" s="408">
        <v>0.54046827061374803</v>
      </c>
      <c r="JF52" s="408">
        <v>0.45999345209211501</v>
      </c>
      <c r="JG52" s="408">
        <v>0.79764217920932667</v>
      </c>
      <c r="JH52" s="408">
        <v>34724.325000000004</v>
      </c>
      <c r="JI52" s="408">
        <v>16919.025000000001</v>
      </c>
      <c r="JJ52" s="408">
        <v>17805.300000000003</v>
      </c>
      <c r="JK52" s="408">
        <v>18961.174999999999</v>
      </c>
      <c r="JL52" s="408">
        <v>11349.875</v>
      </c>
      <c r="JM52" s="408">
        <v>7611.2999999999993</v>
      </c>
      <c r="JN52" s="408">
        <v>16790.011450574922</v>
      </c>
      <c r="JO52" s="408">
        <v>10407.745110231248</v>
      </c>
      <c r="JP52" s="408">
        <v>6382.2663403436745</v>
      </c>
      <c r="JQ52" s="408">
        <v>2171.1635494250786</v>
      </c>
      <c r="JR52" s="408">
        <v>942.05000000000007</v>
      </c>
      <c r="JS52" s="408">
        <v>1229.125</v>
      </c>
      <c r="JT52" s="408">
        <v>54.604877128641085</v>
      </c>
      <c r="JU52" s="408">
        <v>67.083505107416059</v>
      </c>
      <c r="JV52" s="408">
        <v>42.747384205826343</v>
      </c>
      <c r="JW52" s="408">
        <v>48.352304762079378</v>
      </c>
      <c r="JX52" s="408">
        <v>61.515040673036701</v>
      </c>
      <c r="JY52" s="408">
        <v>35.844756001548269</v>
      </c>
      <c r="JZ52" s="408">
        <v>11.450574921781371</v>
      </c>
      <c r="KA52" s="408">
        <v>8.3000914106983572</v>
      </c>
      <c r="KB52" s="408">
        <v>16.148686820911013</v>
      </c>
    </row>
    <row r="53" spans="1:288" s="212" customFormat="1" ht="15">
      <c r="A53" s="50">
        <v>2003</v>
      </c>
      <c r="B53" s="408">
        <v>802266</v>
      </c>
      <c r="C53" s="408">
        <v>464719</v>
      </c>
      <c r="D53" s="408">
        <v>134593</v>
      </c>
      <c r="E53" s="408">
        <v>220651</v>
      </c>
      <c r="F53" s="408">
        <v>205612</v>
      </c>
      <c r="G53" s="408">
        <v>223309</v>
      </c>
      <c r="H53" s="515">
        <v>962393.77276556718</v>
      </c>
      <c r="I53" s="515">
        <v>591755.76209727465</v>
      </c>
      <c r="J53" s="515">
        <v>158896.36040773598</v>
      </c>
      <c r="K53" s="515">
        <v>238395.69810536454</v>
      </c>
      <c r="L53" s="515">
        <v>254496.46782362842</v>
      </c>
      <c r="M53" s="515">
        <v>281150.51566843624</v>
      </c>
      <c r="N53" s="408">
        <v>83.361511961427325</v>
      </c>
      <c r="O53" s="408">
        <v>78.532230654242113</v>
      </c>
      <c r="P53" s="408">
        <v>84.704897994282348</v>
      </c>
      <c r="Q53" s="408">
        <v>92.556619835680991</v>
      </c>
      <c r="R53" s="408">
        <v>80.791691043230344</v>
      </c>
      <c r="S53" s="408">
        <v>79.426850585382041</v>
      </c>
      <c r="T53" s="515">
        <v>802266</v>
      </c>
      <c r="U53" s="515">
        <v>725823</v>
      </c>
      <c r="V53" s="515">
        <v>379836</v>
      </c>
      <c r="W53" s="515">
        <v>345987</v>
      </c>
      <c r="X53" s="515">
        <v>242082</v>
      </c>
      <c r="Y53" s="515">
        <v>103905</v>
      </c>
      <c r="Z53" s="515">
        <v>76443</v>
      </c>
      <c r="AA53" s="408">
        <v>802266</v>
      </c>
      <c r="AB53" s="408">
        <v>727883</v>
      </c>
      <c r="AC53" s="408">
        <v>27527</v>
      </c>
      <c r="AD53" s="408">
        <v>21069</v>
      </c>
      <c r="AE53" s="408">
        <v>117972</v>
      </c>
      <c r="AF53" s="408">
        <v>80950</v>
      </c>
      <c r="AG53" s="408">
        <v>480365</v>
      </c>
      <c r="AH53" s="408">
        <v>364497</v>
      </c>
      <c r="AI53" s="408">
        <v>39492</v>
      </c>
      <c r="AJ53" s="408">
        <v>115868</v>
      </c>
      <c r="AK53" s="408">
        <v>74383</v>
      </c>
      <c r="AL53" s="408">
        <v>962393.77276556718</v>
      </c>
      <c r="AM53" s="408">
        <v>870217.67882903514</v>
      </c>
      <c r="AN53" s="408">
        <v>26207.451848469766</v>
      </c>
      <c r="AO53" s="408">
        <v>35908.696209438203</v>
      </c>
      <c r="AP53" s="408">
        <v>138156.4367744975</v>
      </c>
      <c r="AQ53" s="408">
        <v>92244.545445017327</v>
      </c>
      <c r="AR53" s="408">
        <v>577700.54855161242</v>
      </c>
      <c r="AS53" s="408">
        <v>427558.09371258586</v>
      </c>
      <c r="AT53" s="408">
        <v>55270.043934000001</v>
      </c>
      <c r="AU53" s="408">
        <v>150142.45483902653</v>
      </c>
      <c r="AV53" s="408">
        <v>92176.093936531965</v>
      </c>
      <c r="AW53" s="408">
        <v>83.361511961427325</v>
      </c>
      <c r="AX53" s="408">
        <v>83.643784504520681</v>
      </c>
      <c r="AY53" s="408">
        <v>105.03501126000268</v>
      </c>
      <c r="AZ53" s="408">
        <v>58.673809478112574</v>
      </c>
      <c r="BA53" s="408">
        <v>85.390158254122412</v>
      </c>
      <c r="BB53" s="408">
        <v>87.755866332769259</v>
      </c>
      <c r="BC53" s="408">
        <v>83.151210640937052</v>
      </c>
      <c r="BD53" s="408">
        <v>85.250871252369052</v>
      </c>
      <c r="BE53" s="408">
        <v>71.452810942504144</v>
      </c>
      <c r="BF53" s="408">
        <v>77.172043126793497</v>
      </c>
      <c r="BG53" s="408">
        <v>80.696628402605739</v>
      </c>
      <c r="BH53" s="408">
        <v>205612</v>
      </c>
      <c r="BI53" s="408">
        <v>139943</v>
      </c>
      <c r="BJ53" s="408">
        <v>65669</v>
      </c>
      <c r="BK53" s="408">
        <v>35152</v>
      </c>
      <c r="BL53" s="408">
        <v>30517</v>
      </c>
      <c r="BM53" s="408">
        <v>223309</v>
      </c>
      <c r="BN53" s="408">
        <v>182574</v>
      </c>
      <c r="BO53" s="408">
        <v>40735</v>
      </c>
      <c r="BP53" s="408">
        <v>34293</v>
      </c>
      <c r="BQ53" s="408">
        <v>6442</v>
      </c>
      <c r="BR53" s="408">
        <v>254496.46782362842</v>
      </c>
      <c r="BS53" s="408">
        <v>170919.29452918438</v>
      </c>
      <c r="BT53" s="408">
        <v>83577.173294444045</v>
      </c>
      <c r="BU53" s="408">
        <v>44408.945654538642</v>
      </c>
      <c r="BV53" s="408">
        <v>39168.227639905403</v>
      </c>
      <c r="BW53" s="408">
        <v>281150.51566843624</v>
      </c>
      <c r="BX53" s="408">
        <v>228158.63320333639</v>
      </c>
      <c r="BY53" s="408">
        <v>52991.882465099865</v>
      </c>
      <c r="BZ53" s="408">
        <v>44706.919717227902</v>
      </c>
      <c r="CA53" s="408">
        <v>8284.9627478719631</v>
      </c>
      <c r="CB53" s="408">
        <v>80.791691043230344</v>
      </c>
      <c r="CC53" s="408">
        <v>81.876654350515594</v>
      </c>
      <c r="CD53" s="408">
        <v>78.572889476229122</v>
      </c>
      <c r="CE53" s="408">
        <v>79.155223079265852</v>
      </c>
      <c r="CF53" s="408">
        <v>77.9126395009731</v>
      </c>
      <c r="CG53" s="408">
        <v>79.426850585382041</v>
      </c>
      <c r="CH53" s="408">
        <v>80.020640655437717</v>
      </c>
      <c r="CI53" s="408">
        <v>76.870264095312763</v>
      </c>
      <c r="CJ53" s="408">
        <v>76.706246408618313</v>
      </c>
      <c r="CK53" s="408">
        <v>77.755328491424564</v>
      </c>
      <c r="CL53" s="408">
        <v>220651</v>
      </c>
      <c r="CM53" s="408">
        <v>217403</v>
      </c>
      <c r="CN53" s="408">
        <v>1377</v>
      </c>
      <c r="CO53" s="408">
        <v>1871</v>
      </c>
      <c r="CP53" s="408">
        <v>238395.69810536454</v>
      </c>
      <c r="CQ53" s="408">
        <v>232974.48916986896</v>
      </c>
      <c r="CR53" s="408">
        <v>-1075.578974823834</v>
      </c>
      <c r="CS53" s="408">
        <v>6496.7879103194218</v>
      </c>
      <c r="CT53" s="408">
        <v>217403</v>
      </c>
      <c r="CU53" s="408">
        <v>81667</v>
      </c>
      <c r="CV53" s="408">
        <v>63706</v>
      </c>
      <c r="CW53" s="408">
        <v>17630</v>
      </c>
      <c r="CX53" s="408">
        <v>36072</v>
      </c>
      <c r="CY53" s="408">
        <v>1029</v>
      </c>
      <c r="CZ53" s="408">
        <v>17299</v>
      </c>
      <c r="DA53" s="408">
        <v>54400</v>
      </c>
      <c r="DB53" s="408">
        <v>238395.69810536454</v>
      </c>
      <c r="DC53" s="408">
        <v>232974.48916986896</v>
      </c>
      <c r="DD53" s="408">
        <v>73237.618065209434</v>
      </c>
      <c r="DE53" s="408">
        <v>78224.374729518458</v>
      </c>
      <c r="DF53" s="408">
        <v>20279.09073773964</v>
      </c>
      <c r="DG53" s="408">
        <v>38578.226450626666</v>
      </c>
      <c r="DH53" s="408">
        <v>979.54717390889323</v>
      </c>
      <c r="DI53" s="408">
        <v>21675.632012865888</v>
      </c>
      <c r="DJ53" s="408">
        <v>61233.405637401447</v>
      </c>
      <c r="DK53" s="408">
        <v>92.556619835680991</v>
      </c>
      <c r="DL53" s="408">
        <v>93.316225641119317</v>
      </c>
      <c r="DM53" s="408">
        <v>111.50963419821383</v>
      </c>
      <c r="DN53" s="408">
        <v>81.440088489400409</v>
      </c>
      <c r="DO53" s="408">
        <v>86.93683670535755</v>
      </c>
      <c r="DP53" s="408">
        <v>93.503520816763839</v>
      </c>
      <c r="DQ53" s="408">
        <v>105.048539509717</v>
      </c>
      <c r="DR53" s="408">
        <v>79.808514878513932</v>
      </c>
      <c r="DS53" s="408">
        <v>88.840395914174678</v>
      </c>
      <c r="DT53" s="408">
        <v>184063</v>
      </c>
      <c r="DU53" s="408">
        <v>33340</v>
      </c>
      <c r="DV53" s="408">
        <v>192036.41970259516</v>
      </c>
      <c r="DW53" s="408">
        <v>40938.06946727381</v>
      </c>
      <c r="DX53" s="408">
        <v>95.847964820973274</v>
      </c>
      <c r="DY53" s="408">
        <v>81.440088489400409</v>
      </c>
      <c r="DZ53" s="408">
        <v>2759106</v>
      </c>
      <c r="EA53" s="408">
        <v>2790427.4074996444</v>
      </c>
      <c r="EB53" s="408">
        <v>79.717500000000001</v>
      </c>
      <c r="EC53" s="408">
        <v>166862</v>
      </c>
      <c r="ED53" s="408">
        <v>380155</v>
      </c>
      <c r="EE53" s="408">
        <v>30591</v>
      </c>
      <c r="EF53" s="408">
        <v>-55643</v>
      </c>
      <c r="EG53" s="408">
        <v>521965</v>
      </c>
      <c r="EH53" s="408">
        <v>464719</v>
      </c>
      <c r="EI53" s="408">
        <v>-121</v>
      </c>
      <c r="EJ53" s="408">
        <v>57125</v>
      </c>
      <c r="EK53" s="408">
        <v>10.9442203979194</v>
      </c>
      <c r="EL53" s="408">
        <v>205612</v>
      </c>
      <c r="EM53" s="408">
        <v>139943</v>
      </c>
      <c r="EN53" s="408">
        <v>65669</v>
      </c>
      <c r="EO53" s="408">
        <v>30517</v>
      </c>
      <c r="EP53" s="408">
        <v>223309</v>
      </c>
      <c r="EQ53" s="408">
        <v>182574</v>
      </c>
      <c r="ER53" s="408">
        <v>40735</v>
      </c>
      <c r="ES53" s="408">
        <v>6442</v>
      </c>
      <c r="ET53" s="408">
        <v>-6584</v>
      </c>
      <c r="EU53" s="408">
        <v>-6873</v>
      </c>
      <c r="EV53" s="408">
        <v>8195</v>
      </c>
      <c r="EW53" s="408">
        <v>-22959</v>
      </c>
      <c r="EX53" s="408">
        <v>29990</v>
      </c>
      <c r="EY53" s="408">
        <v>36574</v>
      </c>
      <c r="EZ53" s="408">
        <v>-6584</v>
      </c>
      <c r="FA53" s="408">
        <v>8954</v>
      </c>
      <c r="FB53" s="408">
        <v>15827</v>
      </c>
      <c r="FC53" s="408">
        <v>-6873</v>
      </c>
      <c r="FD53" s="408">
        <v>788809</v>
      </c>
      <c r="FE53" s="408">
        <v>103905</v>
      </c>
      <c r="FF53" s="408">
        <v>684904</v>
      </c>
      <c r="FG53" s="408">
        <v>464719</v>
      </c>
      <c r="FH53" s="408">
        <v>134593</v>
      </c>
      <c r="FI53" s="408">
        <v>189497</v>
      </c>
      <c r="FJ53" s="408">
        <v>220651</v>
      </c>
      <c r="FK53" s="408">
        <v>8702</v>
      </c>
      <c r="FL53" s="408">
        <v>507</v>
      </c>
      <c r="FM53" s="408">
        <v>8195</v>
      </c>
      <c r="FN53" s="408">
        <v>-22959</v>
      </c>
      <c r="FO53" s="408">
        <v>-2.8617690391964761</v>
      </c>
      <c r="FP53" s="408">
        <v>304862</v>
      </c>
      <c r="FQ53" s="408">
        <v>295105</v>
      </c>
      <c r="FR53" s="408">
        <v>11504</v>
      </c>
      <c r="FS53" s="408">
        <v>2332</v>
      </c>
      <c r="FT53" s="408">
        <v>0</v>
      </c>
      <c r="FU53" s="408">
        <v>90051</v>
      </c>
      <c r="FV53" s="408">
        <v>6717</v>
      </c>
      <c r="FW53" s="408">
        <v>77381</v>
      </c>
      <c r="FX53" s="408">
        <v>101025</v>
      </c>
      <c r="FY53" s="408">
        <v>6095</v>
      </c>
      <c r="FZ53" s="408">
        <v>9757</v>
      </c>
      <c r="GA53" s="408">
        <v>307871</v>
      </c>
      <c r="GB53" s="408">
        <v>264885</v>
      </c>
      <c r="GC53" s="408">
        <v>78768</v>
      </c>
      <c r="GD53" s="408">
        <v>34555</v>
      </c>
      <c r="GE53" s="408">
        <v>110655</v>
      </c>
      <c r="GF53" s="408">
        <v>11714</v>
      </c>
      <c r="GG53" s="408">
        <v>8631</v>
      </c>
      <c r="GH53" s="408">
        <v>18474</v>
      </c>
      <c r="GI53" s="408">
        <v>13802</v>
      </c>
      <c r="GJ53" s="408">
        <v>42986</v>
      </c>
      <c r="GK53" s="408">
        <v>33402</v>
      </c>
      <c r="GL53" s="408">
        <v>33340</v>
      </c>
      <c r="GM53" s="408">
        <v>9307</v>
      </c>
      <c r="GN53" s="408">
        <v>703</v>
      </c>
      <c r="GO53" s="408">
        <v>-426</v>
      </c>
      <c r="GP53" s="408">
        <v>-3009</v>
      </c>
      <c r="GQ53" s="408">
        <v>-3009</v>
      </c>
      <c r="GR53" s="408">
        <v>15450</v>
      </c>
      <c r="GS53" s="408">
        <v>30220</v>
      </c>
      <c r="GT53" s="408">
        <v>382775.03200000001</v>
      </c>
      <c r="GU53" s="408">
        <v>-406330</v>
      </c>
      <c r="GV53" s="408">
        <v>42187.644999999997</v>
      </c>
      <c r="GW53" s="408">
        <v>6552.8909999999996</v>
      </c>
      <c r="GX53" s="408">
        <v>28514.996999999999</v>
      </c>
      <c r="GY53" s="408">
        <v>28959.428</v>
      </c>
      <c r="GZ53" s="408">
        <v>7119.7569999999996</v>
      </c>
      <c r="HA53" s="408">
        <v>35634.754000000001</v>
      </c>
      <c r="HB53" s="408">
        <v>20605.208156809582</v>
      </c>
      <c r="HC53" s="408">
        <v>2366.5081568095811</v>
      </c>
      <c r="HD53" s="408">
        <v>18238.7</v>
      </c>
      <c r="HE53" s="408">
        <v>15356.1</v>
      </c>
      <c r="HF53" s="408">
        <v>17272.599999999999</v>
      </c>
      <c r="HG53" s="408">
        <v>14605.3</v>
      </c>
      <c r="HH53" s="408">
        <v>32002228.100000001</v>
      </c>
      <c r="HI53" s="408">
        <v>26225064.5</v>
      </c>
      <c r="HJ53" s="408">
        <v>1843.1073091337003</v>
      </c>
      <c r="HK53" s="408">
        <v>523.40084767588087</v>
      </c>
      <c r="HL53" s="408">
        <v>11.484999999999999</v>
      </c>
      <c r="HM53" s="408">
        <v>8.9448613918738431</v>
      </c>
      <c r="HN53" s="408">
        <v>2.5401386081261563</v>
      </c>
      <c r="HO53" s="408">
        <v>967.9</v>
      </c>
      <c r="HP53" s="408">
        <v>3004.4</v>
      </c>
      <c r="HQ53" s="408">
        <v>203.09999999999991</v>
      </c>
      <c r="HR53" s="408">
        <v>2801.3</v>
      </c>
      <c r="HS53" s="408">
        <v>2163.4</v>
      </c>
      <c r="HT53" s="408">
        <v>12103</v>
      </c>
      <c r="HU53" s="408">
        <v>8839.2000000000007</v>
      </c>
      <c r="HV53" s="408">
        <v>3263.8</v>
      </c>
      <c r="HW53" s="408">
        <v>454.5</v>
      </c>
      <c r="HX53" s="408">
        <v>2852.9</v>
      </c>
      <c r="HY53" s="408">
        <v>200.40000000000009</v>
      </c>
      <c r="HZ53" s="408">
        <v>2652.5</v>
      </c>
      <c r="IA53" s="408">
        <v>1855</v>
      </c>
      <c r="IB53" s="408">
        <v>10193.700000000001</v>
      </c>
      <c r="IC53" s="408">
        <v>7014.5000000000009</v>
      </c>
      <c r="ID53" s="408">
        <v>3179.2</v>
      </c>
      <c r="IE53" s="408">
        <v>379836</v>
      </c>
      <c r="IF53" s="408">
        <v>3782</v>
      </c>
      <c r="IG53" s="408">
        <v>76439</v>
      </c>
      <c r="IH53" s="408">
        <v>6869</v>
      </c>
      <c r="II53" s="408">
        <v>69570</v>
      </c>
      <c r="IJ53" s="408">
        <v>40931</v>
      </c>
      <c r="IK53" s="408">
        <v>258684</v>
      </c>
      <c r="IL53" s="408">
        <v>166282</v>
      </c>
      <c r="IM53" s="408">
        <v>92402</v>
      </c>
      <c r="IN53" s="408">
        <v>24735.186668490045</v>
      </c>
      <c r="IO53" s="408">
        <v>8321.2321232123213</v>
      </c>
      <c r="IP53" s="408">
        <v>26793.438255809877</v>
      </c>
      <c r="IQ53" s="408">
        <v>34276.447105788407</v>
      </c>
      <c r="IR53" s="408">
        <v>26228.086710650328</v>
      </c>
      <c r="IS53" s="408">
        <v>22065.229110512129</v>
      </c>
      <c r="IT53" s="408">
        <v>25376.850407604696</v>
      </c>
      <c r="IU53" s="408">
        <v>23705.467246418131</v>
      </c>
      <c r="IV53" s="408">
        <v>29064.544539506795</v>
      </c>
      <c r="IW53" s="408">
        <v>2096.8883333333338</v>
      </c>
      <c r="IX53" s="408">
        <v>1206.6759166666668</v>
      </c>
      <c r="IY53" s="408">
        <v>11714</v>
      </c>
      <c r="IZ53" s="408">
        <v>0.5218366138514019</v>
      </c>
      <c r="JA53" s="408">
        <v>0.13739237839212409</v>
      </c>
      <c r="JB53" s="408">
        <v>0.32602401632730554</v>
      </c>
      <c r="JC53" s="408">
        <v>0.58971620384498014</v>
      </c>
      <c r="JD53" s="408">
        <v>0.50563310685608398</v>
      </c>
      <c r="JE53" s="408">
        <v>0.53851550383562496</v>
      </c>
      <c r="JF53" s="408">
        <v>0.45619579859367843</v>
      </c>
      <c r="JG53" s="408">
        <v>0.79747643870611384</v>
      </c>
      <c r="JH53" s="408">
        <v>35359.049999999996</v>
      </c>
      <c r="JI53" s="408">
        <v>17256.574999999997</v>
      </c>
      <c r="JJ53" s="408">
        <v>18102.474999999999</v>
      </c>
      <c r="JK53" s="408">
        <v>19742.775000000001</v>
      </c>
      <c r="JL53" s="408">
        <v>11710.125</v>
      </c>
      <c r="JM53" s="408">
        <v>8032.65</v>
      </c>
      <c r="JN53" s="408">
        <v>17475.64425832807</v>
      </c>
      <c r="JO53" s="408">
        <v>10714.852136134959</v>
      </c>
      <c r="JP53" s="408">
        <v>6760.7921221931128</v>
      </c>
      <c r="JQ53" s="408">
        <v>2267.1307416719328</v>
      </c>
      <c r="JR53" s="408">
        <v>995.17499999999995</v>
      </c>
      <c r="JS53" s="408">
        <v>1271.95</v>
      </c>
      <c r="JT53" s="408">
        <v>55.835139801550106</v>
      </c>
      <c r="JU53" s="408">
        <v>67.858917543023466</v>
      </c>
      <c r="JV53" s="408">
        <v>44.373214159942222</v>
      </c>
      <c r="JW53" s="408">
        <v>49.423398700836344</v>
      </c>
      <c r="JX53" s="408">
        <v>62.091418118224276</v>
      </c>
      <c r="JY53" s="408">
        <v>37.347335776975875</v>
      </c>
      <c r="JZ53" s="408">
        <v>11.483343864638748</v>
      </c>
      <c r="KA53" s="408">
        <v>8.4984148333173213</v>
      </c>
      <c r="KB53" s="408">
        <v>15.83474942889333</v>
      </c>
    </row>
    <row r="54" spans="1:288" s="212" customFormat="1" ht="15">
      <c r="A54" s="50">
        <v>2004</v>
      </c>
      <c r="B54" s="408">
        <v>859437</v>
      </c>
      <c r="C54" s="408">
        <v>500587</v>
      </c>
      <c r="D54" s="408">
        <v>147556</v>
      </c>
      <c r="E54" s="408">
        <v>243095</v>
      </c>
      <c r="F54" s="408">
        <v>218400</v>
      </c>
      <c r="G54" s="408">
        <v>250201</v>
      </c>
      <c r="H54" s="515">
        <v>992447.21038986591</v>
      </c>
      <c r="I54" s="515">
        <v>616355.94062265591</v>
      </c>
      <c r="J54" s="515">
        <v>169037.97493252496</v>
      </c>
      <c r="K54" s="515">
        <v>249976.93253839872</v>
      </c>
      <c r="L54" s="515">
        <v>265714.90768467099</v>
      </c>
      <c r="M54" s="515">
        <v>308638.54538838455</v>
      </c>
      <c r="N54" s="408">
        <v>86.597754621365183</v>
      </c>
      <c r="O54" s="408">
        <v>81.217193995777237</v>
      </c>
      <c r="P54" s="408">
        <v>87.291627848061992</v>
      </c>
      <c r="Q54" s="408">
        <v>97.246972963258685</v>
      </c>
      <c r="R54" s="408">
        <v>82.193355993100496</v>
      </c>
      <c r="S54" s="408">
        <v>81.06602488200302</v>
      </c>
      <c r="T54" s="515">
        <v>859437</v>
      </c>
      <c r="U54" s="515">
        <v>772666</v>
      </c>
      <c r="V54" s="515">
        <v>405363</v>
      </c>
      <c r="W54" s="515">
        <v>367303</v>
      </c>
      <c r="X54" s="515">
        <v>253501</v>
      </c>
      <c r="Y54" s="515">
        <v>113802</v>
      </c>
      <c r="Z54" s="515">
        <v>86771</v>
      </c>
      <c r="AA54" s="408">
        <v>859437</v>
      </c>
      <c r="AB54" s="408">
        <v>775375</v>
      </c>
      <c r="AC54" s="408">
        <v>26886</v>
      </c>
      <c r="AD54" s="408">
        <v>22661</v>
      </c>
      <c r="AE54" s="408">
        <v>121788</v>
      </c>
      <c r="AF54" s="408">
        <v>87547</v>
      </c>
      <c r="AG54" s="408">
        <v>516493</v>
      </c>
      <c r="AH54" s="408">
        <v>391735</v>
      </c>
      <c r="AI54" s="408">
        <v>44849</v>
      </c>
      <c r="AJ54" s="408">
        <v>124758</v>
      </c>
      <c r="AK54" s="408">
        <v>84062</v>
      </c>
      <c r="AL54" s="408">
        <v>992447.21038986591</v>
      </c>
      <c r="AM54" s="408">
        <v>894544.98736125778</v>
      </c>
      <c r="AN54" s="408">
        <v>25666.689134365053</v>
      </c>
      <c r="AO54" s="408">
        <v>37157.29548561175</v>
      </c>
      <c r="AP54" s="408">
        <v>138652.6701885068</v>
      </c>
      <c r="AQ54" s="408">
        <v>93158.071732444208</v>
      </c>
      <c r="AR54" s="408">
        <v>599910.26082033</v>
      </c>
      <c r="AS54" s="408">
        <v>445146.55848766991</v>
      </c>
      <c r="AT54" s="408">
        <v>58150.297534000005</v>
      </c>
      <c r="AU54" s="408">
        <v>154763.70233266009</v>
      </c>
      <c r="AV54" s="408">
        <v>97902.223028608278</v>
      </c>
      <c r="AW54" s="408">
        <v>86.597754621365183</v>
      </c>
      <c r="AX54" s="408">
        <v>86.678144861916095</v>
      </c>
      <c r="AY54" s="408">
        <v>104.75055765569084</v>
      </c>
      <c r="AZ54" s="408">
        <v>60.986677592762142</v>
      </c>
      <c r="BA54" s="408">
        <v>87.836750517982637</v>
      </c>
      <c r="BB54" s="408">
        <v>93.976827098182582</v>
      </c>
      <c r="BC54" s="408">
        <v>86.095043497628552</v>
      </c>
      <c r="BD54" s="408">
        <v>88.001354280008584</v>
      </c>
      <c r="BE54" s="408">
        <v>77.126002620669581</v>
      </c>
      <c r="BF54" s="408">
        <v>80.61192522509981</v>
      </c>
      <c r="BG54" s="408">
        <v>85.863218831543804</v>
      </c>
      <c r="BH54" s="408">
        <v>218400</v>
      </c>
      <c r="BI54" s="408">
        <v>150002</v>
      </c>
      <c r="BJ54" s="408">
        <v>68398</v>
      </c>
      <c r="BK54" s="408">
        <v>36580</v>
      </c>
      <c r="BL54" s="408">
        <v>31818</v>
      </c>
      <c r="BM54" s="408">
        <v>250201</v>
      </c>
      <c r="BN54" s="408">
        <v>206480</v>
      </c>
      <c r="BO54" s="408">
        <v>43721</v>
      </c>
      <c r="BP54" s="408">
        <v>35854</v>
      </c>
      <c r="BQ54" s="408">
        <v>7867</v>
      </c>
      <c r="BR54" s="408">
        <v>265714.90768467099</v>
      </c>
      <c r="BS54" s="408">
        <v>181159.38020920535</v>
      </c>
      <c r="BT54" s="408">
        <v>84555.527475465613</v>
      </c>
      <c r="BU54" s="408">
        <v>44925.813255043882</v>
      </c>
      <c r="BV54" s="408">
        <v>39629.714220421731</v>
      </c>
      <c r="BW54" s="408">
        <v>308638.54538838455</v>
      </c>
      <c r="BX54" s="408">
        <v>252577.13913758975</v>
      </c>
      <c r="BY54" s="408">
        <v>56061.406250794775</v>
      </c>
      <c r="BZ54" s="408">
        <v>46125.393127638526</v>
      </c>
      <c r="CA54" s="408">
        <v>9936.01312315625</v>
      </c>
      <c r="CB54" s="408">
        <v>82.193355993100496</v>
      </c>
      <c r="CC54" s="408">
        <v>82.801122319349759</v>
      </c>
      <c r="CD54" s="408">
        <v>80.891222658206658</v>
      </c>
      <c r="CE54" s="408">
        <v>81.423122587309223</v>
      </c>
      <c r="CF54" s="408">
        <v>80.288239836975038</v>
      </c>
      <c r="CG54" s="408">
        <v>81.06602488200302</v>
      </c>
      <c r="CH54" s="408">
        <v>81.749282894332481</v>
      </c>
      <c r="CI54" s="408">
        <v>77.987697640710124</v>
      </c>
      <c r="CJ54" s="408">
        <v>77.731586808993796</v>
      </c>
      <c r="CK54" s="408">
        <v>79.176626504907304</v>
      </c>
      <c r="CL54" s="408">
        <v>243095</v>
      </c>
      <c r="CM54" s="408">
        <v>238989</v>
      </c>
      <c r="CN54" s="408">
        <v>2023</v>
      </c>
      <c r="CO54" s="408">
        <v>2083</v>
      </c>
      <c r="CP54" s="408">
        <v>249976.93253839872</v>
      </c>
      <c r="CQ54" s="408">
        <v>243870.17700470766</v>
      </c>
      <c r="CR54" s="408">
        <v>-323.50985842945954</v>
      </c>
      <c r="CS54" s="408">
        <v>6430.2653921205228</v>
      </c>
      <c r="CT54" s="408">
        <v>238989</v>
      </c>
      <c r="CU54" s="408">
        <v>91986</v>
      </c>
      <c r="CV54" s="408">
        <v>70076</v>
      </c>
      <c r="CW54" s="408">
        <v>19366</v>
      </c>
      <c r="CX54" s="408">
        <v>38171</v>
      </c>
      <c r="CY54" s="408">
        <v>915</v>
      </c>
      <c r="CZ54" s="408">
        <v>18475</v>
      </c>
      <c r="DA54" s="408">
        <v>57561</v>
      </c>
      <c r="DB54" s="408">
        <v>249976.93253839872</v>
      </c>
      <c r="DC54" s="408">
        <v>243870.17700470766</v>
      </c>
      <c r="DD54" s="408">
        <v>76615.387630508063</v>
      </c>
      <c r="DE54" s="408">
        <v>81593.690753259187</v>
      </c>
      <c r="DF54" s="408">
        <v>21929.299451228155</v>
      </c>
      <c r="DG54" s="408">
        <v>40497.97535532264</v>
      </c>
      <c r="DH54" s="408">
        <v>827.09165288802035</v>
      </c>
      <c r="DI54" s="408">
        <v>22406.732161501597</v>
      </c>
      <c r="DJ54" s="408">
        <v>63731.799169712256</v>
      </c>
      <c r="DK54" s="408">
        <v>97.246972963258685</v>
      </c>
      <c r="DL54" s="408">
        <v>97.998452674837139</v>
      </c>
      <c r="DM54" s="408">
        <v>120.06204346784692</v>
      </c>
      <c r="DN54" s="408">
        <v>85.884091469659225</v>
      </c>
      <c r="DO54" s="408">
        <v>88.311074610800674</v>
      </c>
      <c r="DP54" s="408">
        <v>94.25409459385034</v>
      </c>
      <c r="DQ54" s="408">
        <v>110.62861011896605</v>
      </c>
      <c r="DR54" s="408">
        <v>82.452897936375791</v>
      </c>
      <c r="DS54" s="408">
        <v>90.317550657435618</v>
      </c>
      <c r="DT54" s="408">
        <v>204515</v>
      </c>
      <c r="DU54" s="408">
        <v>34474</v>
      </c>
      <c r="DV54" s="408">
        <v>203730.03066319478</v>
      </c>
      <c r="DW54" s="408">
        <v>40140.146341512889</v>
      </c>
      <c r="DX54" s="408">
        <v>100.38529878695348</v>
      </c>
      <c r="DY54" s="408">
        <v>85.884091469659225</v>
      </c>
      <c r="DZ54" s="408">
        <v>2885813</v>
      </c>
      <c r="EA54" s="408">
        <v>2918752.2381607424</v>
      </c>
      <c r="EB54" s="408">
        <v>80.570000000000007</v>
      </c>
      <c r="EC54" s="408">
        <v>177836</v>
      </c>
      <c r="ED54" s="408">
        <v>405612</v>
      </c>
      <c r="EE54" s="408">
        <v>31706</v>
      </c>
      <c r="EF54" s="408">
        <v>-63174</v>
      </c>
      <c r="EG54" s="408">
        <v>551980</v>
      </c>
      <c r="EH54" s="408">
        <v>500587</v>
      </c>
      <c r="EI54" s="408">
        <v>-323</v>
      </c>
      <c r="EJ54" s="408">
        <v>51070</v>
      </c>
      <c r="EK54" s="408">
        <v>9.2521468169136565</v>
      </c>
      <c r="EL54" s="408">
        <v>218400</v>
      </c>
      <c r="EM54" s="408">
        <v>150002</v>
      </c>
      <c r="EN54" s="408">
        <v>68398</v>
      </c>
      <c r="EO54" s="408">
        <v>31818</v>
      </c>
      <c r="EP54" s="408">
        <v>250201</v>
      </c>
      <c r="EQ54" s="408">
        <v>206480</v>
      </c>
      <c r="ER54" s="408">
        <v>43721</v>
      </c>
      <c r="ES54" s="408">
        <v>7867</v>
      </c>
      <c r="ET54" s="408">
        <v>-8013</v>
      </c>
      <c r="EU54" s="408">
        <v>-7303</v>
      </c>
      <c r="EV54" s="408">
        <v>7176</v>
      </c>
      <c r="EW54" s="408">
        <v>-39941</v>
      </c>
      <c r="EX54" s="408">
        <v>33778</v>
      </c>
      <c r="EY54" s="408">
        <v>41791</v>
      </c>
      <c r="EZ54" s="408">
        <v>-8013</v>
      </c>
      <c r="FA54" s="408">
        <v>9218</v>
      </c>
      <c r="FB54" s="408">
        <v>16521</v>
      </c>
      <c r="FC54" s="408">
        <v>-7303</v>
      </c>
      <c r="FD54" s="408">
        <v>844121</v>
      </c>
      <c r="FE54" s="408">
        <v>113802</v>
      </c>
      <c r="FF54" s="408">
        <v>730319</v>
      </c>
      <c r="FG54" s="408">
        <v>500587</v>
      </c>
      <c r="FH54" s="408">
        <v>147556</v>
      </c>
      <c r="FI54" s="408">
        <v>195978</v>
      </c>
      <c r="FJ54" s="408">
        <v>243095</v>
      </c>
      <c r="FK54" s="408">
        <v>7860</v>
      </c>
      <c r="FL54" s="408">
        <v>684</v>
      </c>
      <c r="FM54" s="408">
        <v>7176</v>
      </c>
      <c r="FN54" s="408">
        <v>-39941</v>
      </c>
      <c r="FO54" s="408">
        <v>-4.6473447152030927</v>
      </c>
      <c r="FP54" s="408">
        <v>332795</v>
      </c>
      <c r="FQ54" s="408">
        <v>322263</v>
      </c>
      <c r="FR54" s="408">
        <v>12276</v>
      </c>
      <c r="FS54" s="408">
        <v>2484</v>
      </c>
      <c r="FT54" s="408">
        <v>0</v>
      </c>
      <c r="FU54" s="408">
        <v>100628</v>
      </c>
      <c r="FV54" s="408">
        <v>6181</v>
      </c>
      <c r="FW54" s="408">
        <v>86080</v>
      </c>
      <c r="FX54" s="408">
        <v>108469</v>
      </c>
      <c r="FY54" s="408">
        <v>6145</v>
      </c>
      <c r="FZ54" s="408">
        <v>10532</v>
      </c>
      <c r="GA54" s="408">
        <v>333736</v>
      </c>
      <c r="GB54" s="408">
        <v>283779</v>
      </c>
      <c r="GC54" s="408">
        <v>84472</v>
      </c>
      <c r="GD54" s="408">
        <v>38788</v>
      </c>
      <c r="GE54" s="408">
        <v>120116</v>
      </c>
      <c r="GF54" s="408">
        <v>12719</v>
      </c>
      <c r="GG54" s="408">
        <v>8842</v>
      </c>
      <c r="GH54" s="408">
        <v>17116</v>
      </c>
      <c r="GI54" s="408">
        <v>14445</v>
      </c>
      <c r="GJ54" s="408">
        <v>49957</v>
      </c>
      <c r="GK54" s="408">
        <v>34503</v>
      </c>
      <c r="GL54" s="408">
        <v>34474</v>
      </c>
      <c r="GM54" s="408">
        <v>10191</v>
      </c>
      <c r="GN54" s="408">
        <v>4917</v>
      </c>
      <c r="GO54" s="408">
        <v>346</v>
      </c>
      <c r="GP54" s="408">
        <v>-941</v>
      </c>
      <c r="GQ54" s="408">
        <v>-941</v>
      </c>
      <c r="GR54" s="408">
        <v>16163</v>
      </c>
      <c r="GS54" s="408">
        <v>38484</v>
      </c>
      <c r="GT54" s="408">
        <v>389887.93</v>
      </c>
      <c r="GU54" s="408">
        <v>-512042</v>
      </c>
      <c r="GV54" s="408">
        <v>42921.894500000002</v>
      </c>
      <c r="GW54" s="408">
        <v>6656.7690000000002</v>
      </c>
      <c r="GX54" s="408">
        <v>29106.848000000002</v>
      </c>
      <c r="GY54" s="408">
        <v>29550.913</v>
      </c>
      <c r="GZ54" s="408">
        <v>7158.2775000000001</v>
      </c>
      <c r="HA54" s="408">
        <v>36265.125500000002</v>
      </c>
      <c r="HB54" s="408">
        <v>21235.356882125008</v>
      </c>
      <c r="HC54" s="408">
        <v>2328.4568821250068</v>
      </c>
      <c r="HD54" s="408">
        <v>18906.900000000001</v>
      </c>
      <c r="HE54" s="408">
        <v>15954.9</v>
      </c>
      <c r="HF54" s="408">
        <v>17720.2</v>
      </c>
      <c r="HG54" s="408">
        <v>15008.1</v>
      </c>
      <c r="HH54" s="408">
        <v>32896137.899999999</v>
      </c>
      <c r="HI54" s="408">
        <v>26992737.100000001</v>
      </c>
      <c r="HJ54" s="408">
        <v>1837.359142437439</v>
      </c>
      <c r="HK54" s="408">
        <v>491.09773968756781</v>
      </c>
      <c r="HL54" s="408">
        <v>10.965</v>
      </c>
      <c r="HM54" s="408">
        <v>8.6523581997533903</v>
      </c>
      <c r="HN54" s="408">
        <v>2.3126418002466096</v>
      </c>
      <c r="HO54" s="408">
        <v>943.8</v>
      </c>
      <c r="HP54" s="408">
        <v>3006.3</v>
      </c>
      <c r="HQ54" s="408">
        <v>212.90000000000009</v>
      </c>
      <c r="HR54" s="408">
        <v>2793.4</v>
      </c>
      <c r="HS54" s="408">
        <v>2273.1</v>
      </c>
      <c r="HT54" s="408">
        <v>12683.7</v>
      </c>
      <c r="HU54" s="408">
        <v>9328.7000000000007</v>
      </c>
      <c r="HV54" s="408">
        <v>3355</v>
      </c>
      <c r="HW54" s="408">
        <v>451.7</v>
      </c>
      <c r="HX54" s="408">
        <v>2867.2</v>
      </c>
      <c r="HY54" s="408">
        <v>210.69999999999982</v>
      </c>
      <c r="HZ54" s="408">
        <v>2656.5</v>
      </c>
      <c r="IA54" s="408">
        <v>1949.1</v>
      </c>
      <c r="IB54" s="408">
        <v>10686.9</v>
      </c>
      <c r="IC54" s="408">
        <v>7419.9</v>
      </c>
      <c r="ID54" s="408">
        <v>3267</v>
      </c>
      <c r="IE54" s="408">
        <v>405363</v>
      </c>
      <c r="IF54" s="408">
        <v>3996</v>
      </c>
      <c r="IG54" s="408">
        <v>78693</v>
      </c>
      <c r="IH54" s="408">
        <v>7134</v>
      </c>
      <c r="II54" s="408">
        <v>71559</v>
      </c>
      <c r="IJ54" s="408">
        <v>45840</v>
      </c>
      <c r="IK54" s="408">
        <v>276834</v>
      </c>
      <c r="IL54" s="408">
        <v>177330</v>
      </c>
      <c r="IM54" s="408">
        <v>99504</v>
      </c>
      <c r="IN54" s="408">
        <v>25406.80292574695</v>
      </c>
      <c r="IO54" s="408">
        <v>8846.5795882222719</v>
      </c>
      <c r="IP54" s="408">
        <v>27445.940290178572</v>
      </c>
      <c r="IQ54" s="408">
        <v>33858.566682486977</v>
      </c>
      <c r="IR54" s="408">
        <v>26937.323546019197</v>
      </c>
      <c r="IS54" s="408">
        <v>23518.547021702325</v>
      </c>
      <c r="IT54" s="408">
        <v>25904.050753726526</v>
      </c>
      <c r="IU54" s="408">
        <v>23899.243925120285</v>
      </c>
      <c r="IV54" s="408">
        <v>30457.300275482095</v>
      </c>
      <c r="IW54" s="408">
        <v>2113.71875</v>
      </c>
      <c r="IX54" s="408">
        <v>1262.3731666666667</v>
      </c>
      <c r="IY54" s="408">
        <v>12719</v>
      </c>
      <c r="IZ54" s="408">
        <v>0.5227960664194744</v>
      </c>
      <c r="JA54" s="408">
        <v>0.14862753849587146</v>
      </c>
      <c r="JB54" s="408">
        <v>0.31481399761705131</v>
      </c>
      <c r="JC54" s="408">
        <v>0.58757020396098136</v>
      </c>
      <c r="JD54" s="408">
        <v>0.52360446388796877</v>
      </c>
      <c r="JE54" s="408">
        <v>0.5359879030306316</v>
      </c>
      <c r="JF54" s="408">
        <v>0.45267846886287927</v>
      </c>
      <c r="JG54" s="408">
        <v>0.79757610734381768</v>
      </c>
      <c r="JH54" s="408">
        <v>35928.75</v>
      </c>
      <c r="JI54" s="408">
        <v>17562.425000000003</v>
      </c>
      <c r="JJ54" s="408">
        <v>18366.325000000001</v>
      </c>
      <c r="JK54" s="408">
        <v>20375.674999999996</v>
      </c>
      <c r="JL54" s="408">
        <v>11977.224999999999</v>
      </c>
      <c r="JM54" s="408">
        <v>8398.4499999999989</v>
      </c>
      <c r="JN54" s="408">
        <v>18142.183221169769</v>
      </c>
      <c r="JO54" s="408">
        <v>10988.034554586944</v>
      </c>
      <c r="JP54" s="408">
        <v>7154.1486665828243</v>
      </c>
      <c r="JQ54" s="408">
        <v>2233.4917788302268</v>
      </c>
      <c r="JR54" s="408">
        <v>989.17499999999995</v>
      </c>
      <c r="JS54" s="408">
        <v>1244.3249999999998</v>
      </c>
      <c r="JT54" s="408">
        <v>56.711338412830933</v>
      </c>
      <c r="JU54" s="408">
        <v>68.198013656997801</v>
      </c>
      <c r="JV54" s="408">
        <v>45.727438668323678</v>
      </c>
      <c r="JW54" s="408">
        <v>50.494891197633564</v>
      </c>
      <c r="JX54" s="408">
        <v>62.5655884912644</v>
      </c>
      <c r="JY54" s="408">
        <v>38.952532238119623</v>
      </c>
      <c r="JZ54" s="408">
        <v>10.961559697189061</v>
      </c>
      <c r="KA54" s="408">
        <v>8.2587995132428418</v>
      </c>
      <c r="KB54" s="408">
        <v>14.816126785299669</v>
      </c>
    </row>
    <row r="55" spans="1:288" s="212" customFormat="1" ht="15">
      <c r="A55" s="50">
        <v>2005</v>
      </c>
      <c r="B55" s="408">
        <v>927357</v>
      </c>
      <c r="C55" s="408">
        <v>538655</v>
      </c>
      <c r="D55" s="408">
        <v>160726</v>
      </c>
      <c r="E55" s="408">
        <v>272524</v>
      </c>
      <c r="F55" s="408">
        <v>231647</v>
      </c>
      <c r="G55" s="408">
        <v>276195</v>
      </c>
      <c r="H55" s="515">
        <v>1028691.7991060916</v>
      </c>
      <c r="I55" s="515">
        <v>642801.59149893117</v>
      </c>
      <c r="J55" s="515">
        <v>178738.51909590769</v>
      </c>
      <c r="K55" s="515">
        <v>266630.56251908856</v>
      </c>
      <c r="L55" s="515">
        <v>271182.96641869325</v>
      </c>
      <c r="M55" s="515">
        <v>330661.84042652935</v>
      </c>
      <c r="N55" s="408">
        <v>90.149158455997309</v>
      </c>
      <c r="O55" s="408">
        <v>83.798019034757729</v>
      </c>
      <c r="P55" s="408">
        <v>89.922418968771638</v>
      </c>
      <c r="Q55" s="408">
        <v>102.21033831426939</v>
      </c>
      <c r="R55" s="408">
        <v>85.420925605758129</v>
      </c>
      <c r="S55" s="408">
        <v>83.527932840308651</v>
      </c>
      <c r="T55" s="515">
        <v>927357</v>
      </c>
      <c r="U55" s="515">
        <v>829093</v>
      </c>
      <c r="V55" s="515">
        <v>435033</v>
      </c>
      <c r="W55" s="515">
        <v>394060</v>
      </c>
      <c r="X55" s="515">
        <v>269379</v>
      </c>
      <c r="Y55" s="515">
        <v>124681</v>
      </c>
      <c r="Z55" s="515">
        <v>98264</v>
      </c>
      <c r="AA55" s="408">
        <v>927357</v>
      </c>
      <c r="AB55" s="408">
        <v>832410</v>
      </c>
      <c r="AC55" s="408">
        <v>25679</v>
      </c>
      <c r="AD55" s="408">
        <v>25812</v>
      </c>
      <c r="AE55" s="408">
        <v>127133</v>
      </c>
      <c r="AF55" s="408">
        <v>99008</v>
      </c>
      <c r="AG55" s="408">
        <v>554778</v>
      </c>
      <c r="AH55" s="408">
        <v>420696</v>
      </c>
      <c r="AI55" s="408">
        <v>51048</v>
      </c>
      <c r="AJ55" s="408">
        <v>134082</v>
      </c>
      <c r="AK55" s="408">
        <v>94947</v>
      </c>
      <c r="AL55" s="408">
        <v>1028691.7991060916</v>
      </c>
      <c r="AM55" s="408">
        <v>925535.52655396482</v>
      </c>
      <c r="AN55" s="408">
        <v>23721.250405788262</v>
      </c>
      <c r="AO55" s="408">
        <v>38423.830063738933</v>
      </c>
      <c r="AP55" s="408">
        <v>140466.35983018848</v>
      </c>
      <c r="AQ55" s="408">
        <v>96829.441531403034</v>
      </c>
      <c r="AR55" s="408">
        <v>626094.6447228461</v>
      </c>
      <c r="AS55" s="408">
        <v>466829.2527943179</v>
      </c>
      <c r="AT55" s="408">
        <v>61159.677110000004</v>
      </c>
      <c r="AU55" s="408">
        <v>159265.39192852814</v>
      </c>
      <c r="AV55" s="408">
        <v>103156.27255212686</v>
      </c>
      <c r="AW55" s="408">
        <v>90.149158455997309</v>
      </c>
      <c r="AX55" s="408">
        <v>89.938200762460411</v>
      </c>
      <c r="AY55" s="408">
        <v>108.25314669640697</v>
      </c>
      <c r="AZ55" s="408">
        <v>67.177061623430191</v>
      </c>
      <c r="BA55" s="408">
        <v>90.507791441091427</v>
      </c>
      <c r="BB55" s="408">
        <v>102.24989262990889</v>
      </c>
      <c r="BC55" s="408">
        <v>88.609286898721848</v>
      </c>
      <c r="BD55" s="408">
        <v>90.117745938546847</v>
      </c>
      <c r="BE55" s="408">
        <v>83.466758511799469</v>
      </c>
      <c r="BF55" s="408">
        <v>84.187781398340817</v>
      </c>
      <c r="BG55" s="408">
        <v>92.041906566584643</v>
      </c>
      <c r="BH55" s="408">
        <v>231647</v>
      </c>
      <c r="BI55" s="408">
        <v>156808</v>
      </c>
      <c r="BJ55" s="408">
        <v>74839</v>
      </c>
      <c r="BK55" s="408">
        <v>40913</v>
      </c>
      <c r="BL55" s="408">
        <v>33926</v>
      </c>
      <c r="BM55" s="408">
        <v>276195</v>
      </c>
      <c r="BN55" s="408">
        <v>228048</v>
      </c>
      <c r="BO55" s="408">
        <v>48147</v>
      </c>
      <c r="BP55" s="408">
        <v>38412</v>
      </c>
      <c r="BQ55" s="408">
        <v>9735</v>
      </c>
      <c r="BR55" s="408">
        <v>271182.96641869325</v>
      </c>
      <c r="BS55" s="408">
        <v>181562.35106500227</v>
      </c>
      <c r="BT55" s="408">
        <v>89620.61535369097</v>
      </c>
      <c r="BU55" s="408">
        <v>48676.219431212579</v>
      </c>
      <c r="BV55" s="408">
        <v>40944.39592247839</v>
      </c>
      <c r="BW55" s="408">
        <v>330661.84042652935</v>
      </c>
      <c r="BX55" s="408">
        <v>270074.11227432487</v>
      </c>
      <c r="BY55" s="408">
        <v>60587.728152204436</v>
      </c>
      <c r="BZ55" s="408">
        <v>48524.884593885079</v>
      </c>
      <c r="CA55" s="408">
        <v>12062.843558319359</v>
      </c>
      <c r="CB55" s="408">
        <v>85.420925605758129</v>
      </c>
      <c r="CC55" s="408">
        <v>86.365922824969473</v>
      </c>
      <c r="CD55" s="408">
        <v>83.506456304328196</v>
      </c>
      <c r="CE55" s="408">
        <v>84.05130981426511</v>
      </c>
      <c r="CF55" s="408">
        <v>82.858714204096231</v>
      </c>
      <c r="CG55" s="408">
        <v>83.527932840308651</v>
      </c>
      <c r="CH55" s="408">
        <v>84.439044556911369</v>
      </c>
      <c r="CI55" s="408">
        <v>79.466587489546285</v>
      </c>
      <c r="CJ55" s="408">
        <v>79.159384553880088</v>
      </c>
      <c r="CK55" s="408">
        <v>80.702364686526025</v>
      </c>
      <c r="CL55" s="408">
        <v>272524</v>
      </c>
      <c r="CM55" s="408">
        <v>269041</v>
      </c>
      <c r="CN55" s="408">
        <v>2129</v>
      </c>
      <c r="CO55" s="408">
        <v>1354</v>
      </c>
      <c r="CP55" s="408">
        <v>266630.56251908856</v>
      </c>
      <c r="CQ55" s="408">
        <v>261290.63471558352</v>
      </c>
      <c r="CR55" s="408">
        <v>1527.3807851836723</v>
      </c>
      <c r="CS55" s="408">
        <v>3812.5470183213752</v>
      </c>
      <c r="CT55" s="408">
        <v>269041</v>
      </c>
      <c r="CU55" s="408">
        <v>104476</v>
      </c>
      <c r="CV55" s="408">
        <v>79264</v>
      </c>
      <c r="CW55" s="408">
        <v>21823</v>
      </c>
      <c r="CX55" s="408">
        <v>41829</v>
      </c>
      <c r="CY55" s="408">
        <v>1588</v>
      </c>
      <c r="CZ55" s="408">
        <v>20061</v>
      </c>
      <c r="DA55" s="408">
        <v>63478</v>
      </c>
      <c r="DB55" s="408">
        <v>266630.56251908856</v>
      </c>
      <c r="DC55" s="408">
        <v>261290.63471558352</v>
      </c>
      <c r="DD55" s="408">
        <v>81257.42060032142</v>
      </c>
      <c r="DE55" s="408">
        <v>87068.692921793205</v>
      </c>
      <c r="DF55" s="408">
        <v>24358.951296219864</v>
      </c>
      <c r="DG55" s="408">
        <v>43519.510010510858</v>
      </c>
      <c r="DH55" s="408">
        <v>1398.2405587490032</v>
      </c>
      <c r="DI55" s="408">
        <v>23687.819327989189</v>
      </c>
      <c r="DJ55" s="408">
        <v>68605.56989724905</v>
      </c>
      <c r="DK55" s="408">
        <v>102.21033831426939</v>
      </c>
      <c r="DL55" s="408">
        <v>102.96618563954763</v>
      </c>
      <c r="DM55" s="408">
        <v>128.57410342113019</v>
      </c>
      <c r="DN55" s="408">
        <v>91.036166204075755</v>
      </c>
      <c r="DO55" s="408">
        <v>89.589242716645998</v>
      </c>
      <c r="DP55" s="408">
        <v>96.115512306773297</v>
      </c>
      <c r="DQ55" s="408">
        <v>113.57130145193138</v>
      </c>
      <c r="DR55" s="408">
        <v>84.689095784752993</v>
      </c>
      <c r="DS55" s="408">
        <v>92.526015154558678</v>
      </c>
      <c r="DT55" s="408">
        <v>229835</v>
      </c>
      <c r="DU55" s="408">
        <v>39206</v>
      </c>
      <c r="DV55" s="408">
        <v>218224.23414670202</v>
      </c>
      <c r="DW55" s="408">
        <v>43066.400568881516</v>
      </c>
      <c r="DX55" s="408">
        <v>105.32056666332146</v>
      </c>
      <c r="DY55" s="408">
        <v>91.036166204075755</v>
      </c>
      <c r="DZ55" s="408">
        <v>3024649</v>
      </c>
      <c r="EA55" s="408">
        <v>3058865.4644024163</v>
      </c>
      <c r="EB55" s="408">
        <v>81.057500000000005</v>
      </c>
      <c r="EC55" s="408">
        <v>189080</v>
      </c>
      <c r="ED55" s="408">
        <v>435359</v>
      </c>
      <c r="EE55" s="408">
        <v>34263</v>
      </c>
      <c r="EF55" s="408">
        <v>-68478</v>
      </c>
      <c r="EG55" s="408">
        <v>590224</v>
      </c>
      <c r="EH55" s="408">
        <v>538655</v>
      </c>
      <c r="EI55" s="408">
        <v>-490</v>
      </c>
      <c r="EJ55" s="408">
        <v>51079</v>
      </c>
      <c r="EK55" s="408">
        <v>8.6541719753856157</v>
      </c>
      <c r="EL55" s="408">
        <v>231647</v>
      </c>
      <c r="EM55" s="408">
        <v>156808</v>
      </c>
      <c r="EN55" s="408">
        <v>74839</v>
      </c>
      <c r="EO55" s="408">
        <v>33926</v>
      </c>
      <c r="EP55" s="408">
        <v>276195</v>
      </c>
      <c r="EQ55" s="408">
        <v>228048</v>
      </c>
      <c r="ER55" s="408">
        <v>48147</v>
      </c>
      <c r="ES55" s="408">
        <v>9735</v>
      </c>
      <c r="ET55" s="408">
        <v>-12804</v>
      </c>
      <c r="EU55" s="408">
        <v>-9925</v>
      </c>
      <c r="EV55" s="408">
        <v>5886</v>
      </c>
      <c r="EW55" s="408">
        <v>-61391</v>
      </c>
      <c r="EX55" s="408">
        <v>38757</v>
      </c>
      <c r="EY55" s="408">
        <v>51561</v>
      </c>
      <c r="EZ55" s="408">
        <v>-12804</v>
      </c>
      <c r="FA55" s="408">
        <v>10016</v>
      </c>
      <c r="FB55" s="408">
        <v>19941</v>
      </c>
      <c r="FC55" s="408">
        <v>-9925</v>
      </c>
      <c r="FD55" s="408">
        <v>904628</v>
      </c>
      <c r="FE55" s="408">
        <v>124681</v>
      </c>
      <c r="FF55" s="408">
        <v>779947</v>
      </c>
      <c r="FG55" s="408">
        <v>538655</v>
      </c>
      <c r="FH55" s="408">
        <v>160726</v>
      </c>
      <c r="FI55" s="408">
        <v>205247</v>
      </c>
      <c r="FJ55" s="408">
        <v>272524</v>
      </c>
      <c r="FK55" s="408">
        <v>6670</v>
      </c>
      <c r="FL55" s="408">
        <v>784</v>
      </c>
      <c r="FM55" s="408">
        <v>5886</v>
      </c>
      <c r="FN55" s="408">
        <v>-61391</v>
      </c>
      <c r="FO55" s="408">
        <v>-6.6199963983665402</v>
      </c>
      <c r="FP55" s="408">
        <v>368278</v>
      </c>
      <c r="FQ55" s="408">
        <v>358143</v>
      </c>
      <c r="FR55" s="408">
        <v>13606</v>
      </c>
      <c r="FS55" s="408">
        <v>2625</v>
      </c>
      <c r="FT55" s="408">
        <v>0</v>
      </c>
      <c r="FU55" s="408">
        <v>112448</v>
      </c>
      <c r="FV55" s="408">
        <v>6286</v>
      </c>
      <c r="FW55" s="408">
        <v>99881</v>
      </c>
      <c r="FX55" s="408">
        <v>116666</v>
      </c>
      <c r="FY55" s="408">
        <v>6631</v>
      </c>
      <c r="FZ55" s="408">
        <v>10135</v>
      </c>
      <c r="GA55" s="408">
        <v>356857</v>
      </c>
      <c r="GB55" s="408">
        <v>305333</v>
      </c>
      <c r="GC55" s="408">
        <v>90698</v>
      </c>
      <c r="GD55" s="408">
        <v>43379</v>
      </c>
      <c r="GE55" s="408">
        <v>129230</v>
      </c>
      <c r="GF55" s="408">
        <v>13527</v>
      </c>
      <c r="GG55" s="408">
        <v>9709</v>
      </c>
      <c r="GH55" s="408">
        <v>16217</v>
      </c>
      <c r="GI55" s="408">
        <v>16100</v>
      </c>
      <c r="GJ55" s="408">
        <v>51524</v>
      </c>
      <c r="GK55" s="408">
        <v>39235</v>
      </c>
      <c r="GL55" s="408">
        <v>39206</v>
      </c>
      <c r="GM55" s="408">
        <v>10428</v>
      </c>
      <c r="GN55" s="408">
        <v>1763</v>
      </c>
      <c r="GO55" s="408">
        <v>98</v>
      </c>
      <c r="GP55" s="408">
        <v>11421</v>
      </c>
      <c r="GQ55" s="408">
        <v>11421</v>
      </c>
      <c r="GR55" s="408">
        <v>27622</v>
      </c>
      <c r="GS55" s="408">
        <v>52810</v>
      </c>
      <c r="GT55" s="408">
        <v>393479.08500000002</v>
      </c>
      <c r="GU55" s="408">
        <v>-592191</v>
      </c>
      <c r="GV55" s="408">
        <v>43653.152000000002</v>
      </c>
      <c r="GW55" s="408">
        <v>6762.6369999999997</v>
      </c>
      <c r="GX55" s="408">
        <v>29643.502499999999</v>
      </c>
      <c r="GY55" s="408">
        <v>30085.151999999998</v>
      </c>
      <c r="GZ55" s="408">
        <v>7247.0124999999998</v>
      </c>
      <c r="HA55" s="408">
        <v>36890.514999999999</v>
      </c>
      <c r="HB55" s="408">
        <v>21689.534659731969</v>
      </c>
      <c r="HC55" s="408">
        <v>1985.134659731968</v>
      </c>
      <c r="HD55" s="408">
        <v>19704.400000000001</v>
      </c>
      <c r="HE55" s="408">
        <v>16704</v>
      </c>
      <c r="HF55" s="408">
        <v>18325</v>
      </c>
      <c r="HG55" s="408">
        <v>15584.5</v>
      </c>
      <c r="HH55" s="408">
        <v>33964851.600000001</v>
      </c>
      <c r="HI55" s="408">
        <v>27985760.300000001</v>
      </c>
      <c r="HJ55" s="408">
        <v>1637.8256292472315</v>
      </c>
      <c r="HK55" s="408">
        <v>347.30903048473647</v>
      </c>
      <c r="HL55" s="408">
        <v>9.1524999999999999</v>
      </c>
      <c r="HM55" s="408">
        <v>7.5512253026246849</v>
      </c>
      <c r="HN55" s="408">
        <v>1.6012746973753149</v>
      </c>
      <c r="HO55" s="408">
        <v>924.8</v>
      </c>
      <c r="HP55" s="408">
        <v>2998.4</v>
      </c>
      <c r="HQ55" s="408">
        <v>219.80000000000018</v>
      </c>
      <c r="HR55" s="408">
        <v>2778.6</v>
      </c>
      <c r="HS55" s="408">
        <v>2449.3000000000002</v>
      </c>
      <c r="HT55" s="408">
        <v>13331.9</v>
      </c>
      <c r="HU55" s="408">
        <v>9827.7000000000007</v>
      </c>
      <c r="HV55" s="408">
        <v>3504.2</v>
      </c>
      <c r="HW55" s="408">
        <v>452.6</v>
      </c>
      <c r="HX55" s="408">
        <v>2865.5</v>
      </c>
      <c r="HY55" s="408">
        <v>217.5</v>
      </c>
      <c r="HZ55" s="408">
        <v>2648</v>
      </c>
      <c r="IA55" s="408">
        <v>2125.4</v>
      </c>
      <c r="IB55" s="408">
        <v>11260.5</v>
      </c>
      <c r="IC55" s="408">
        <v>7852.5</v>
      </c>
      <c r="ID55" s="408">
        <v>3408</v>
      </c>
      <c r="IE55" s="408">
        <v>435033</v>
      </c>
      <c r="IF55" s="408">
        <v>4169</v>
      </c>
      <c r="IG55" s="408">
        <v>81687</v>
      </c>
      <c r="IH55" s="408">
        <v>7564</v>
      </c>
      <c r="II55" s="408">
        <v>74123</v>
      </c>
      <c r="IJ55" s="408">
        <v>51293</v>
      </c>
      <c r="IK55" s="408">
        <v>297884</v>
      </c>
      <c r="IL55" s="408">
        <v>190792</v>
      </c>
      <c r="IM55" s="408">
        <v>107092</v>
      </c>
      <c r="IN55" s="408">
        <v>26043.642241379312</v>
      </c>
      <c r="IO55" s="408">
        <v>9211.2240388864338</v>
      </c>
      <c r="IP55" s="408">
        <v>28507.066829523643</v>
      </c>
      <c r="IQ55" s="408">
        <v>34777.011494252874</v>
      </c>
      <c r="IR55" s="408">
        <v>27992.069486404835</v>
      </c>
      <c r="IS55" s="408">
        <v>24133.339606662274</v>
      </c>
      <c r="IT55" s="408">
        <v>26453.887482793838</v>
      </c>
      <c r="IU55" s="408">
        <v>24296.975485514169</v>
      </c>
      <c r="IV55" s="408">
        <v>31423.708920187793</v>
      </c>
      <c r="IW55" s="408">
        <v>2069.8535833333335</v>
      </c>
      <c r="IX55" s="408">
        <v>1295.0597499999999</v>
      </c>
      <c r="IY55" s="408">
        <v>13527</v>
      </c>
      <c r="IZ55" s="408">
        <v>0.52261866147691638</v>
      </c>
      <c r="JA55" s="408">
        <v>0.16235055882238406</v>
      </c>
      <c r="JB55" s="408">
        <v>0.29304199597086628</v>
      </c>
      <c r="JC55" s="408">
        <v>0.58303508923725544</v>
      </c>
      <c r="JD55" s="408">
        <v>0.51806924692954104</v>
      </c>
      <c r="JE55" s="408">
        <v>0.53694270500993191</v>
      </c>
      <c r="JF55" s="408">
        <v>0.45351512731283394</v>
      </c>
      <c r="JG55" s="408">
        <v>0.79870526990945834</v>
      </c>
      <c r="JH55" s="408">
        <v>36579.25</v>
      </c>
      <c r="JI55" s="408">
        <v>17924.074999999997</v>
      </c>
      <c r="JJ55" s="408">
        <v>18655.175000000003</v>
      </c>
      <c r="JK55" s="408">
        <v>21140.424999999999</v>
      </c>
      <c r="JL55" s="408">
        <v>12366.924999999999</v>
      </c>
      <c r="JM55" s="408">
        <v>8773.5</v>
      </c>
      <c r="JN55" s="408">
        <v>19206.886432708703</v>
      </c>
      <c r="JO55" s="408">
        <v>11484.957091259454</v>
      </c>
      <c r="JP55" s="408">
        <v>7721.9293414492522</v>
      </c>
      <c r="JQ55" s="408">
        <v>1933.5385672912955</v>
      </c>
      <c r="JR55" s="408">
        <v>881.90000000000009</v>
      </c>
      <c r="JS55" s="408">
        <v>1051.6499999999999</v>
      </c>
      <c r="JT55" s="408">
        <v>57.793489478324453</v>
      </c>
      <c r="JU55" s="408">
        <v>68.996168560999678</v>
      </c>
      <c r="JV55" s="408">
        <v>47.029845605843946</v>
      </c>
      <c r="JW55" s="408">
        <v>52.507600436610112</v>
      </c>
      <c r="JX55" s="408">
        <v>64.075591578697683</v>
      </c>
      <c r="JY55" s="408">
        <v>41.392961156618746</v>
      </c>
      <c r="JZ55" s="408">
        <v>9.1461669634895966</v>
      </c>
      <c r="KA55" s="408">
        <v>7.1311178809607094</v>
      </c>
      <c r="KB55" s="408">
        <v>11.986664387074713</v>
      </c>
    </row>
    <row r="56" spans="1:288" ht="15">
      <c r="A56" s="50">
        <v>2006</v>
      </c>
      <c r="B56" s="408">
        <v>1003823</v>
      </c>
      <c r="C56" s="408">
        <v>579897</v>
      </c>
      <c r="D56" s="408">
        <v>174267</v>
      </c>
      <c r="E56" s="408">
        <v>306822</v>
      </c>
      <c r="F56" s="408">
        <v>253378</v>
      </c>
      <c r="G56" s="408">
        <v>310541</v>
      </c>
      <c r="H56" s="515">
        <v>1070896.2973528178</v>
      </c>
      <c r="I56" s="515">
        <v>669762.22328525607</v>
      </c>
      <c r="J56" s="515">
        <v>187859.91589386883</v>
      </c>
      <c r="K56" s="515">
        <v>287238.1363889231</v>
      </c>
      <c r="L56" s="515">
        <v>284594.27475045167</v>
      </c>
      <c r="M56" s="515">
        <v>358558.25296568172</v>
      </c>
      <c r="N56" s="408">
        <v>93.736714047978467</v>
      </c>
      <c r="O56" s="408">
        <v>86.582518368316229</v>
      </c>
      <c r="P56" s="408">
        <v>92.764334089477543</v>
      </c>
      <c r="Q56" s="408">
        <v>106.81798867562632</v>
      </c>
      <c r="R56" s="408">
        <v>89.03130613649067</v>
      </c>
      <c r="S56" s="408">
        <v>86.608242156323328</v>
      </c>
      <c r="T56" s="515">
        <v>1003823</v>
      </c>
      <c r="U56" s="515">
        <v>895805</v>
      </c>
      <c r="V56" s="515">
        <v>471451</v>
      </c>
      <c r="W56" s="515">
        <v>424354</v>
      </c>
      <c r="X56" s="515">
        <v>288878</v>
      </c>
      <c r="Y56" s="515">
        <v>135476</v>
      </c>
      <c r="Z56" s="515">
        <v>108018</v>
      </c>
      <c r="AA56" s="408">
        <v>1003823</v>
      </c>
      <c r="AB56" s="408">
        <v>897257</v>
      </c>
      <c r="AC56" s="408">
        <v>24209</v>
      </c>
      <c r="AD56" s="408">
        <v>27679</v>
      </c>
      <c r="AE56" s="408">
        <v>133862</v>
      </c>
      <c r="AF56" s="408">
        <v>108814</v>
      </c>
      <c r="AG56" s="408">
        <v>602693</v>
      </c>
      <c r="AH56" s="408">
        <v>458040</v>
      </c>
      <c r="AI56" s="408">
        <v>57768</v>
      </c>
      <c r="AJ56" s="408">
        <v>144653</v>
      </c>
      <c r="AK56" s="408">
        <v>106566</v>
      </c>
      <c r="AL56" s="408">
        <v>1070896.2973528178</v>
      </c>
      <c r="AM56" s="408">
        <v>964731.06187802169</v>
      </c>
      <c r="AN56" s="408">
        <v>25205.864551852414</v>
      </c>
      <c r="AO56" s="408">
        <v>39439.918554940959</v>
      </c>
      <c r="AP56" s="408">
        <v>143790.57642947917</v>
      </c>
      <c r="AQ56" s="408">
        <v>99725.805356897268</v>
      </c>
      <c r="AR56" s="408">
        <v>656568.89698485192</v>
      </c>
      <c r="AS56" s="408">
        <v>492553.74667212728</v>
      </c>
      <c r="AT56" s="408">
        <v>64873.66704</v>
      </c>
      <c r="AU56" s="408">
        <v>164015.15031272461</v>
      </c>
      <c r="AV56" s="408">
        <v>106165.23547479621</v>
      </c>
      <c r="AW56" s="408">
        <v>93.736714047978467</v>
      </c>
      <c r="AX56" s="408">
        <v>93.005920038827057</v>
      </c>
      <c r="AY56" s="408">
        <v>96.045108669842662</v>
      </c>
      <c r="AZ56" s="408">
        <v>70.180165208613062</v>
      </c>
      <c r="BA56" s="408">
        <v>93.095113270966991</v>
      </c>
      <c r="BB56" s="408">
        <v>109.11318250133758</v>
      </c>
      <c r="BC56" s="408">
        <v>91.794326957572153</v>
      </c>
      <c r="BD56" s="408">
        <v>92.992897342611897</v>
      </c>
      <c r="BE56" s="408">
        <v>89.046916315646584</v>
      </c>
      <c r="BF56" s="408">
        <v>88.194901339414585</v>
      </c>
      <c r="BG56" s="408">
        <v>100.37749129779769</v>
      </c>
      <c r="BH56" s="408">
        <v>253378</v>
      </c>
      <c r="BI56" s="408">
        <v>170096</v>
      </c>
      <c r="BJ56" s="408">
        <v>83282</v>
      </c>
      <c r="BK56" s="408">
        <v>47181</v>
      </c>
      <c r="BL56" s="408">
        <v>36101</v>
      </c>
      <c r="BM56" s="408">
        <v>310541</v>
      </c>
      <c r="BN56" s="408">
        <v>256597</v>
      </c>
      <c r="BO56" s="408">
        <v>53944</v>
      </c>
      <c r="BP56" s="408">
        <v>43308</v>
      </c>
      <c r="BQ56" s="408">
        <v>10636</v>
      </c>
      <c r="BR56" s="408">
        <v>284594.27475045167</v>
      </c>
      <c r="BS56" s="408">
        <v>188218.5788488875</v>
      </c>
      <c r="BT56" s="408">
        <v>96375.695901564177</v>
      </c>
      <c r="BU56" s="408">
        <v>54319.382993998021</v>
      </c>
      <c r="BV56" s="408">
        <v>42056.312907566156</v>
      </c>
      <c r="BW56" s="408">
        <v>358558.25296568172</v>
      </c>
      <c r="BX56" s="408">
        <v>291880.39446133317</v>
      </c>
      <c r="BY56" s="408">
        <v>66677.858504348609</v>
      </c>
      <c r="BZ56" s="408">
        <v>53777.654728718422</v>
      </c>
      <c r="CA56" s="408">
        <v>12900.203775630185</v>
      </c>
      <c r="CB56" s="408">
        <v>89.03130613649067</v>
      </c>
      <c r="CC56" s="408">
        <v>90.371524979243773</v>
      </c>
      <c r="CD56" s="408">
        <v>86.413902614059708</v>
      </c>
      <c r="CE56" s="408">
        <v>86.858497647539977</v>
      </c>
      <c r="CF56" s="408">
        <v>85.839669491105667</v>
      </c>
      <c r="CG56" s="408">
        <v>86.608242156323328</v>
      </c>
      <c r="CH56" s="408">
        <v>87.911694265574482</v>
      </c>
      <c r="CI56" s="408">
        <v>80.902418298994817</v>
      </c>
      <c r="CJ56" s="408">
        <v>80.531589223195709</v>
      </c>
      <c r="CK56" s="408">
        <v>82.448310003385373</v>
      </c>
      <c r="CL56" s="408">
        <v>306822</v>
      </c>
      <c r="CM56" s="408">
        <v>301421</v>
      </c>
      <c r="CN56" s="408">
        <v>3647</v>
      </c>
      <c r="CO56" s="408">
        <v>1754</v>
      </c>
      <c r="CP56" s="408">
        <v>287238.1363889231</v>
      </c>
      <c r="CQ56" s="408">
        <v>280729.73325608543</v>
      </c>
      <c r="CR56" s="408">
        <v>2972.9615129262838</v>
      </c>
      <c r="CS56" s="408">
        <v>3535.4416199113416</v>
      </c>
      <c r="CT56" s="408">
        <v>301421</v>
      </c>
      <c r="CU56" s="408">
        <v>118143</v>
      </c>
      <c r="CV56" s="408">
        <v>89341</v>
      </c>
      <c r="CW56" s="408">
        <v>23926</v>
      </c>
      <c r="CX56" s="408">
        <v>46377</v>
      </c>
      <c r="CY56" s="408">
        <v>694</v>
      </c>
      <c r="CZ56" s="408">
        <v>22940</v>
      </c>
      <c r="DA56" s="408">
        <v>70011</v>
      </c>
      <c r="DB56" s="408">
        <v>287238.1363889231</v>
      </c>
      <c r="DC56" s="408">
        <v>280729.73325608543</v>
      </c>
      <c r="DD56" s="408">
        <v>86392.549723099539</v>
      </c>
      <c r="DE56" s="408">
        <v>92943.374505302898</v>
      </c>
      <c r="DF56" s="408">
        <v>26342.705368321098</v>
      </c>
      <c r="DG56" s="408">
        <v>47812.21934009657</v>
      </c>
      <c r="DH56" s="408">
        <v>899.34452082839778</v>
      </c>
      <c r="DI56" s="408">
        <v>26339.539798436948</v>
      </c>
      <c r="DJ56" s="408">
        <v>75051.103659361921</v>
      </c>
      <c r="DK56" s="408">
        <v>106.81798867562632</v>
      </c>
      <c r="DL56" s="408">
        <v>107.37052912205766</v>
      </c>
      <c r="DM56" s="408">
        <v>136.75137541219144</v>
      </c>
      <c r="DN56" s="408">
        <v>96.124119094581232</v>
      </c>
      <c r="DO56" s="408">
        <v>90.825902903551608</v>
      </c>
      <c r="DP56" s="408">
        <v>96.998216439426059</v>
      </c>
      <c r="DQ56" s="408">
        <v>77.167312851447377</v>
      </c>
      <c r="DR56" s="408">
        <v>87.093397134301171</v>
      </c>
      <c r="DS56" s="408">
        <v>93.284437651659744</v>
      </c>
      <c r="DT56" s="408">
        <v>257519</v>
      </c>
      <c r="DU56" s="408">
        <v>43902</v>
      </c>
      <c r="DV56" s="408">
        <v>235057.53317402001</v>
      </c>
      <c r="DW56" s="408">
        <v>45672.200082065428</v>
      </c>
      <c r="DX56" s="408">
        <v>109.55573153630907</v>
      </c>
      <c r="DY56" s="408">
        <v>96.124119094581232</v>
      </c>
      <c r="DZ56" s="408">
        <v>3177381</v>
      </c>
      <c r="EA56" s="408">
        <v>3212202.646172828</v>
      </c>
      <c r="EB56" s="408">
        <v>81.56</v>
      </c>
      <c r="EC56" s="408">
        <v>202043</v>
      </c>
      <c r="ED56" s="408">
        <v>471840</v>
      </c>
      <c r="EE56" s="408">
        <v>32451</v>
      </c>
      <c r="EF56" s="408">
        <v>-81768</v>
      </c>
      <c r="EG56" s="408">
        <v>624566</v>
      </c>
      <c r="EH56" s="408">
        <v>579897</v>
      </c>
      <c r="EI56" s="408">
        <v>-873</v>
      </c>
      <c r="EJ56" s="408">
        <v>43796</v>
      </c>
      <c r="EK56" s="408">
        <v>7.012229292020379</v>
      </c>
      <c r="EL56" s="408">
        <v>253378</v>
      </c>
      <c r="EM56" s="408">
        <v>170096</v>
      </c>
      <c r="EN56" s="408">
        <v>83282</v>
      </c>
      <c r="EO56" s="408">
        <v>36101</v>
      </c>
      <c r="EP56" s="408">
        <v>310541</v>
      </c>
      <c r="EQ56" s="408">
        <v>256597</v>
      </c>
      <c r="ER56" s="408">
        <v>53944</v>
      </c>
      <c r="ES56" s="408">
        <v>10636</v>
      </c>
      <c r="ET56" s="408">
        <v>-18565</v>
      </c>
      <c r="EU56" s="408">
        <v>-13120</v>
      </c>
      <c r="EV56" s="408">
        <v>3917</v>
      </c>
      <c r="EW56" s="408">
        <v>-84931</v>
      </c>
      <c r="EX56" s="408">
        <v>52683</v>
      </c>
      <c r="EY56" s="408">
        <v>71248</v>
      </c>
      <c r="EZ56" s="408">
        <v>-18565</v>
      </c>
      <c r="FA56" s="408">
        <v>10168</v>
      </c>
      <c r="FB56" s="408">
        <v>23288</v>
      </c>
      <c r="FC56" s="408">
        <v>-13120</v>
      </c>
      <c r="FD56" s="408">
        <v>972138</v>
      </c>
      <c r="FE56" s="408">
        <v>135476</v>
      </c>
      <c r="FF56" s="408">
        <v>836662</v>
      </c>
      <c r="FG56" s="408">
        <v>579897</v>
      </c>
      <c r="FH56" s="408">
        <v>174267</v>
      </c>
      <c r="FI56" s="408">
        <v>217974</v>
      </c>
      <c r="FJ56" s="408">
        <v>306822</v>
      </c>
      <c r="FK56" s="408">
        <v>5049</v>
      </c>
      <c r="FL56" s="408">
        <v>1132</v>
      </c>
      <c r="FM56" s="408">
        <v>3917</v>
      </c>
      <c r="FN56" s="408">
        <v>-84931</v>
      </c>
      <c r="FO56" s="408">
        <v>-8.4607545354111231</v>
      </c>
      <c r="FP56" s="408">
        <v>407149</v>
      </c>
      <c r="FQ56" s="408">
        <v>397172</v>
      </c>
      <c r="FR56" s="408">
        <v>15248</v>
      </c>
      <c r="FS56" s="408">
        <v>2985</v>
      </c>
      <c r="FT56" s="408">
        <v>0</v>
      </c>
      <c r="FU56" s="408">
        <v>122369</v>
      </c>
      <c r="FV56" s="408">
        <v>8199</v>
      </c>
      <c r="FW56" s="408">
        <v>114702</v>
      </c>
      <c r="FX56" s="408">
        <v>126296</v>
      </c>
      <c r="FY56" s="408">
        <v>7373</v>
      </c>
      <c r="FZ56" s="408">
        <v>9977</v>
      </c>
      <c r="GA56" s="408">
        <v>385827</v>
      </c>
      <c r="GB56" s="408">
        <v>328836</v>
      </c>
      <c r="GC56" s="408">
        <v>98014</v>
      </c>
      <c r="GD56" s="408">
        <v>47204</v>
      </c>
      <c r="GE56" s="408">
        <v>139393</v>
      </c>
      <c r="GF56" s="408">
        <v>14585</v>
      </c>
      <c r="GG56" s="408">
        <v>10410</v>
      </c>
      <c r="GH56" s="408">
        <v>16186</v>
      </c>
      <c r="GI56" s="408">
        <v>17629</v>
      </c>
      <c r="GJ56" s="408">
        <v>56991</v>
      </c>
      <c r="GK56" s="408">
        <v>43955</v>
      </c>
      <c r="GL56" s="408">
        <v>43902</v>
      </c>
      <c r="GM56" s="408">
        <v>12244</v>
      </c>
      <c r="GN56" s="408">
        <v>1682</v>
      </c>
      <c r="GO56" s="408">
        <v>-890</v>
      </c>
      <c r="GP56" s="408">
        <v>21322</v>
      </c>
      <c r="GQ56" s="408">
        <v>21322</v>
      </c>
      <c r="GR56" s="408">
        <v>37490</v>
      </c>
      <c r="GS56" s="408">
        <v>68336</v>
      </c>
      <c r="GT56" s="408">
        <v>392132.17</v>
      </c>
      <c r="GU56" s="408">
        <v>-734206</v>
      </c>
      <c r="GV56" s="408">
        <v>44397.313999999998</v>
      </c>
      <c r="GW56" s="408">
        <v>6892.8275000000003</v>
      </c>
      <c r="GX56" s="408">
        <v>30138.833999999999</v>
      </c>
      <c r="GY56" s="408">
        <v>30578.633999999998</v>
      </c>
      <c r="GZ56" s="408">
        <v>7365.6525000000001</v>
      </c>
      <c r="HA56" s="408">
        <v>37504.486499999999</v>
      </c>
      <c r="HB56" s="408">
        <v>22406.182582812198</v>
      </c>
      <c r="HC56" s="408">
        <v>1893.882582812199</v>
      </c>
      <c r="HD56" s="408">
        <v>20512.3</v>
      </c>
      <c r="HE56" s="408">
        <v>17492.7</v>
      </c>
      <c r="HF56" s="408">
        <v>18966.5</v>
      </c>
      <c r="HG56" s="408">
        <v>16205.5</v>
      </c>
      <c r="HH56" s="408">
        <v>35152762.100000001</v>
      </c>
      <c r="HI56" s="408">
        <v>29088766.899999999</v>
      </c>
      <c r="HJ56" s="408">
        <v>1611.2728625410266</v>
      </c>
      <c r="HK56" s="408">
        <v>282.60972027117236</v>
      </c>
      <c r="HL56" s="408">
        <v>8.4524999999999988</v>
      </c>
      <c r="HM56" s="408">
        <v>7.1911975928333076</v>
      </c>
      <c r="HN56" s="408">
        <v>1.2613024071666912</v>
      </c>
      <c r="HO56" s="408">
        <v>873.0999999999998</v>
      </c>
      <c r="HP56" s="408">
        <v>2955.5999999999995</v>
      </c>
      <c r="HQ56" s="408">
        <v>226.19999999999979</v>
      </c>
      <c r="HR56" s="408">
        <v>2729.3999999999996</v>
      </c>
      <c r="HS56" s="408">
        <v>2613.3999999999996</v>
      </c>
      <c r="HT56" s="408">
        <v>14070.199999999997</v>
      </c>
      <c r="HU56" s="408">
        <v>10397.199999999999</v>
      </c>
      <c r="HV56" s="408">
        <v>3672.9999999999991</v>
      </c>
      <c r="HW56" s="408">
        <v>446.6</v>
      </c>
      <c r="HX56" s="408">
        <v>2820.2</v>
      </c>
      <c r="HY56" s="408">
        <v>223.79999999999973</v>
      </c>
      <c r="HZ56" s="408">
        <v>2596.4</v>
      </c>
      <c r="IA56" s="408">
        <v>2280.8000000000002</v>
      </c>
      <c r="IB56" s="408">
        <v>11945.1</v>
      </c>
      <c r="IC56" s="408">
        <v>8373.9</v>
      </c>
      <c r="ID56" s="408">
        <v>3571.1999999999994</v>
      </c>
      <c r="IE56" s="408">
        <v>471451</v>
      </c>
      <c r="IF56" s="408">
        <v>4374</v>
      </c>
      <c r="IG56" s="408">
        <v>85462</v>
      </c>
      <c r="IH56" s="408">
        <v>8077</v>
      </c>
      <c r="II56" s="408">
        <v>77385</v>
      </c>
      <c r="IJ56" s="408">
        <v>57346</v>
      </c>
      <c r="IK56" s="408">
        <v>324269</v>
      </c>
      <c r="IL56" s="408">
        <v>208279</v>
      </c>
      <c r="IM56" s="408">
        <v>115990</v>
      </c>
      <c r="IN56" s="408">
        <v>26951.299685011461</v>
      </c>
      <c r="IO56" s="408">
        <v>9793.9991043439313</v>
      </c>
      <c r="IP56" s="408">
        <v>30303.524572725342</v>
      </c>
      <c r="IQ56" s="408">
        <v>36090.259159964298</v>
      </c>
      <c r="IR56" s="408">
        <v>29804.729625635493</v>
      </c>
      <c r="IS56" s="408">
        <v>25142.932304454574</v>
      </c>
      <c r="IT56" s="408">
        <v>27146.612418481218</v>
      </c>
      <c r="IU56" s="408">
        <v>24872.40115119598</v>
      </c>
      <c r="IV56" s="408">
        <v>32479.278673835131</v>
      </c>
      <c r="IW56" s="408">
        <v>2039.414</v>
      </c>
      <c r="IX56" s="408">
        <v>1330.4294166666668</v>
      </c>
      <c r="IY56" s="408">
        <v>14585</v>
      </c>
      <c r="IZ56" s="408">
        <v>0.52543585617052857</v>
      </c>
      <c r="JA56" s="408">
        <v>0.18067660787310505</v>
      </c>
      <c r="JB56" s="408">
        <v>0.2918096752050291</v>
      </c>
      <c r="JC56" s="408">
        <v>0.57809535192959915</v>
      </c>
      <c r="JD56" s="408">
        <v>0.52700939217380116</v>
      </c>
      <c r="JE56" s="408">
        <v>0.53803345982116935</v>
      </c>
      <c r="JF56" s="408">
        <v>0.45471792856519083</v>
      </c>
      <c r="JG56" s="408">
        <v>0.80184994434958146</v>
      </c>
      <c r="JH56" s="408">
        <v>37142.675000000003</v>
      </c>
      <c r="JI56" s="408">
        <v>18215.674999999999</v>
      </c>
      <c r="JJ56" s="408">
        <v>18927</v>
      </c>
      <c r="JK56" s="408">
        <v>21779.875</v>
      </c>
      <c r="JL56" s="408">
        <v>12609</v>
      </c>
      <c r="JM56" s="408">
        <v>9170.875</v>
      </c>
      <c r="JN56" s="408">
        <v>19938.985565312214</v>
      </c>
      <c r="JO56" s="408">
        <v>11808.457228391873</v>
      </c>
      <c r="JP56" s="408">
        <v>8130.5283369203389</v>
      </c>
      <c r="JQ56" s="408">
        <v>1840.8894346877867</v>
      </c>
      <c r="JR56" s="408">
        <v>800.55</v>
      </c>
      <c r="JS56" s="408">
        <v>1040.3499999999999</v>
      </c>
      <c r="JT56" s="408">
        <v>58.638412553753859</v>
      </c>
      <c r="JU56" s="408">
        <v>69.220602585410646</v>
      </c>
      <c r="JV56" s="408">
        <v>48.453928250647223</v>
      </c>
      <c r="JW56" s="408">
        <v>53.682147463294484</v>
      </c>
      <c r="JX56" s="408">
        <v>64.825801011446856</v>
      </c>
      <c r="JY56" s="408">
        <v>42.957300876633056</v>
      </c>
      <c r="JZ56" s="408">
        <v>8.4522497704315871</v>
      </c>
      <c r="KA56" s="408">
        <v>6.3490364025695927</v>
      </c>
      <c r="KB56" s="408">
        <v>11.344064770264559</v>
      </c>
    </row>
    <row r="57" spans="1:288" ht="15">
      <c r="A57" s="50">
        <v>2007</v>
      </c>
      <c r="B57" s="408">
        <v>1075539</v>
      </c>
      <c r="C57" s="408">
        <v>619836</v>
      </c>
      <c r="D57" s="408">
        <v>190431</v>
      </c>
      <c r="E57" s="408">
        <v>327418</v>
      </c>
      <c r="F57" s="408">
        <v>279476</v>
      </c>
      <c r="G57" s="408">
        <v>341622</v>
      </c>
      <c r="H57" s="515">
        <v>1109499.1013528376</v>
      </c>
      <c r="I57" s="515">
        <v>693029.30565858027</v>
      </c>
      <c r="J57" s="515">
        <v>199698.5047960731</v>
      </c>
      <c r="K57" s="515">
        <v>298726.58846072777</v>
      </c>
      <c r="L57" s="515">
        <v>306467.32489537384</v>
      </c>
      <c r="M57" s="515">
        <v>388422.62245791743</v>
      </c>
      <c r="N57" s="408">
        <v>96.939150170430125</v>
      </c>
      <c r="O57" s="408">
        <v>89.438642051503834</v>
      </c>
      <c r="P57" s="408">
        <v>95.359251785316658</v>
      </c>
      <c r="Q57" s="408">
        <v>109.60457242427357</v>
      </c>
      <c r="R57" s="408">
        <v>91.192756061485994</v>
      </c>
      <c r="S57" s="408">
        <v>87.951107955101676</v>
      </c>
      <c r="T57" s="515">
        <v>1075539</v>
      </c>
      <c r="U57" s="515">
        <v>969077</v>
      </c>
      <c r="V57" s="515">
        <v>508424</v>
      </c>
      <c r="W57" s="515">
        <v>460653</v>
      </c>
      <c r="X57" s="515">
        <v>315124</v>
      </c>
      <c r="Y57" s="515">
        <v>145529</v>
      </c>
      <c r="Z57" s="515">
        <v>106462</v>
      </c>
      <c r="AA57" s="408">
        <v>1075539</v>
      </c>
      <c r="AB57" s="408">
        <v>969173</v>
      </c>
      <c r="AC57" s="408">
        <v>26974</v>
      </c>
      <c r="AD57" s="408">
        <v>31083</v>
      </c>
      <c r="AE57" s="408">
        <v>138735</v>
      </c>
      <c r="AF57" s="408">
        <v>113088</v>
      </c>
      <c r="AG57" s="408">
        <v>659293</v>
      </c>
      <c r="AH57" s="408">
        <v>502092</v>
      </c>
      <c r="AI57" s="408">
        <v>64793</v>
      </c>
      <c r="AJ57" s="408">
        <v>157201</v>
      </c>
      <c r="AK57" s="408">
        <v>106366</v>
      </c>
      <c r="AL57" s="408">
        <v>1109499.1013528376</v>
      </c>
      <c r="AM57" s="408">
        <v>1003609.4903105387</v>
      </c>
      <c r="AN57" s="408">
        <v>27164.707107418359</v>
      </c>
      <c r="AO57" s="408">
        <v>40619.701443518476</v>
      </c>
      <c r="AP57" s="408">
        <v>145154.83598080839</v>
      </c>
      <c r="AQ57" s="408">
        <v>100649.81744156611</v>
      </c>
      <c r="AR57" s="408">
        <v>690020.42833722732</v>
      </c>
      <c r="AS57" s="408">
        <v>521324.86727871234</v>
      </c>
      <c r="AT57" s="408">
        <v>68972.688624000002</v>
      </c>
      <c r="AU57" s="408">
        <v>168695.56105851501</v>
      </c>
      <c r="AV57" s="408">
        <v>105889.61104229889</v>
      </c>
      <c r="AW57" s="408">
        <v>96.939150170430125</v>
      </c>
      <c r="AX57" s="408">
        <v>96.568736082808144</v>
      </c>
      <c r="AY57" s="408">
        <v>99.297960008682452</v>
      </c>
      <c r="AZ57" s="408">
        <v>76.521980456259087</v>
      </c>
      <c r="BA57" s="408">
        <v>95.577249674508138</v>
      </c>
      <c r="BB57" s="408">
        <v>112.35787890589577</v>
      </c>
      <c r="BC57" s="408">
        <v>95.54688135664729</v>
      </c>
      <c r="BD57" s="408">
        <v>96.310771174391334</v>
      </c>
      <c r="BE57" s="408">
        <v>93.940081636101951</v>
      </c>
      <c r="BF57" s="408">
        <v>93.186210125275366</v>
      </c>
      <c r="BG57" s="408">
        <v>100.44989206496453</v>
      </c>
      <c r="BH57" s="408">
        <v>279476</v>
      </c>
      <c r="BI57" s="408">
        <v>191268</v>
      </c>
      <c r="BJ57" s="408">
        <v>88208</v>
      </c>
      <c r="BK57" s="408">
        <v>50654</v>
      </c>
      <c r="BL57" s="408">
        <v>37554</v>
      </c>
      <c r="BM57" s="408">
        <v>341622</v>
      </c>
      <c r="BN57" s="408">
        <v>285308</v>
      </c>
      <c r="BO57" s="408">
        <v>56314</v>
      </c>
      <c r="BP57" s="408">
        <v>44801</v>
      </c>
      <c r="BQ57" s="408">
        <v>11513</v>
      </c>
      <c r="BR57" s="408">
        <v>306467.32489537384</v>
      </c>
      <c r="BS57" s="408">
        <v>207499.67717044425</v>
      </c>
      <c r="BT57" s="408">
        <v>98967.647724929615</v>
      </c>
      <c r="BU57" s="408">
        <v>56731.897250645052</v>
      </c>
      <c r="BV57" s="408">
        <v>42235.750474284563</v>
      </c>
      <c r="BW57" s="408">
        <v>388422.62245791743</v>
      </c>
      <c r="BX57" s="408">
        <v>319469.41121651407</v>
      </c>
      <c r="BY57" s="408">
        <v>68953.211241403405</v>
      </c>
      <c r="BZ57" s="408">
        <v>55230.67524252944</v>
      </c>
      <c r="CA57" s="408">
        <v>13722.535998873966</v>
      </c>
      <c r="CB57" s="408">
        <v>91.192756061485994</v>
      </c>
      <c r="CC57" s="408">
        <v>92.177492807802665</v>
      </c>
      <c r="CD57" s="408">
        <v>89.128116134643363</v>
      </c>
      <c r="CE57" s="408">
        <v>89.286631427479819</v>
      </c>
      <c r="CF57" s="408">
        <v>88.91519525115325</v>
      </c>
      <c r="CG57" s="408">
        <v>87.951107955101676</v>
      </c>
      <c r="CH57" s="408">
        <v>89.306828755081696</v>
      </c>
      <c r="CI57" s="408">
        <v>81.669872927086956</v>
      </c>
      <c r="CJ57" s="408">
        <v>81.116154751448249</v>
      </c>
      <c r="CK57" s="408">
        <v>83.89848640910634</v>
      </c>
      <c r="CL57" s="408">
        <v>327418</v>
      </c>
      <c r="CM57" s="408">
        <v>321180</v>
      </c>
      <c r="CN57" s="408">
        <v>5896</v>
      </c>
      <c r="CO57" s="408">
        <v>342</v>
      </c>
      <c r="CP57" s="408">
        <v>298726.58846072777</v>
      </c>
      <c r="CQ57" s="408">
        <v>292013.2914599299</v>
      </c>
      <c r="CR57" s="408">
        <v>6136.349124684074</v>
      </c>
      <c r="CS57" s="408">
        <v>576.9478761137741</v>
      </c>
      <c r="CT57" s="408">
        <v>321180</v>
      </c>
      <c r="CU57" s="408">
        <v>122497</v>
      </c>
      <c r="CV57" s="408">
        <v>94554</v>
      </c>
      <c r="CW57" s="408">
        <v>25861</v>
      </c>
      <c r="CX57" s="408">
        <v>51260</v>
      </c>
      <c r="CY57" s="408">
        <v>1281</v>
      </c>
      <c r="CZ57" s="408">
        <v>25727</v>
      </c>
      <c r="DA57" s="408">
        <v>78268</v>
      </c>
      <c r="DB57" s="408">
        <v>298726.58846072777</v>
      </c>
      <c r="DC57" s="408">
        <v>292013.2914599299</v>
      </c>
      <c r="DD57" s="408">
        <v>86734.362345935355</v>
      </c>
      <c r="DE57" s="408">
        <v>95264.176655348521</v>
      </c>
      <c r="DF57" s="408">
        <v>28065.554868100626</v>
      </c>
      <c r="DG57" s="408">
        <v>51895.964491139632</v>
      </c>
      <c r="DH57" s="408">
        <v>1588.8560441094207</v>
      </c>
      <c r="DI57" s="408">
        <v>28464.377055296314</v>
      </c>
      <c r="DJ57" s="408">
        <v>81949.197590545373</v>
      </c>
      <c r="DK57" s="408">
        <v>109.60457242427357</v>
      </c>
      <c r="DL57" s="408">
        <v>109.98814416777066</v>
      </c>
      <c r="DM57" s="408">
        <v>141.23237513573602</v>
      </c>
      <c r="DN57" s="408">
        <v>99.254518665586303</v>
      </c>
      <c r="DO57" s="408">
        <v>92.144980284689368</v>
      </c>
      <c r="DP57" s="408">
        <v>98.774539605582987</v>
      </c>
      <c r="DQ57" s="408">
        <v>80.624044245494943</v>
      </c>
      <c r="DR57" s="408">
        <v>90.383147855375341</v>
      </c>
      <c r="DS57" s="408">
        <v>95.507951634940625</v>
      </c>
      <c r="DT57" s="408">
        <v>270722</v>
      </c>
      <c r="DU57" s="408">
        <v>50458</v>
      </c>
      <c r="DV57" s="408">
        <v>241176.31126157154</v>
      </c>
      <c r="DW57" s="408">
        <v>50836.980198358353</v>
      </c>
      <c r="DX57" s="408">
        <v>112.25065952119328</v>
      </c>
      <c r="DY57" s="408">
        <v>99.254518665586303</v>
      </c>
      <c r="DZ57" s="408">
        <v>3335070</v>
      </c>
      <c r="EA57" s="408">
        <v>3370257.3659128156</v>
      </c>
      <c r="EB57" s="408">
        <v>82.094999999999999</v>
      </c>
      <c r="EC57" s="408">
        <v>204307</v>
      </c>
      <c r="ED57" s="408">
        <v>508993</v>
      </c>
      <c r="EE57" s="408">
        <v>37792</v>
      </c>
      <c r="EF57" s="408">
        <v>-93857</v>
      </c>
      <c r="EG57" s="408">
        <v>657235</v>
      </c>
      <c r="EH57" s="408">
        <v>619836</v>
      </c>
      <c r="EI57" s="408">
        <v>-730</v>
      </c>
      <c r="EJ57" s="408">
        <v>36669</v>
      </c>
      <c r="EK57" s="408">
        <v>5.5792829048970312</v>
      </c>
      <c r="EL57" s="408">
        <v>279476</v>
      </c>
      <c r="EM57" s="408">
        <v>191268</v>
      </c>
      <c r="EN57" s="408">
        <v>88208</v>
      </c>
      <c r="EO57" s="408">
        <v>37554</v>
      </c>
      <c r="EP57" s="408">
        <v>341622</v>
      </c>
      <c r="EQ57" s="408">
        <v>285308</v>
      </c>
      <c r="ER57" s="408">
        <v>56314</v>
      </c>
      <c r="ES57" s="408">
        <v>11513</v>
      </c>
      <c r="ET57" s="408">
        <v>-26393</v>
      </c>
      <c r="EU57" s="408">
        <v>-12906</v>
      </c>
      <c r="EV57" s="408">
        <v>3911</v>
      </c>
      <c r="EW57" s="408">
        <v>-97534</v>
      </c>
      <c r="EX57" s="408">
        <v>64383</v>
      </c>
      <c r="EY57" s="408">
        <v>90776</v>
      </c>
      <c r="EZ57" s="408">
        <v>-26393</v>
      </c>
      <c r="FA57" s="408">
        <v>11982</v>
      </c>
      <c r="FB57" s="408">
        <v>24888</v>
      </c>
      <c r="FC57" s="408">
        <v>-12906</v>
      </c>
      <c r="FD57" s="408">
        <v>1036240</v>
      </c>
      <c r="FE57" s="408">
        <v>145529</v>
      </c>
      <c r="FF57" s="408">
        <v>890711</v>
      </c>
      <c r="FG57" s="408">
        <v>619836</v>
      </c>
      <c r="FH57" s="408">
        <v>190431</v>
      </c>
      <c r="FI57" s="408">
        <v>225973</v>
      </c>
      <c r="FJ57" s="408">
        <v>327418</v>
      </c>
      <c r="FK57" s="408">
        <v>4962</v>
      </c>
      <c r="FL57" s="408">
        <v>1051</v>
      </c>
      <c r="FM57" s="408">
        <v>3911</v>
      </c>
      <c r="FN57" s="408">
        <v>-97534</v>
      </c>
      <c r="FO57" s="408">
        <v>-9.0683833873062714</v>
      </c>
      <c r="FP57" s="408">
        <v>442491</v>
      </c>
      <c r="FQ57" s="408">
        <v>432312</v>
      </c>
      <c r="FR57" s="408">
        <v>16814</v>
      </c>
      <c r="FS57" s="408">
        <v>3213</v>
      </c>
      <c r="FT57" s="408">
        <v>0</v>
      </c>
      <c r="FU57" s="408">
        <v>123013</v>
      </c>
      <c r="FV57" s="408">
        <v>10810</v>
      </c>
      <c r="FW57" s="408">
        <v>135000</v>
      </c>
      <c r="FX57" s="408">
        <v>135643</v>
      </c>
      <c r="FY57" s="408">
        <v>7819</v>
      </c>
      <c r="FZ57" s="408">
        <v>10179</v>
      </c>
      <c r="GA57" s="408">
        <v>422204</v>
      </c>
      <c r="GB57" s="408">
        <v>357847</v>
      </c>
      <c r="GC57" s="408">
        <v>107361</v>
      </c>
      <c r="GD57" s="408">
        <v>54343</v>
      </c>
      <c r="GE57" s="408">
        <v>149121</v>
      </c>
      <c r="GF57" s="408">
        <v>15970</v>
      </c>
      <c r="GG57" s="408">
        <v>11858</v>
      </c>
      <c r="GH57" s="408">
        <v>17032</v>
      </c>
      <c r="GI57" s="408">
        <v>18132</v>
      </c>
      <c r="GJ57" s="408">
        <v>64357</v>
      </c>
      <c r="GK57" s="408">
        <v>50483</v>
      </c>
      <c r="GL57" s="408">
        <v>50458</v>
      </c>
      <c r="GM57" s="408">
        <v>11727</v>
      </c>
      <c r="GN57" s="408">
        <v>1610</v>
      </c>
      <c r="GO57" s="408">
        <v>537</v>
      </c>
      <c r="GP57" s="408">
        <v>20287</v>
      </c>
      <c r="GQ57" s="408">
        <v>20287</v>
      </c>
      <c r="GR57" s="408">
        <v>37296</v>
      </c>
      <c r="GS57" s="408">
        <v>74465</v>
      </c>
      <c r="GT57" s="408">
        <v>384661.95600000001</v>
      </c>
      <c r="GU57" s="408">
        <v>-917455</v>
      </c>
      <c r="GV57" s="408">
        <v>45226.798499999997</v>
      </c>
      <c r="GW57" s="408">
        <v>7048.6345000000001</v>
      </c>
      <c r="GX57" s="408">
        <v>30721.438999999998</v>
      </c>
      <c r="GY57" s="408">
        <v>31165.994999999999</v>
      </c>
      <c r="GZ57" s="408">
        <v>7456.7250000000004</v>
      </c>
      <c r="HA57" s="408">
        <v>38178.163999999997</v>
      </c>
      <c r="HB57" s="408">
        <v>23072.438499468764</v>
      </c>
      <c r="HC57" s="408">
        <v>1899.4384994687643</v>
      </c>
      <c r="HD57" s="408">
        <v>21173</v>
      </c>
      <c r="HE57" s="408">
        <v>18134.8</v>
      </c>
      <c r="HF57" s="408">
        <v>19545.3</v>
      </c>
      <c r="HG57" s="408">
        <v>16761.8</v>
      </c>
      <c r="HH57" s="408">
        <v>36021789.700000003</v>
      </c>
      <c r="HI57" s="408">
        <v>29884669.100000001</v>
      </c>
      <c r="HJ57" s="408">
        <v>1628.0901424017982</v>
      </c>
      <c r="HK57" s="408">
        <v>271.34835706696617</v>
      </c>
      <c r="HL57" s="408">
        <v>8.2324999999999999</v>
      </c>
      <c r="HM57" s="408">
        <v>7.0564285714285662</v>
      </c>
      <c r="HN57" s="408">
        <v>1.1760714285714338</v>
      </c>
      <c r="HO57" s="408">
        <v>854.5</v>
      </c>
      <c r="HP57" s="408">
        <v>2894.9</v>
      </c>
      <c r="HQ57" s="408">
        <v>231.30000000000018</v>
      </c>
      <c r="HR57" s="408">
        <v>2663.6</v>
      </c>
      <c r="HS57" s="408">
        <v>2754.5</v>
      </c>
      <c r="HT57" s="408">
        <v>14669.1</v>
      </c>
      <c r="HU57" s="408">
        <v>10901.8</v>
      </c>
      <c r="HV57" s="408">
        <v>3767.3</v>
      </c>
      <c r="HW57" s="408">
        <v>456.6</v>
      </c>
      <c r="HX57" s="408">
        <v>2756.2</v>
      </c>
      <c r="HY57" s="408">
        <v>228.69999999999982</v>
      </c>
      <c r="HZ57" s="408">
        <v>2527.5</v>
      </c>
      <c r="IA57" s="408">
        <v>2416.1999999999998</v>
      </c>
      <c r="IB57" s="408">
        <v>12505.8</v>
      </c>
      <c r="IC57" s="408">
        <v>8835.5</v>
      </c>
      <c r="ID57" s="408">
        <v>3670.3</v>
      </c>
      <c r="IE57" s="408">
        <v>508424</v>
      </c>
      <c r="IF57" s="408">
        <v>4631</v>
      </c>
      <c r="IG57" s="408">
        <v>88816</v>
      </c>
      <c r="IH57" s="408">
        <v>8651</v>
      </c>
      <c r="II57" s="408">
        <v>80165</v>
      </c>
      <c r="IJ57" s="408">
        <v>61534</v>
      </c>
      <c r="IK57" s="408">
        <v>353443</v>
      </c>
      <c r="IL57" s="408">
        <v>226613</v>
      </c>
      <c r="IM57" s="408">
        <v>126830</v>
      </c>
      <c r="IN57" s="408">
        <v>28035.820632154755</v>
      </c>
      <c r="IO57" s="408">
        <v>10142.356548401225</v>
      </c>
      <c r="IP57" s="408">
        <v>32224.076627240407</v>
      </c>
      <c r="IQ57" s="408">
        <v>37826.847398338468</v>
      </c>
      <c r="IR57" s="408">
        <v>31717.111770524232</v>
      </c>
      <c r="IS57" s="408">
        <v>25467.262643820879</v>
      </c>
      <c r="IT57" s="408">
        <v>28262.326280605801</v>
      </c>
      <c r="IU57" s="408">
        <v>25648.010865259464</v>
      </c>
      <c r="IV57" s="408">
        <v>34555.758384873167</v>
      </c>
      <c r="IW57" s="408">
        <v>2039.0043333333335</v>
      </c>
      <c r="IX57" s="408">
        <v>1421.4778333333334</v>
      </c>
      <c r="IY57" s="408">
        <v>15970</v>
      </c>
      <c r="IZ57" s="408">
        <v>0.52459571201426369</v>
      </c>
      <c r="JA57" s="408">
        <v>0.17168384370134204</v>
      </c>
      <c r="JB57" s="408">
        <v>0.27831933854518548</v>
      </c>
      <c r="JC57" s="408">
        <v>0.57782823368292069</v>
      </c>
      <c r="JD57" s="408">
        <v>0.54412492925863043</v>
      </c>
      <c r="JE57" s="408">
        <v>0.53609396732560488</v>
      </c>
      <c r="JF57" s="408">
        <v>0.45133760346709367</v>
      </c>
      <c r="JG57" s="408">
        <v>0.80680148345112312</v>
      </c>
      <c r="JH57" s="408">
        <v>37832.974999999999</v>
      </c>
      <c r="JI57" s="408">
        <v>18579.424999999999</v>
      </c>
      <c r="JJ57" s="408">
        <v>19253.55</v>
      </c>
      <c r="JK57" s="408">
        <v>22426.2</v>
      </c>
      <c r="JL57" s="408">
        <v>12893.875</v>
      </c>
      <c r="JM57" s="408">
        <v>9532.3250000000007</v>
      </c>
      <c r="JN57" s="408">
        <v>20579.995883823125</v>
      </c>
      <c r="JO57" s="408">
        <v>12067.40190469608</v>
      </c>
      <c r="JP57" s="408">
        <v>8512.5939791270466</v>
      </c>
      <c r="JQ57" s="408">
        <v>1846.2041161768739</v>
      </c>
      <c r="JR57" s="408">
        <v>826.45</v>
      </c>
      <c r="JS57" s="408">
        <v>1019.75</v>
      </c>
      <c r="JT57" s="408">
        <v>59.276860992295745</v>
      </c>
      <c r="JU57" s="408">
        <v>69.398676223833618</v>
      </c>
      <c r="JV57" s="408">
        <v>49.509441116053928</v>
      </c>
      <c r="JW57" s="408">
        <v>54.39698010485067</v>
      </c>
      <c r="JX57" s="408">
        <v>64.950351825721626</v>
      </c>
      <c r="JY57" s="408">
        <v>44.213113836809562</v>
      </c>
      <c r="JZ57" s="408">
        <v>8.2323537477453765</v>
      </c>
      <c r="KA57" s="408">
        <v>6.4096324805382405</v>
      </c>
      <c r="KB57" s="408">
        <v>10.697809820793982</v>
      </c>
    </row>
    <row r="58" spans="1:288" ht="15">
      <c r="A58" s="50">
        <v>2008</v>
      </c>
      <c r="B58" s="408">
        <v>1109541</v>
      </c>
      <c r="C58" s="408">
        <v>637518</v>
      </c>
      <c r="D58" s="408">
        <v>208850</v>
      </c>
      <c r="E58" s="408">
        <v>315715</v>
      </c>
      <c r="F58" s="408">
        <v>284308</v>
      </c>
      <c r="G58" s="408">
        <v>336850</v>
      </c>
      <c r="H58" s="515">
        <v>1119341.3580501841</v>
      </c>
      <c r="I58" s="515">
        <v>686151.83650612843</v>
      </c>
      <c r="J58" s="515">
        <v>211029.45626693859</v>
      </c>
      <c r="K58" s="515">
        <v>285315.57218619034</v>
      </c>
      <c r="L58" s="515">
        <v>302802.48609821749</v>
      </c>
      <c r="M58" s="515">
        <v>365957.99300729058</v>
      </c>
      <c r="N58" s="408">
        <v>99.124453145619881</v>
      </c>
      <c r="O58" s="408">
        <v>92.912088269883384</v>
      </c>
      <c r="P58" s="408">
        <v>98.967226516386546</v>
      </c>
      <c r="Q58" s="408">
        <v>110.65466829618809</v>
      </c>
      <c r="R58" s="408">
        <v>93.892227789629644</v>
      </c>
      <c r="S58" s="408">
        <v>92.046083549619127</v>
      </c>
      <c r="T58" s="515">
        <v>1109541</v>
      </c>
      <c r="U58" s="515">
        <v>1021816</v>
      </c>
      <c r="V58" s="515">
        <v>544126</v>
      </c>
      <c r="W58" s="515">
        <v>477690</v>
      </c>
      <c r="X58" s="515">
        <v>323829</v>
      </c>
      <c r="Y58" s="515">
        <v>153861</v>
      </c>
      <c r="Z58" s="515">
        <v>87725</v>
      </c>
      <c r="AA58" s="408">
        <v>1109541</v>
      </c>
      <c r="AB58" s="408">
        <v>1022552</v>
      </c>
      <c r="AC58" s="408">
        <v>26279</v>
      </c>
      <c r="AD58" s="408">
        <v>35292</v>
      </c>
      <c r="AE58" s="408">
        <v>140862</v>
      </c>
      <c r="AF58" s="408">
        <v>115549</v>
      </c>
      <c r="AG58" s="408">
        <v>704570</v>
      </c>
      <c r="AH58" s="408">
        <v>532178</v>
      </c>
      <c r="AI58" s="408">
        <v>68924</v>
      </c>
      <c r="AJ58" s="408">
        <v>172392</v>
      </c>
      <c r="AK58" s="408">
        <v>86989</v>
      </c>
      <c r="AL58" s="408">
        <v>1119341.3580501841</v>
      </c>
      <c r="AM58" s="408">
        <v>1016324.5644167652</v>
      </c>
      <c r="AN58" s="408">
        <v>26616.966579687865</v>
      </c>
      <c r="AO58" s="408">
        <v>42473.270474840399</v>
      </c>
      <c r="AP58" s="408">
        <v>141379.26176681396</v>
      </c>
      <c r="AQ58" s="408">
        <v>99536.525940622611</v>
      </c>
      <c r="AR58" s="408">
        <v>706318.53965480044</v>
      </c>
      <c r="AS58" s="408">
        <v>532280.68420291948</v>
      </c>
      <c r="AT58" s="408">
        <v>72093.799385999984</v>
      </c>
      <c r="AU58" s="408">
        <v>174037.85545188098</v>
      </c>
      <c r="AV58" s="408">
        <v>103016.7936334187</v>
      </c>
      <c r="AW58" s="408">
        <v>99.124453145619881</v>
      </c>
      <c r="AX58" s="408">
        <v>100.6127408311545</v>
      </c>
      <c r="AY58" s="408">
        <v>98.730258841945655</v>
      </c>
      <c r="AZ58" s="408">
        <v>83.092259214900068</v>
      </c>
      <c r="BA58" s="408">
        <v>99.634131795321508</v>
      </c>
      <c r="BB58" s="408">
        <v>116.08703328557945</v>
      </c>
      <c r="BC58" s="408">
        <v>99.752443188641919</v>
      </c>
      <c r="BD58" s="408">
        <v>99.980708636257717</v>
      </c>
      <c r="BE58" s="408">
        <v>95.603228831055986</v>
      </c>
      <c r="BF58" s="408">
        <v>99.054311806125398</v>
      </c>
      <c r="BG58" s="408">
        <v>84.441572031009841</v>
      </c>
      <c r="BH58" s="408">
        <v>284308</v>
      </c>
      <c r="BI58" s="408">
        <v>193476</v>
      </c>
      <c r="BJ58" s="408">
        <v>90832</v>
      </c>
      <c r="BK58" s="408">
        <v>53095</v>
      </c>
      <c r="BL58" s="408">
        <v>37737</v>
      </c>
      <c r="BM58" s="408">
        <v>336850</v>
      </c>
      <c r="BN58" s="408">
        <v>281355</v>
      </c>
      <c r="BO58" s="408">
        <v>55495</v>
      </c>
      <c r="BP58" s="408">
        <v>44371</v>
      </c>
      <c r="BQ58" s="408">
        <v>11124</v>
      </c>
      <c r="BR58" s="408">
        <v>302802.48609821749</v>
      </c>
      <c r="BS58" s="408">
        <v>204865.84137630017</v>
      </c>
      <c r="BT58" s="408">
        <v>97936.644721917386</v>
      </c>
      <c r="BU58" s="408">
        <v>57394.753168861833</v>
      </c>
      <c r="BV58" s="408">
        <v>40541.891553055553</v>
      </c>
      <c r="BW58" s="408">
        <v>365957.99300729058</v>
      </c>
      <c r="BX58" s="408">
        <v>299204.788245695</v>
      </c>
      <c r="BY58" s="408">
        <v>66753.204761595567</v>
      </c>
      <c r="BZ58" s="408">
        <v>53845.106910939365</v>
      </c>
      <c r="CA58" s="408">
        <v>12908.097850656201</v>
      </c>
      <c r="CB58" s="408">
        <v>93.892227789629644</v>
      </c>
      <c r="CC58" s="408">
        <v>94.440341396211991</v>
      </c>
      <c r="CD58" s="408">
        <v>92.745672733540744</v>
      </c>
      <c r="CE58" s="408">
        <v>92.508456032189073</v>
      </c>
      <c r="CF58" s="408">
        <v>93.081498061369672</v>
      </c>
      <c r="CG58" s="408">
        <v>92.046083549619127</v>
      </c>
      <c r="CH58" s="408">
        <v>94.03425715532417</v>
      </c>
      <c r="CI58" s="408">
        <v>83.134585370390141</v>
      </c>
      <c r="CJ58" s="408">
        <v>82.404887919324437</v>
      </c>
      <c r="CK58" s="408">
        <v>86.178460441671476</v>
      </c>
      <c r="CL58" s="408">
        <v>315715</v>
      </c>
      <c r="CM58" s="408">
        <v>308857</v>
      </c>
      <c r="CN58" s="408">
        <v>4408</v>
      </c>
      <c r="CO58" s="408">
        <v>2450</v>
      </c>
      <c r="CP58" s="408">
        <v>285315.57218619034</v>
      </c>
      <c r="CQ58" s="408">
        <v>278661.05894808611</v>
      </c>
      <c r="CR58" s="408">
        <v>3361.0401885419119</v>
      </c>
      <c r="CS58" s="408">
        <v>3293.4730495623494</v>
      </c>
      <c r="CT58" s="408">
        <v>308857</v>
      </c>
      <c r="CU58" s="408">
        <v>110906</v>
      </c>
      <c r="CV58" s="408">
        <v>93769</v>
      </c>
      <c r="CW58" s="408">
        <v>23411</v>
      </c>
      <c r="CX58" s="408">
        <v>51375</v>
      </c>
      <c r="CY58" s="408">
        <v>1590</v>
      </c>
      <c r="CZ58" s="408">
        <v>27806</v>
      </c>
      <c r="DA58" s="408">
        <v>80771</v>
      </c>
      <c r="DB58" s="408">
        <v>285315.57218619034</v>
      </c>
      <c r="DC58" s="408">
        <v>278661.05894808611</v>
      </c>
      <c r="DD58" s="408">
        <v>78692.20979494194</v>
      </c>
      <c r="DE58" s="408">
        <v>92002.802230106099</v>
      </c>
      <c r="DF58" s="408">
        <v>24924.020778294824</v>
      </c>
      <c r="DG58" s="408">
        <v>51406.202764954629</v>
      </c>
      <c r="DH58" s="408">
        <v>1874.3881491294253</v>
      </c>
      <c r="DI58" s="408">
        <v>29761.435230659197</v>
      </c>
      <c r="DJ58" s="408">
        <v>83042.026144743257</v>
      </c>
      <c r="DK58" s="408">
        <v>110.65466829618809</v>
      </c>
      <c r="DL58" s="408">
        <v>110.83608207257238</v>
      </c>
      <c r="DM58" s="408">
        <v>140.93644121699154</v>
      </c>
      <c r="DN58" s="408">
        <v>101.9197217118197</v>
      </c>
      <c r="DO58" s="408">
        <v>93.929467513474222</v>
      </c>
      <c r="DP58" s="408">
        <v>99.939301556473055</v>
      </c>
      <c r="DQ58" s="408">
        <v>84.827681008252654</v>
      </c>
      <c r="DR58" s="408">
        <v>93.429633969248982</v>
      </c>
      <c r="DS58" s="408">
        <v>97.265208653766663</v>
      </c>
      <c r="DT58" s="408">
        <v>257135</v>
      </c>
      <c r="DU58" s="408">
        <v>51722</v>
      </c>
      <c r="DV58" s="408">
        <v>227913.27517151233</v>
      </c>
      <c r="DW58" s="408">
        <v>50747.783776573793</v>
      </c>
      <c r="DX58" s="408">
        <v>112.82142288837601</v>
      </c>
      <c r="DY58" s="408">
        <v>101.9197217118197</v>
      </c>
      <c r="DZ58" s="408">
        <v>3473555</v>
      </c>
      <c r="EA58" s="408">
        <v>3509061.3278461006</v>
      </c>
      <c r="EB58" s="408">
        <v>80.080000000000013</v>
      </c>
      <c r="EC58" s="408">
        <v>188372</v>
      </c>
      <c r="ED58" s="408">
        <v>544867</v>
      </c>
      <c r="EE58" s="408">
        <v>40771</v>
      </c>
      <c r="EF58" s="408">
        <v>-82098</v>
      </c>
      <c r="EG58" s="408">
        <v>691912</v>
      </c>
      <c r="EH58" s="408">
        <v>637518</v>
      </c>
      <c r="EI58" s="408">
        <v>-1272</v>
      </c>
      <c r="EJ58" s="408">
        <v>53122</v>
      </c>
      <c r="EK58" s="408">
        <v>7.6775659332400652</v>
      </c>
      <c r="EL58" s="408">
        <v>284308</v>
      </c>
      <c r="EM58" s="408">
        <v>193476</v>
      </c>
      <c r="EN58" s="408">
        <v>90832</v>
      </c>
      <c r="EO58" s="408">
        <v>37737</v>
      </c>
      <c r="EP58" s="408">
        <v>336850</v>
      </c>
      <c r="EQ58" s="408">
        <v>281355</v>
      </c>
      <c r="ER58" s="408">
        <v>55495</v>
      </c>
      <c r="ES58" s="408">
        <v>11124</v>
      </c>
      <c r="ET58" s="408">
        <v>-30800</v>
      </c>
      <c r="EU58" s="408">
        <v>-15443</v>
      </c>
      <c r="EV58" s="408">
        <v>3879</v>
      </c>
      <c r="EW58" s="408">
        <v>-94906</v>
      </c>
      <c r="EX58" s="408">
        <v>59849</v>
      </c>
      <c r="EY58" s="408">
        <v>90649</v>
      </c>
      <c r="EZ58" s="408">
        <v>-30800</v>
      </c>
      <c r="FA58" s="408">
        <v>11861</v>
      </c>
      <c r="FB58" s="408">
        <v>27304</v>
      </c>
      <c r="FC58" s="408">
        <v>-15443</v>
      </c>
      <c r="FD58" s="408">
        <v>1063298</v>
      </c>
      <c r="FE58" s="408">
        <v>153861</v>
      </c>
      <c r="FF58" s="408">
        <v>909437</v>
      </c>
      <c r="FG58" s="408">
        <v>637518</v>
      </c>
      <c r="FH58" s="408">
        <v>208850</v>
      </c>
      <c r="FI58" s="408">
        <v>216930</v>
      </c>
      <c r="FJ58" s="408">
        <v>315715</v>
      </c>
      <c r="FK58" s="408">
        <v>4785</v>
      </c>
      <c r="FL58" s="408">
        <v>906</v>
      </c>
      <c r="FM58" s="408">
        <v>3879</v>
      </c>
      <c r="FN58" s="408">
        <v>-94906</v>
      </c>
      <c r="FO58" s="408">
        <v>-8.5536271304981071</v>
      </c>
      <c r="FP58" s="408">
        <v>409092</v>
      </c>
      <c r="FQ58" s="408">
        <v>400098</v>
      </c>
      <c r="FR58" s="408">
        <v>18178</v>
      </c>
      <c r="FS58" s="408">
        <v>3521</v>
      </c>
      <c r="FT58" s="408">
        <v>0</v>
      </c>
      <c r="FU58" s="408">
        <v>104506</v>
      </c>
      <c r="FV58" s="408">
        <v>11813</v>
      </c>
      <c r="FW58" s="408">
        <v>113916</v>
      </c>
      <c r="FX58" s="408">
        <v>140997</v>
      </c>
      <c r="FY58" s="408">
        <v>7167</v>
      </c>
      <c r="FZ58" s="408">
        <v>8994</v>
      </c>
      <c r="GA58" s="408">
        <v>459823</v>
      </c>
      <c r="GB58" s="408">
        <v>392891</v>
      </c>
      <c r="GC58" s="408">
        <v>118019</v>
      </c>
      <c r="GD58" s="408">
        <v>59276</v>
      </c>
      <c r="GE58" s="408">
        <v>165180</v>
      </c>
      <c r="GF58" s="408">
        <v>21818</v>
      </c>
      <c r="GG58" s="408">
        <v>12318</v>
      </c>
      <c r="GH58" s="408">
        <v>17554</v>
      </c>
      <c r="GI58" s="408">
        <v>20544</v>
      </c>
      <c r="GJ58" s="408">
        <v>66932</v>
      </c>
      <c r="GK58" s="408">
        <v>51752</v>
      </c>
      <c r="GL58" s="408">
        <v>51722</v>
      </c>
      <c r="GM58" s="408">
        <v>12349</v>
      </c>
      <c r="GN58" s="408">
        <v>1118</v>
      </c>
      <c r="GO58" s="408">
        <v>1713</v>
      </c>
      <c r="GP58" s="408">
        <v>-50731</v>
      </c>
      <c r="GQ58" s="408">
        <v>-50719</v>
      </c>
      <c r="GR58" s="408">
        <v>-33189</v>
      </c>
      <c r="GS58" s="408">
        <v>7207</v>
      </c>
      <c r="GT58" s="408">
        <v>440620.96500000003</v>
      </c>
      <c r="GU58" s="408">
        <v>-947337</v>
      </c>
      <c r="GV58" s="408">
        <v>45954.104500000001</v>
      </c>
      <c r="GW58" s="408">
        <v>7203.3879999999999</v>
      </c>
      <c r="GX58" s="408">
        <v>31168.587500000001</v>
      </c>
      <c r="GY58" s="408">
        <v>31613.128000000001</v>
      </c>
      <c r="GZ58" s="408">
        <v>7582.1289999999999</v>
      </c>
      <c r="HA58" s="408">
        <v>38750.716500000002</v>
      </c>
      <c r="HB58" s="408">
        <v>23881.584136105008</v>
      </c>
      <c r="HC58" s="408">
        <v>2685.4841361050094</v>
      </c>
      <c r="HD58" s="408">
        <v>21196.1</v>
      </c>
      <c r="HE58" s="408">
        <v>18176.900000000001</v>
      </c>
      <c r="HF58" s="408">
        <v>19541.7</v>
      </c>
      <c r="HG58" s="408">
        <v>16750.8</v>
      </c>
      <c r="HH58" s="408">
        <v>36248005.899999999</v>
      </c>
      <c r="HI58" s="408">
        <v>30021024.899999999</v>
      </c>
      <c r="HJ58" s="408">
        <v>2389.2333796993507</v>
      </c>
      <c r="HK58" s="408">
        <v>296.25075640565865</v>
      </c>
      <c r="HL58" s="408">
        <v>11.245000000000001</v>
      </c>
      <c r="HM58" s="408">
        <v>10.004501234435384</v>
      </c>
      <c r="HN58" s="408">
        <v>1.2404987655646167</v>
      </c>
      <c r="HO58" s="408">
        <v>821.2</v>
      </c>
      <c r="HP58" s="408">
        <v>2857.3</v>
      </c>
      <c r="HQ58" s="408">
        <v>228.5</v>
      </c>
      <c r="HR58" s="408">
        <v>2628.8</v>
      </c>
      <c r="HS58" s="408">
        <v>2438.3000000000002</v>
      </c>
      <c r="HT58" s="408">
        <v>15079.3</v>
      </c>
      <c r="HU58" s="408">
        <v>11204.5</v>
      </c>
      <c r="HV58" s="408">
        <v>3874.8</v>
      </c>
      <c r="HW58" s="408">
        <v>436</v>
      </c>
      <c r="HX58" s="408">
        <v>2707.5</v>
      </c>
      <c r="HY58" s="408">
        <v>225.59999999999991</v>
      </c>
      <c r="HZ58" s="408">
        <v>2481.9</v>
      </c>
      <c r="IA58" s="408">
        <v>2148.6999999999998</v>
      </c>
      <c r="IB58" s="408">
        <v>12884.7</v>
      </c>
      <c r="IC58" s="408">
        <v>9105.8000000000011</v>
      </c>
      <c r="ID58" s="408">
        <v>3778.9</v>
      </c>
      <c r="IE58" s="408">
        <v>544126</v>
      </c>
      <c r="IF58" s="408">
        <v>4625</v>
      </c>
      <c r="IG58" s="408">
        <v>91945</v>
      </c>
      <c r="IH58" s="408">
        <v>8913</v>
      </c>
      <c r="II58" s="408">
        <v>83032</v>
      </c>
      <c r="IJ58" s="408">
        <v>61429</v>
      </c>
      <c r="IK58" s="408">
        <v>386127</v>
      </c>
      <c r="IL58" s="408">
        <v>247545</v>
      </c>
      <c r="IM58" s="408">
        <v>138582</v>
      </c>
      <c r="IN58" s="408">
        <v>29935.027424918437</v>
      </c>
      <c r="IO58" s="408">
        <v>10607.798165137614</v>
      </c>
      <c r="IP58" s="408">
        <v>33959.372114496771</v>
      </c>
      <c r="IQ58" s="408">
        <v>39507.978723404274</v>
      </c>
      <c r="IR58" s="408">
        <v>33455.014303557757</v>
      </c>
      <c r="IS58" s="408">
        <v>28588.914227207151</v>
      </c>
      <c r="IT58" s="408">
        <v>29967.868867726836</v>
      </c>
      <c r="IU58" s="408">
        <v>27185.420281578772</v>
      </c>
      <c r="IV58" s="408">
        <v>36672.5766757522</v>
      </c>
      <c r="IW58" s="408">
        <v>2539.9408333333331</v>
      </c>
      <c r="IX58" s="408">
        <v>1814.6300833333332</v>
      </c>
      <c r="IY58" s="408">
        <v>21818</v>
      </c>
      <c r="IZ58" s="408">
        <v>0.53212550559775929</v>
      </c>
      <c r="JA58" s="408">
        <v>0.17599604246736938</v>
      </c>
      <c r="JB58" s="408">
        <v>0.25255015300918054</v>
      </c>
      <c r="JC58" s="408">
        <v>0.58945634734704888</v>
      </c>
      <c r="JD58" s="408">
        <v>0.53162727500887075</v>
      </c>
      <c r="JE58" s="408">
        <v>0.5480321330740735</v>
      </c>
      <c r="JF58" s="408">
        <v>0.46515451597022051</v>
      </c>
      <c r="JG58" s="408">
        <v>0.80387721007935398</v>
      </c>
      <c r="JH58" s="408">
        <v>38390</v>
      </c>
      <c r="JI58" s="408">
        <v>18872.550000000003</v>
      </c>
      <c r="JJ58" s="408">
        <v>19517.45</v>
      </c>
      <c r="JK58" s="408">
        <v>23065.5</v>
      </c>
      <c r="JL58" s="408">
        <v>13124.75</v>
      </c>
      <c r="JM58" s="408">
        <v>9940.75</v>
      </c>
      <c r="JN58" s="408">
        <v>20469.541882084399</v>
      </c>
      <c r="JO58" s="408">
        <v>11805.098228859799</v>
      </c>
      <c r="JP58" s="408">
        <v>8664.4436532246</v>
      </c>
      <c r="JQ58" s="408">
        <v>2595.9581179156021</v>
      </c>
      <c r="JR58" s="408">
        <v>1319.625</v>
      </c>
      <c r="JS58" s="408">
        <v>1276.3500000000001</v>
      </c>
      <c r="JT58" s="408">
        <v>60.082052617869245</v>
      </c>
      <c r="JU58" s="408">
        <v>69.544126257447985</v>
      </c>
      <c r="JV58" s="408">
        <v>50.932626956902673</v>
      </c>
      <c r="JW58" s="408">
        <v>53.319984063778058</v>
      </c>
      <c r="JX58" s="408">
        <v>62.551686067117572</v>
      </c>
      <c r="JY58" s="408">
        <v>44.393318047309457</v>
      </c>
      <c r="JZ58" s="408">
        <v>11.254722932152358</v>
      </c>
      <c r="KA58" s="408">
        <v>10.054477228137678</v>
      </c>
      <c r="KB58" s="408">
        <v>12.839574478786814</v>
      </c>
    </row>
    <row r="59" spans="1:288" ht="15">
      <c r="A59" s="50">
        <v>2009</v>
      </c>
      <c r="B59" s="408">
        <v>1069323</v>
      </c>
      <c r="C59" s="408">
        <v>608749</v>
      </c>
      <c r="D59" s="408">
        <v>220705</v>
      </c>
      <c r="E59" s="408">
        <v>249188</v>
      </c>
      <c r="F59" s="408">
        <v>246604</v>
      </c>
      <c r="G59" s="408">
        <v>255923</v>
      </c>
      <c r="H59" s="515">
        <v>1077218.5531569647</v>
      </c>
      <c r="I59" s="515">
        <v>656814.40727303131</v>
      </c>
      <c r="J59" s="515">
        <v>218316.76446663606</v>
      </c>
      <c r="K59" s="515">
        <v>230875.86817899809</v>
      </c>
      <c r="L59" s="515">
        <v>268086.72902195732</v>
      </c>
      <c r="M59" s="515">
        <v>296875.21578365832</v>
      </c>
      <c r="N59" s="408">
        <v>99.267042594668879</v>
      </c>
      <c r="O59" s="408">
        <v>92.682041267549266</v>
      </c>
      <c r="P59" s="408">
        <v>101.09393135208768</v>
      </c>
      <c r="Q59" s="408">
        <v>107.93159196993447</v>
      </c>
      <c r="R59" s="408">
        <v>91.986649581524858</v>
      </c>
      <c r="S59" s="408">
        <v>86.205579446718986</v>
      </c>
      <c r="T59" s="515">
        <v>1069323</v>
      </c>
      <c r="U59" s="515">
        <v>1000563</v>
      </c>
      <c r="V59" s="515">
        <v>530045</v>
      </c>
      <c r="W59" s="515">
        <v>470518</v>
      </c>
      <c r="X59" s="515">
        <v>313804</v>
      </c>
      <c r="Y59" s="515">
        <v>156714</v>
      </c>
      <c r="Z59" s="515">
        <v>68760</v>
      </c>
      <c r="AA59" s="408">
        <v>1069323</v>
      </c>
      <c r="AB59" s="408">
        <v>1002045</v>
      </c>
      <c r="AC59" s="408">
        <v>24225</v>
      </c>
      <c r="AD59" s="408">
        <v>34751</v>
      </c>
      <c r="AE59" s="408">
        <v>123932</v>
      </c>
      <c r="AF59" s="408">
        <v>107575</v>
      </c>
      <c r="AG59" s="408">
        <v>711562</v>
      </c>
      <c r="AH59" s="408">
        <v>529568</v>
      </c>
      <c r="AI59" s="408">
        <v>63931</v>
      </c>
      <c r="AJ59" s="408">
        <v>181994</v>
      </c>
      <c r="AK59" s="408">
        <v>67278</v>
      </c>
      <c r="AL59" s="408">
        <v>1077218.5531569647</v>
      </c>
      <c r="AM59" s="408">
        <v>984293.84335926478</v>
      </c>
      <c r="AN59" s="408">
        <v>25802.179991943558</v>
      </c>
      <c r="AO59" s="408">
        <v>39330.557206265054</v>
      </c>
      <c r="AP59" s="408">
        <v>125291.44643205209</v>
      </c>
      <c r="AQ59" s="408">
        <v>91516.015899644204</v>
      </c>
      <c r="AR59" s="408">
        <v>702353.64382935991</v>
      </c>
      <c r="AS59" s="408">
        <v>525086.21537791705</v>
      </c>
      <c r="AT59" s="408">
        <v>73790.398205999998</v>
      </c>
      <c r="AU59" s="408">
        <v>177267.42845144289</v>
      </c>
      <c r="AV59" s="408">
        <v>92924.70979770011</v>
      </c>
      <c r="AW59" s="408">
        <v>99.267042594668879</v>
      </c>
      <c r="AX59" s="408">
        <v>101.80344078757548</v>
      </c>
      <c r="AY59" s="408">
        <v>93.887415743801441</v>
      </c>
      <c r="AZ59" s="408">
        <v>88.356236139121961</v>
      </c>
      <c r="BA59" s="408">
        <v>98.914972673103151</v>
      </c>
      <c r="BB59" s="408">
        <v>117.54773079060388</v>
      </c>
      <c r="BC59" s="408">
        <v>101.31107117497598</v>
      </c>
      <c r="BD59" s="408">
        <v>100.85353309434286</v>
      </c>
      <c r="BE59" s="408">
        <v>86.638643447246892</v>
      </c>
      <c r="BF59" s="408">
        <v>102.66635082927928</v>
      </c>
      <c r="BG59" s="408">
        <v>72.400548945986728</v>
      </c>
      <c r="BH59" s="408">
        <v>246604</v>
      </c>
      <c r="BI59" s="408">
        <v>164687</v>
      </c>
      <c r="BJ59" s="408">
        <v>81917</v>
      </c>
      <c r="BK59" s="408">
        <v>47128</v>
      </c>
      <c r="BL59" s="408">
        <v>34789</v>
      </c>
      <c r="BM59" s="408">
        <v>255923</v>
      </c>
      <c r="BN59" s="408">
        <v>206598</v>
      </c>
      <c r="BO59" s="408">
        <v>49325</v>
      </c>
      <c r="BP59" s="408">
        <v>39549</v>
      </c>
      <c r="BQ59" s="408">
        <v>9776</v>
      </c>
      <c r="BR59" s="408">
        <v>268086.72902195732</v>
      </c>
      <c r="BS59" s="408">
        <v>180163.64302731291</v>
      </c>
      <c r="BT59" s="408">
        <v>87923.085994644425</v>
      </c>
      <c r="BU59" s="408">
        <v>50979.475893779592</v>
      </c>
      <c r="BV59" s="408">
        <v>36943.610100864833</v>
      </c>
      <c r="BW59" s="408">
        <v>296875.21578365832</v>
      </c>
      <c r="BX59" s="408">
        <v>239593.57872562733</v>
      </c>
      <c r="BY59" s="408">
        <v>57281.637058030996</v>
      </c>
      <c r="BZ59" s="408">
        <v>46045.368038900953</v>
      </c>
      <c r="CA59" s="408">
        <v>11236.269019130043</v>
      </c>
      <c r="CB59" s="408">
        <v>91.986649581524858</v>
      </c>
      <c r="CC59" s="408">
        <v>91.409674689489577</v>
      </c>
      <c r="CD59" s="408">
        <v>93.168931769512426</v>
      </c>
      <c r="CE59" s="408">
        <v>92.445046116589168</v>
      </c>
      <c r="CF59" s="408">
        <v>94.167840947372937</v>
      </c>
      <c r="CG59" s="408">
        <v>86.205579446718986</v>
      </c>
      <c r="CH59" s="408">
        <v>86.228521272929228</v>
      </c>
      <c r="CI59" s="408">
        <v>86.109619999214985</v>
      </c>
      <c r="CJ59" s="408">
        <v>85.891375581116947</v>
      </c>
      <c r="CK59" s="408">
        <v>87.003968873975012</v>
      </c>
      <c r="CL59" s="408">
        <v>249188</v>
      </c>
      <c r="CM59" s="408">
        <v>247155</v>
      </c>
      <c r="CN59" s="408">
        <v>-58</v>
      </c>
      <c r="CO59" s="408">
        <v>2091</v>
      </c>
      <c r="CP59" s="408">
        <v>230875.86817899809</v>
      </c>
      <c r="CQ59" s="408">
        <v>228871.97815148011</v>
      </c>
      <c r="CR59" s="408">
        <v>-496.23293494937428</v>
      </c>
      <c r="CS59" s="408">
        <v>2500.1229624673347</v>
      </c>
      <c r="CT59" s="408">
        <v>247155</v>
      </c>
      <c r="CU59" s="408">
        <v>82718</v>
      </c>
      <c r="CV59" s="408">
        <v>80058</v>
      </c>
      <c r="CW59" s="408">
        <v>13970</v>
      </c>
      <c r="CX59" s="408">
        <v>41145</v>
      </c>
      <c r="CY59" s="408">
        <v>1710</v>
      </c>
      <c r="CZ59" s="408">
        <v>27554</v>
      </c>
      <c r="DA59" s="408">
        <v>70409</v>
      </c>
      <c r="DB59" s="408">
        <v>230875.86817899809</v>
      </c>
      <c r="DC59" s="408">
        <v>228871.97815148011</v>
      </c>
      <c r="DD59" s="408">
        <v>62233.42097571557</v>
      </c>
      <c r="DE59" s="408">
        <v>80159.882075322123</v>
      </c>
      <c r="DF59" s="408">
        <v>14545.097718425863</v>
      </c>
      <c r="DG59" s="408">
        <v>41001.399111677376</v>
      </c>
      <c r="DH59" s="408">
        <v>2051.7055969755675</v>
      </c>
      <c r="DI59" s="408">
        <v>28880.472673363642</v>
      </c>
      <c r="DJ59" s="408">
        <v>71933.577382016578</v>
      </c>
      <c r="DK59" s="408">
        <v>107.93159196993447</v>
      </c>
      <c r="DL59" s="408">
        <v>107.98831818389718</v>
      </c>
      <c r="DM59" s="408">
        <v>132.91572069013822</v>
      </c>
      <c r="DN59" s="408">
        <v>99.872901415665268</v>
      </c>
      <c r="DO59" s="408">
        <v>96.046106189459806</v>
      </c>
      <c r="DP59" s="408">
        <v>100.35023411745412</v>
      </c>
      <c r="DQ59" s="408">
        <v>83.345290987202176</v>
      </c>
      <c r="DR59" s="408">
        <v>95.407025749315238</v>
      </c>
      <c r="DS59" s="408">
        <v>97.88057616831702</v>
      </c>
      <c r="DT59" s="408">
        <v>191800</v>
      </c>
      <c r="DU59" s="408">
        <v>55355</v>
      </c>
      <c r="DV59" s="408">
        <v>173446.53319557995</v>
      </c>
      <c r="DW59" s="408">
        <v>55425.444955900173</v>
      </c>
      <c r="DX59" s="408">
        <v>110.58162793240986</v>
      </c>
      <c r="DY59" s="408">
        <v>99.872901415665268</v>
      </c>
      <c r="DZ59" s="408">
        <v>3557080</v>
      </c>
      <c r="EA59" s="408">
        <v>3594022.948281935</v>
      </c>
      <c r="EB59" s="408">
        <v>71.150000000000006</v>
      </c>
      <c r="EC59" s="408">
        <v>175830</v>
      </c>
      <c r="ED59" s="408">
        <v>530739</v>
      </c>
      <c r="EE59" s="408">
        <v>31124</v>
      </c>
      <c r="EF59" s="408">
        <v>-50592</v>
      </c>
      <c r="EG59" s="408">
        <v>687101</v>
      </c>
      <c r="EH59" s="408">
        <v>608749</v>
      </c>
      <c r="EI59" s="408">
        <v>-819</v>
      </c>
      <c r="EJ59" s="408">
        <v>77533</v>
      </c>
      <c r="EK59" s="408">
        <v>11.284076140188997</v>
      </c>
      <c r="EL59" s="408">
        <v>246604</v>
      </c>
      <c r="EM59" s="408">
        <v>164687</v>
      </c>
      <c r="EN59" s="408">
        <v>81917</v>
      </c>
      <c r="EO59" s="408">
        <v>34789</v>
      </c>
      <c r="EP59" s="408">
        <v>255923</v>
      </c>
      <c r="EQ59" s="408">
        <v>206598</v>
      </c>
      <c r="ER59" s="408">
        <v>49325</v>
      </c>
      <c r="ES59" s="408">
        <v>9776</v>
      </c>
      <c r="ET59" s="408">
        <v>-20474</v>
      </c>
      <c r="EU59" s="408">
        <v>-13921</v>
      </c>
      <c r="EV59" s="408">
        <v>4163</v>
      </c>
      <c r="EW59" s="408">
        <v>-39551</v>
      </c>
      <c r="EX59" s="408">
        <v>51897</v>
      </c>
      <c r="EY59" s="408">
        <v>72371</v>
      </c>
      <c r="EZ59" s="408">
        <v>-20474</v>
      </c>
      <c r="FA59" s="408">
        <v>12573</v>
      </c>
      <c r="FB59" s="408">
        <v>26494</v>
      </c>
      <c r="FC59" s="408">
        <v>-13921</v>
      </c>
      <c r="FD59" s="408">
        <v>1034928</v>
      </c>
      <c r="FE59" s="408">
        <v>156714</v>
      </c>
      <c r="FF59" s="408">
        <v>878214</v>
      </c>
      <c r="FG59" s="408">
        <v>608749</v>
      </c>
      <c r="FH59" s="408">
        <v>220705</v>
      </c>
      <c r="FI59" s="408">
        <v>205474</v>
      </c>
      <c r="FJ59" s="408">
        <v>249188</v>
      </c>
      <c r="FK59" s="408">
        <v>5497</v>
      </c>
      <c r="FL59" s="408">
        <v>1334</v>
      </c>
      <c r="FM59" s="408">
        <v>4163</v>
      </c>
      <c r="FN59" s="408">
        <v>-39551</v>
      </c>
      <c r="FO59" s="408">
        <v>-3.6986953427542475</v>
      </c>
      <c r="FP59" s="408">
        <v>373779</v>
      </c>
      <c r="FQ59" s="408">
        <v>364615</v>
      </c>
      <c r="FR59" s="408">
        <v>19335</v>
      </c>
      <c r="FS59" s="408">
        <v>3977</v>
      </c>
      <c r="FT59" s="408">
        <v>0</v>
      </c>
      <c r="FU59" s="408">
        <v>86211</v>
      </c>
      <c r="FV59" s="408">
        <v>10698</v>
      </c>
      <c r="FW59" s="408">
        <v>97621</v>
      </c>
      <c r="FX59" s="408">
        <v>138190</v>
      </c>
      <c r="FY59" s="408">
        <v>8583</v>
      </c>
      <c r="FZ59" s="408">
        <v>9164</v>
      </c>
      <c r="GA59" s="408">
        <v>494355</v>
      </c>
      <c r="GB59" s="408">
        <v>425013</v>
      </c>
      <c r="GC59" s="408">
        <v>125383</v>
      </c>
      <c r="GD59" s="408">
        <v>61379</v>
      </c>
      <c r="GE59" s="408">
        <v>186070</v>
      </c>
      <c r="GF59" s="408">
        <v>32500</v>
      </c>
      <c r="GG59" s="408">
        <v>12414</v>
      </c>
      <c r="GH59" s="408">
        <v>18369</v>
      </c>
      <c r="GI59" s="408">
        <v>21398</v>
      </c>
      <c r="GJ59" s="408">
        <v>69342</v>
      </c>
      <c r="GK59" s="408">
        <v>55377</v>
      </c>
      <c r="GL59" s="408">
        <v>55355</v>
      </c>
      <c r="GM59" s="408">
        <v>11035</v>
      </c>
      <c r="GN59" s="408">
        <v>1396</v>
      </c>
      <c r="GO59" s="408">
        <v>1534</v>
      </c>
      <c r="GP59" s="408">
        <v>-120576</v>
      </c>
      <c r="GQ59" s="408">
        <v>-121272</v>
      </c>
      <c r="GR59" s="408">
        <v>-102221</v>
      </c>
      <c r="GS59" s="408">
        <v>-60398</v>
      </c>
      <c r="GT59" s="408">
        <v>569535.35800000001</v>
      </c>
      <c r="GU59" s="408">
        <v>-1043820</v>
      </c>
      <c r="GV59" s="408">
        <v>46362.946000000004</v>
      </c>
      <c r="GW59" s="408">
        <v>7317.3969999999999</v>
      </c>
      <c r="GX59" s="408">
        <v>31311.3645</v>
      </c>
      <c r="GY59" s="408">
        <v>31744.205000000002</v>
      </c>
      <c r="GZ59" s="408">
        <v>7734.1845000000003</v>
      </c>
      <c r="HA59" s="408">
        <v>39045.548999999999</v>
      </c>
      <c r="HB59" s="408">
        <v>24167.630409641486</v>
      </c>
      <c r="HC59" s="408">
        <v>4315.130409641486</v>
      </c>
      <c r="HD59" s="408">
        <v>19852.5</v>
      </c>
      <c r="HE59" s="408">
        <v>17035.2</v>
      </c>
      <c r="HF59" s="408">
        <v>18309.7</v>
      </c>
      <c r="HG59" s="408">
        <v>15697.9</v>
      </c>
      <c r="HH59" s="408">
        <v>34063010.200000003</v>
      </c>
      <c r="HI59" s="408">
        <v>28208533.699999999</v>
      </c>
      <c r="HJ59" s="408">
        <v>3835.8247657286647</v>
      </c>
      <c r="HK59" s="408">
        <v>479.30564391282132</v>
      </c>
      <c r="HL59" s="408">
        <v>17.855</v>
      </c>
      <c r="HM59" s="408">
        <v>15.871745391299896</v>
      </c>
      <c r="HN59" s="408">
        <v>1.9832546087001042</v>
      </c>
      <c r="HO59" s="408">
        <v>782.7</v>
      </c>
      <c r="HP59" s="408">
        <v>2507.4</v>
      </c>
      <c r="HQ59" s="408">
        <v>227.09999999999991</v>
      </c>
      <c r="HR59" s="408">
        <v>2280.3000000000002</v>
      </c>
      <c r="HS59" s="408">
        <v>1891.3</v>
      </c>
      <c r="HT59" s="408">
        <v>14671.1</v>
      </c>
      <c r="HU59" s="408">
        <v>10732.1</v>
      </c>
      <c r="HV59" s="408">
        <v>3939</v>
      </c>
      <c r="HW59" s="408">
        <v>429.3</v>
      </c>
      <c r="HX59" s="408">
        <v>2382.5</v>
      </c>
      <c r="HY59" s="408">
        <v>224.90000000000009</v>
      </c>
      <c r="HZ59" s="408">
        <v>2157.6</v>
      </c>
      <c r="IA59" s="408">
        <v>1644</v>
      </c>
      <c r="IB59" s="408">
        <v>12579.4</v>
      </c>
      <c r="IC59" s="408">
        <v>8734.6</v>
      </c>
      <c r="ID59" s="408">
        <v>3844.8000000000011</v>
      </c>
      <c r="IE59" s="408">
        <v>530045</v>
      </c>
      <c r="IF59" s="408">
        <v>4604</v>
      </c>
      <c r="IG59" s="408">
        <v>82576</v>
      </c>
      <c r="IH59" s="408">
        <v>9225</v>
      </c>
      <c r="II59" s="408">
        <v>73351</v>
      </c>
      <c r="IJ59" s="408">
        <v>51746</v>
      </c>
      <c r="IK59" s="408">
        <v>391119</v>
      </c>
      <c r="IL59" s="408">
        <v>243949</v>
      </c>
      <c r="IM59" s="408">
        <v>147170</v>
      </c>
      <c r="IN59" s="408">
        <v>31114.691931999623</v>
      </c>
      <c r="IO59" s="408">
        <v>10724.43512695085</v>
      </c>
      <c r="IP59" s="408">
        <v>34659.391395592866</v>
      </c>
      <c r="IQ59" s="408">
        <v>41018.230324588687</v>
      </c>
      <c r="IR59" s="408">
        <v>33996.570263255468</v>
      </c>
      <c r="IS59" s="408">
        <v>31475.669099756691</v>
      </c>
      <c r="IT59" s="408">
        <v>31092.023466938012</v>
      </c>
      <c r="IU59" s="408">
        <v>27929.040826139721</v>
      </c>
      <c r="IV59" s="408">
        <v>38277.673741156876</v>
      </c>
      <c r="IW59" s="408">
        <v>3644.0411666666673</v>
      </c>
      <c r="IX59" s="408">
        <v>2681.2170833333334</v>
      </c>
      <c r="IY59" s="408">
        <v>32500</v>
      </c>
      <c r="IZ59" s="408">
        <v>0.52896327011261968</v>
      </c>
      <c r="JA59" s="408">
        <v>0.1900515995872033</v>
      </c>
      <c r="JB59" s="408">
        <v>0.26545998676297083</v>
      </c>
      <c r="JC59" s="408">
        <v>0.59186489365135719</v>
      </c>
      <c r="JD59" s="408">
        <v>0.48102254241227049</v>
      </c>
      <c r="JE59" s="408">
        <v>0.54966257332460133</v>
      </c>
      <c r="JF59" s="408">
        <v>0.46065661067133967</v>
      </c>
      <c r="JG59" s="408">
        <v>0.80865303251755549</v>
      </c>
      <c r="JH59" s="408">
        <v>38650.925000000003</v>
      </c>
      <c r="JI59" s="408">
        <v>18986.099999999999</v>
      </c>
      <c r="JJ59" s="408">
        <v>19664.825000000001</v>
      </c>
      <c r="JK59" s="408">
        <v>23260.45</v>
      </c>
      <c r="JL59" s="408">
        <v>13032.65</v>
      </c>
      <c r="JM59" s="408">
        <v>10227.800000000001</v>
      </c>
      <c r="JN59" s="408">
        <v>19107.00714375536</v>
      </c>
      <c r="JO59" s="408">
        <v>10733.146143329743</v>
      </c>
      <c r="JP59" s="408">
        <v>8373.861000425617</v>
      </c>
      <c r="JQ59" s="408">
        <v>4153.4428562446392</v>
      </c>
      <c r="JR59" s="408">
        <v>2299.5</v>
      </c>
      <c r="JS59" s="408">
        <v>1853.9250000000002</v>
      </c>
      <c r="JT59" s="408">
        <v>60.180836551777219</v>
      </c>
      <c r="JU59" s="408">
        <v>68.643112592896912</v>
      </c>
      <c r="JV59" s="408">
        <v>52.010633199125856</v>
      </c>
      <c r="JW59" s="408">
        <v>49.434799151004427</v>
      </c>
      <c r="JX59" s="408">
        <v>56.53160018818896</v>
      </c>
      <c r="JY59" s="408">
        <v>42.582941879348617</v>
      </c>
      <c r="JZ59" s="408">
        <v>17.856244639483069</v>
      </c>
      <c r="KA59" s="408">
        <v>17.644147583185308</v>
      </c>
      <c r="KB59" s="408">
        <v>18.126332153542307</v>
      </c>
    </row>
    <row r="60" spans="1:288" s="68" customFormat="1" ht="15">
      <c r="A60" s="50">
        <v>2010</v>
      </c>
      <c r="B60" s="408">
        <v>1072709</v>
      </c>
      <c r="C60" s="408">
        <v>623125</v>
      </c>
      <c r="D60" s="408">
        <v>221331</v>
      </c>
      <c r="E60" s="408">
        <v>239247</v>
      </c>
      <c r="F60" s="408">
        <v>278386</v>
      </c>
      <c r="G60" s="408">
        <v>289380</v>
      </c>
      <c r="H60" s="515">
        <v>1078974.4229345275</v>
      </c>
      <c r="I60" s="515">
        <v>659049.66816145449</v>
      </c>
      <c r="J60" s="515">
        <v>221578.54599691703</v>
      </c>
      <c r="K60" s="515">
        <v>221233.34893618539</v>
      </c>
      <c r="L60" s="515">
        <v>292311.04273756192</v>
      </c>
      <c r="M60" s="515">
        <v>315198.18289759126</v>
      </c>
      <c r="N60" s="408">
        <v>99.419316825185973</v>
      </c>
      <c r="O60" s="408">
        <v>94.549019611575986</v>
      </c>
      <c r="P60" s="408">
        <v>99.88828070163413</v>
      </c>
      <c r="Q60" s="408">
        <v>108.14237598012886</v>
      </c>
      <c r="R60" s="408">
        <v>95.236224192165096</v>
      </c>
      <c r="S60" s="408">
        <v>91.808904905400539</v>
      </c>
      <c r="T60" s="515">
        <v>1072709</v>
      </c>
      <c r="U60" s="515">
        <v>983408</v>
      </c>
      <c r="V60" s="515">
        <v>526813</v>
      </c>
      <c r="W60" s="515">
        <v>456595</v>
      </c>
      <c r="X60" s="515">
        <v>295038</v>
      </c>
      <c r="Y60" s="515">
        <v>161557</v>
      </c>
      <c r="Z60" s="515">
        <v>89301</v>
      </c>
      <c r="AA60" s="408">
        <v>1072709</v>
      </c>
      <c r="AB60" s="408">
        <v>985479</v>
      </c>
      <c r="AC60" s="408">
        <v>26079</v>
      </c>
      <c r="AD60" s="408">
        <v>38614</v>
      </c>
      <c r="AE60" s="408">
        <v>122263</v>
      </c>
      <c r="AF60" s="408">
        <v>87560</v>
      </c>
      <c r="AG60" s="408">
        <v>710963</v>
      </c>
      <c r="AH60" s="408">
        <v>527431</v>
      </c>
      <c r="AI60" s="408">
        <v>74342</v>
      </c>
      <c r="AJ60" s="408">
        <v>183532</v>
      </c>
      <c r="AK60" s="408">
        <v>87230</v>
      </c>
      <c r="AL60" s="408">
        <v>1078974.4229345275</v>
      </c>
      <c r="AM60" s="408">
        <v>982505.3668246126</v>
      </c>
      <c r="AN60" s="408">
        <v>26395.770227107423</v>
      </c>
      <c r="AO60" s="408">
        <v>45785.335432082124</v>
      </c>
      <c r="AP60" s="408">
        <v>124433.46674004827</v>
      </c>
      <c r="AQ60" s="408">
        <v>77370.153012721668</v>
      </c>
      <c r="AR60" s="408">
        <v>708520.64141265315</v>
      </c>
      <c r="AS60" s="408">
        <v>528830.82162442745</v>
      </c>
      <c r="AT60" s="408">
        <v>75258.599388000002</v>
      </c>
      <c r="AU60" s="408">
        <v>179689.81978822561</v>
      </c>
      <c r="AV60" s="408">
        <v>96469.056109914934</v>
      </c>
      <c r="AW60" s="408">
        <v>99.419316825185973</v>
      </c>
      <c r="AX60" s="408">
        <v>100.30265821193404</v>
      </c>
      <c r="AY60" s="408">
        <v>98.799920500966806</v>
      </c>
      <c r="AZ60" s="408">
        <v>84.337047300395852</v>
      </c>
      <c r="BA60" s="408">
        <v>98.255721071741448</v>
      </c>
      <c r="BB60" s="408">
        <v>113.17025570002797</v>
      </c>
      <c r="BC60" s="408">
        <v>100.34471241126826</v>
      </c>
      <c r="BD60" s="408">
        <v>99.735298782297221</v>
      </c>
      <c r="BE60" s="408">
        <v>98.78206690603632</v>
      </c>
      <c r="BF60" s="408">
        <v>102.13822920870119</v>
      </c>
      <c r="BG60" s="408">
        <v>90.422777538749685</v>
      </c>
      <c r="BH60" s="408">
        <v>278386</v>
      </c>
      <c r="BI60" s="408">
        <v>192016</v>
      </c>
      <c r="BJ60" s="408">
        <v>86370</v>
      </c>
      <c r="BK60" s="408">
        <v>50225</v>
      </c>
      <c r="BL60" s="408">
        <v>36145</v>
      </c>
      <c r="BM60" s="408">
        <v>289380</v>
      </c>
      <c r="BN60" s="408">
        <v>239980</v>
      </c>
      <c r="BO60" s="408">
        <v>49400</v>
      </c>
      <c r="BP60" s="408">
        <v>39207</v>
      </c>
      <c r="BQ60" s="408">
        <v>10193</v>
      </c>
      <c r="BR60" s="408">
        <v>292311.04273756192</v>
      </c>
      <c r="BS60" s="408">
        <v>201220.55126399294</v>
      </c>
      <c r="BT60" s="408">
        <v>91090.491473568982</v>
      </c>
      <c r="BU60" s="408">
        <v>53276.227374611277</v>
      </c>
      <c r="BV60" s="408">
        <v>37814.264098957705</v>
      </c>
      <c r="BW60" s="408">
        <v>315198.18289759126</v>
      </c>
      <c r="BX60" s="408">
        <v>259158.18470108489</v>
      </c>
      <c r="BY60" s="408">
        <v>56039.998196506349</v>
      </c>
      <c r="BZ60" s="408">
        <v>44583.402874822765</v>
      </c>
      <c r="CA60" s="408">
        <v>11456.595321683582</v>
      </c>
      <c r="CB60" s="408">
        <v>95.236224192165096</v>
      </c>
      <c r="CC60" s="408">
        <v>95.425640568931286</v>
      </c>
      <c r="CD60" s="408">
        <v>94.817799973185245</v>
      </c>
      <c r="CE60" s="408">
        <v>94.272816366750973</v>
      </c>
      <c r="CF60" s="408">
        <v>95.585623206657317</v>
      </c>
      <c r="CG60" s="408">
        <v>91.808904905400539</v>
      </c>
      <c r="CH60" s="408">
        <v>92.599815157987337</v>
      </c>
      <c r="CI60" s="408">
        <v>88.151323322276085</v>
      </c>
      <c r="CJ60" s="408">
        <v>87.940797408582426</v>
      </c>
      <c r="CK60" s="408">
        <v>88.970586058041079</v>
      </c>
      <c r="CL60" s="408">
        <v>239247</v>
      </c>
      <c r="CM60" s="408">
        <v>233732</v>
      </c>
      <c r="CN60" s="408">
        <v>3462</v>
      </c>
      <c r="CO60" s="408">
        <v>2053</v>
      </c>
      <c r="CP60" s="408">
        <v>221233.34893618539</v>
      </c>
      <c r="CQ60" s="408">
        <v>216508.53871832651</v>
      </c>
      <c r="CR60" s="408">
        <v>2775.1824677892505</v>
      </c>
      <c r="CS60" s="408">
        <v>1949.6277500696074</v>
      </c>
      <c r="CT60" s="408">
        <v>233732</v>
      </c>
      <c r="CU60" s="408">
        <v>70553</v>
      </c>
      <c r="CV60" s="408">
        <v>72779</v>
      </c>
      <c r="CW60" s="408">
        <v>15599</v>
      </c>
      <c r="CX60" s="408">
        <v>42863</v>
      </c>
      <c r="CY60" s="408">
        <v>1413</v>
      </c>
      <c r="CZ60" s="408">
        <v>30525</v>
      </c>
      <c r="DA60" s="408">
        <v>74801</v>
      </c>
      <c r="DB60" s="408">
        <v>221233.34893618539</v>
      </c>
      <c r="DC60" s="408">
        <v>216508.53871832651</v>
      </c>
      <c r="DD60" s="408">
        <v>53703.157701943725</v>
      </c>
      <c r="DE60" s="408">
        <v>72140.951122065686</v>
      </c>
      <c r="DF60" s="408">
        <v>16027.797593709343</v>
      </c>
      <c r="DG60" s="408">
        <v>41566.670128180893</v>
      </c>
      <c r="DH60" s="408">
        <v>1622.7615112615708</v>
      </c>
      <c r="DI60" s="408">
        <v>31447.200661165294</v>
      </c>
      <c r="DJ60" s="408">
        <v>74636.632300607758</v>
      </c>
      <c r="DK60" s="408">
        <v>108.14237598012886</v>
      </c>
      <c r="DL60" s="408">
        <v>107.95509562053849</v>
      </c>
      <c r="DM60" s="408">
        <v>131.3758874135001</v>
      </c>
      <c r="DN60" s="408">
        <v>100.88444755441984</v>
      </c>
      <c r="DO60" s="408">
        <v>97.324663034940997</v>
      </c>
      <c r="DP60" s="408">
        <v>103.11867625629274</v>
      </c>
      <c r="DQ60" s="408">
        <v>87.073793049325062</v>
      </c>
      <c r="DR60" s="408">
        <v>97.067463425117722</v>
      </c>
      <c r="DS60" s="408">
        <v>100.22022389586154</v>
      </c>
      <c r="DT60" s="408">
        <v>182822</v>
      </c>
      <c r="DU60" s="408">
        <v>50910</v>
      </c>
      <c r="DV60" s="408">
        <v>166044.86346001897</v>
      </c>
      <c r="DW60" s="408">
        <v>50463.675258307536</v>
      </c>
      <c r="DX60" s="408">
        <v>110.10397803965837</v>
      </c>
      <c r="DY60" s="408">
        <v>100.88444755441984</v>
      </c>
      <c r="DZ60" s="408">
        <v>3623774</v>
      </c>
      <c r="EA60" s="408">
        <v>3663452.1098177577</v>
      </c>
      <c r="EB60" s="408">
        <v>72.022499999999994</v>
      </c>
      <c r="EC60" s="408">
        <v>180548</v>
      </c>
      <c r="ED60" s="408">
        <v>527662</v>
      </c>
      <c r="EE60" s="408">
        <v>29326</v>
      </c>
      <c r="EF60" s="408">
        <v>-47212</v>
      </c>
      <c r="EG60" s="408">
        <v>690324</v>
      </c>
      <c r="EH60" s="408">
        <v>623125</v>
      </c>
      <c r="EI60" s="408">
        <v>-1472</v>
      </c>
      <c r="EJ60" s="408">
        <v>65727</v>
      </c>
      <c r="EK60" s="408">
        <v>9.521181358318703</v>
      </c>
      <c r="EL60" s="408">
        <v>278386</v>
      </c>
      <c r="EM60" s="408">
        <v>192016</v>
      </c>
      <c r="EN60" s="408">
        <v>86370</v>
      </c>
      <c r="EO60" s="408">
        <v>36145</v>
      </c>
      <c r="EP60" s="408">
        <v>289380</v>
      </c>
      <c r="EQ60" s="408">
        <v>239980</v>
      </c>
      <c r="ER60" s="408">
        <v>49400</v>
      </c>
      <c r="ES60" s="408">
        <v>10193</v>
      </c>
      <c r="ET60" s="408">
        <v>-15634</v>
      </c>
      <c r="EU60" s="408">
        <v>-12584</v>
      </c>
      <c r="EV60" s="408">
        <v>4018</v>
      </c>
      <c r="EW60" s="408">
        <v>-35194</v>
      </c>
      <c r="EX60" s="408">
        <v>53876</v>
      </c>
      <c r="EY60" s="408">
        <v>69510</v>
      </c>
      <c r="EZ60" s="408">
        <v>-15634</v>
      </c>
      <c r="FA60" s="408">
        <v>13117</v>
      </c>
      <c r="FB60" s="408">
        <v>25701</v>
      </c>
      <c r="FC60" s="408">
        <v>-12584</v>
      </c>
      <c r="FD60" s="408">
        <v>1044491</v>
      </c>
      <c r="FE60" s="408">
        <v>161557</v>
      </c>
      <c r="FF60" s="408">
        <v>882934</v>
      </c>
      <c r="FG60" s="408">
        <v>623125</v>
      </c>
      <c r="FH60" s="408">
        <v>221331</v>
      </c>
      <c r="FI60" s="408">
        <v>200035</v>
      </c>
      <c r="FJ60" s="408">
        <v>239247</v>
      </c>
      <c r="FK60" s="408">
        <v>4842</v>
      </c>
      <c r="FL60" s="408">
        <v>824</v>
      </c>
      <c r="FM60" s="408">
        <v>4018</v>
      </c>
      <c r="FN60" s="408">
        <v>-35194</v>
      </c>
      <c r="FO60" s="408">
        <v>-3.2808524958772605</v>
      </c>
      <c r="FP60" s="408">
        <v>391622</v>
      </c>
      <c r="FQ60" s="408">
        <v>382450</v>
      </c>
      <c r="FR60" s="408">
        <v>18873</v>
      </c>
      <c r="FS60" s="408">
        <v>4922</v>
      </c>
      <c r="FT60" s="408">
        <v>0</v>
      </c>
      <c r="FU60" s="408">
        <v>106045</v>
      </c>
      <c r="FV60" s="408">
        <v>9894</v>
      </c>
      <c r="FW60" s="408">
        <v>97247</v>
      </c>
      <c r="FX60" s="408">
        <v>136975</v>
      </c>
      <c r="FY60" s="408">
        <v>8494</v>
      </c>
      <c r="FZ60" s="408">
        <v>9172</v>
      </c>
      <c r="GA60" s="408">
        <v>493815</v>
      </c>
      <c r="GB60" s="408">
        <v>431468</v>
      </c>
      <c r="GC60" s="408">
        <v>124582</v>
      </c>
      <c r="GD60" s="408">
        <v>61646</v>
      </c>
      <c r="GE60" s="408">
        <v>193438</v>
      </c>
      <c r="GF60" s="408">
        <v>33985</v>
      </c>
      <c r="GG60" s="408">
        <v>12250</v>
      </c>
      <c r="GH60" s="408">
        <v>20321</v>
      </c>
      <c r="GI60" s="408">
        <v>19231</v>
      </c>
      <c r="GJ60" s="408">
        <v>62347</v>
      </c>
      <c r="GK60" s="408">
        <v>50897</v>
      </c>
      <c r="GL60" s="408">
        <v>50910</v>
      </c>
      <c r="GM60" s="408">
        <v>8010</v>
      </c>
      <c r="GN60" s="408">
        <v>2139</v>
      </c>
      <c r="GO60" s="408">
        <v>1301</v>
      </c>
      <c r="GP60" s="408">
        <v>-102193</v>
      </c>
      <c r="GQ60" s="408">
        <v>-102965</v>
      </c>
      <c r="GR60" s="408">
        <v>-81882</v>
      </c>
      <c r="GS60" s="408">
        <v>-49018</v>
      </c>
      <c r="GT60" s="408">
        <v>649152.53</v>
      </c>
      <c r="GU60" s="408">
        <v>-975792</v>
      </c>
      <c r="GV60" s="408">
        <v>46576.898000000001</v>
      </c>
      <c r="GW60" s="408">
        <v>7398.0074999999997</v>
      </c>
      <c r="GX60" s="408">
        <v>31282.19</v>
      </c>
      <c r="GY60" s="408">
        <v>31706.453000000001</v>
      </c>
      <c r="GZ60" s="408">
        <v>7896.7004999999999</v>
      </c>
      <c r="HA60" s="408">
        <v>39178.890500000001</v>
      </c>
      <c r="HB60" s="408">
        <v>24339.021118632438</v>
      </c>
      <c r="HC60" s="408">
        <v>4833.1211186324363</v>
      </c>
      <c r="HD60" s="408">
        <v>19505.900000000001</v>
      </c>
      <c r="HE60" s="408">
        <v>16751.099999999999</v>
      </c>
      <c r="HF60" s="408">
        <v>17795.599999999999</v>
      </c>
      <c r="HG60" s="408">
        <v>15275.1</v>
      </c>
      <c r="HH60" s="408">
        <v>33272687</v>
      </c>
      <c r="HI60" s="408">
        <v>27541316.699999999</v>
      </c>
      <c r="HJ60" s="408">
        <v>3963.6339643223369</v>
      </c>
      <c r="HK60" s="408">
        <v>869.48715431009941</v>
      </c>
      <c r="HL60" s="408">
        <v>19.857500000000002</v>
      </c>
      <c r="HM60" s="408">
        <v>16.285100148452667</v>
      </c>
      <c r="HN60" s="408">
        <v>3.5723998515473347</v>
      </c>
      <c r="HO60" s="408">
        <v>796.9</v>
      </c>
      <c r="HP60" s="408">
        <v>2420.8000000000002</v>
      </c>
      <c r="HQ60" s="408">
        <v>244.5</v>
      </c>
      <c r="HR60" s="408">
        <v>2176.3000000000002</v>
      </c>
      <c r="HS60" s="408">
        <v>1654.1</v>
      </c>
      <c r="HT60" s="408">
        <v>14634.1</v>
      </c>
      <c r="HU60" s="408">
        <v>10610.7</v>
      </c>
      <c r="HV60" s="408">
        <v>4023.4</v>
      </c>
      <c r="HW60" s="408">
        <v>458.4</v>
      </c>
      <c r="HX60" s="408">
        <v>2307.1999999999998</v>
      </c>
      <c r="HY60" s="408">
        <v>241.79999999999973</v>
      </c>
      <c r="HZ60" s="408">
        <v>2065.4</v>
      </c>
      <c r="IA60" s="408">
        <v>1415.3</v>
      </c>
      <c r="IB60" s="408">
        <v>12570.2</v>
      </c>
      <c r="IC60" s="408">
        <v>8648.5</v>
      </c>
      <c r="ID60" s="408">
        <v>3921.7</v>
      </c>
      <c r="IE60" s="408">
        <v>526813</v>
      </c>
      <c r="IF60" s="408">
        <v>5048</v>
      </c>
      <c r="IG60" s="408">
        <v>82454</v>
      </c>
      <c r="IH60" s="408">
        <v>10167</v>
      </c>
      <c r="II60" s="408">
        <v>72287</v>
      </c>
      <c r="IJ60" s="408">
        <v>45160</v>
      </c>
      <c r="IK60" s="408">
        <v>394151</v>
      </c>
      <c r="IL60" s="408">
        <v>246078</v>
      </c>
      <c r="IM60" s="408">
        <v>148073</v>
      </c>
      <c r="IN60" s="408">
        <v>31449.457050581757</v>
      </c>
      <c r="IO60" s="408">
        <v>11012.216404886563</v>
      </c>
      <c r="IP60" s="408">
        <v>35737.690707350906</v>
      </c>
      <c r="IQ60" s="408">
        <v>42047.146401985156</v>
      </c>
      <c r="IR60" s="408">
        <v>34999.031664568603</v>
      </c>
      <c r="IS60" s="408">
        <v>31908.429308273866</v>
      </c>
      <c r="IT60" s="408">
        <v>31355.9847894226</v>
      </c>
      <c r="IU60" s="408">
        <v>28453.257790368272</v>
      </c>
      <c r="IV60" s="408">
        <v>37757.350128770689</v>
      </c>
      <c r="IW60" s="408">
        <v>4060.7559166666674</v>
      </c>
      <c r="IX60" s="408">
        <v>3042.7334999999998</v>
      </c>
      <c r="IY60" s="408">
        <v>33985</v>
      </c>
      <c r="IZ60" s="408">
        <v>0.53457557187925875</v>
      </c>
      <c r="JA60" s="408">
        <v>0.19356570420644964</v>
      </c>
      <c r="JB60" s="408">
        <v>0.26329828559589785</v>
      </c>
      <c r="JC60" s="408">
        <v>0.59124183113452145</v>
      </c>
      <c r="JD60" s="408">
        <v>0.5157606212882595</v>
      </c>
      <c r="JE60" s="408">
        <v>0.55439031285734985</v>
      </c>
      <c r="JF60" s="408">
        <v>0.46655960684904757</v>
      </c>
      <c r="JG60" s="408">
        <v>0.80679663491925113</v>
      </c>
      <c r="JH60" s="408">
        <v>38760.100000000006</v>
      </c>
      <c r="JI60" s="408">
        <v>19015.925000000003</v>
      </c>
      <c r="JJ60" s="408">
        <v>19744.174999999999</v>
      </c>
      <c r="JK60" s="408">
        <v>23364.549999999996</v>
      </c>
      <c r="JL60" s="408">
        <v>12959.324999999999</v>
      </c>
      <c r="JM60" s="408">
        <v>10405.224999999999</v>
      </c>
      <c r="JN60" s="408">
        <v>18724.36985991658</v>
      </c>
      <c r="JO60" s="408">
        <v>10423.630386984179</v>
      </c>
      <c r="JP60" s="408">
        <v>8300.7394729323987</v>
      </c>
      <c r="JQ60" s="408">
        <v>4640.1801400834147</v>
      </c>
      <c r="JR60" s="408">
        <v>2535.6750000000002</v>
      </c>
      <c r="JS60" s="408">
        <v>2104.5249999999996</v>
      </c>
      <c r="JT60" s="408">
        <v>60.279901238644875</v>
      </c>
      <c r="JU60" s="408">
        <v>68.149853346602896</v>
      </c>
      <c r="JV60" s="408">
        <v>52.70022677574525</v>
      </c>
      <c r="JW60" s="408">
        <v>48.308363136102791</v>
      </c>
      <c r="JX60" s="408">
        <v>54.81526871285083</v>
      </c>
      <c r="JY60" s="408">
        <v>42.041460192347358</v>
      </c>
      <c r="JZ60" s="408">
        <v>19.85991658338558</v>
      </c>
      <c r="KA60" s="408">
        <v>19.566412602508233</v>
      </c>
      <c r="KB60" s="408">
        <v>20.225655860397058</v>
      </c>
    </row>
    <row r="61" spans="1:288" ht="15">
      <c r="A61" s="50">
        <v>2011</v>
      </c>
      <c r="B61" s="408">
        <v>1063763</v>
      </c>
      <c r="C61" s="408">
        <v>622085</v>
      </c>
      <c r="D61" s="408">
        <v>219898</v>
      </c>
      <c r="E61" s="408">
        <v>218836</v>
      </c>
      <c r="F61" s="408">
        <v>314182</v>
      </c>
      <c r="G61" s="408">
        <v>311238</v>
      </c>
      <c r="H61" s="515">
        <v>1070187.3981600956</v>
      </c>
      <c r="I61" s="515">
        <v>641739.72945027472</v>
      </c>
      <c r="J61" s="515">
        <v>221303.21979642066</v>
      </c>
      <c r="K61" s="515">
        <v>204282.78631226174</v>
      </c>
      <c r="L61" s="515">
        <v>315669.11157063954</v>
      </c>
      <c r="M61" s="515">
        <v>312807.44896950113</v>
      </c>
      <c r="N61" s="408">
        <v>99.399694093656805</v>
      </c>
      <c r="O61" s="408">
        <v>96.937274014948187</v>
      </c>
      <c r="P61" s="408">
        <v>99.365025146171234</v>
      </c>
      <c r="Q61" s="408">
        <v>107.12405286341287</v>
      </c>
      <c r="R61" s="408">
        <v>99.528901778434928</v>
      </c>
      <c r="S61" s="408">
        <v>99.49826995019734</v>
      </c>
      <c r="T61" s="515">
        <v>1063763</v>
      </c>
      <c r="U61" s="515">
        <v>977631</v>
      </c>
      <c r="V61" s="515">
        <v>513328</v>
      </c>
      <c r="W61" s="515">
        <v>464303</v>
      </c>
      <c r="X61" s="515">
        <v>299693</v>
      </c>
      <c r="Y61" s="515">
        <v>164610</v>
      </c>
      <c r="Z61" s="515">
        <v>86132</v>
      </c>
      <c r="AA61" s="408">
        <v>1063763</v>
      </c>
      <c r="AB61" s="408">
        <v>980239</v>
      </c>
      <c r="AC61" s="408">
        <v>25246</v>
      </c>
      <c r="AD61" s="408">
        <v>39016</v>
      </c>
      <c r="AE61" s="408">
        <v>122318</v>
      </c>
      <c r="AF61" s="408">
        <v>73557</v>
      </c>
      <c r="AG61" s="408">
        <v>720102</v>
      </c>
      <c r="AH61" s="408">
        <v>536729</v>
      </c>
      <c r="AI61" s="408">
        <v>79314</v>
      </c>
      <c r="AJ61" s="408">
        <v>183373</v>
      </c>
      <c r="AK61" s="408">
        <v>83524</v>
      </c>
      <c r="AL61" s="408">
        <v>1070187.3981600956</v>
      </c>
      <c r="AM61" s="408">
        <v>978713.03724586486</v>
      </c>
      <c r="AN61" s="408">
        <v>27654.632489541098</v>
      </c>
      <c r="AO61" s="408">
        <v>46344.730721854961</v>
      </c>
      <c r="AP61" s="408">
        <v>122340.08534220576</v>
      </c>
      <c r="AQ61" s="408">
        <v>66845.664377899986</v>
      </c>
      <c r="AR61" s="408">
        <v>715527.92431436304</v>
      </c>
      <c r="AS61" s="408">
        <v>532695.34177415655</v>
      </c>
      <c r="AT61" s="408">
        <v>77467.494999999995</v>
      </c>
      <c r="AU61" s="408">
        <v>182832.58254020652</v>
      </c>
      <c r="AV61" s="408">
        <v>91474.360914230536</v>
      </c>
      <c r="AW61" s="408">
        <v>99.399694093656805</v>
      </c>
      <c r="AX61" s="408">
        <v>100.15591523726191</v>
      </c>
      <c r="AY61" s="408">
        <v>91.290310979717276</v>
      </c>
      <c r="AZ61" s="408">
        <v>84.186485480216803</v>
      </c>
      <c r="BA61" s="408">
        <v>99.981947583129454</v>
      </c>
      <c r="BB61" s="408">
        <v>110.04004625364882</v>
      </c>
      <c r="BC61" s="408">
        <v>100.63925886470749</v>
      </c>
      <c r="BD61" s="408">
        <v>100.75721672586984</v>
      </c>
      <c r="BE61" s="408">
        <v>102.38358681922013</v>
      </c>
      <c r="BF61" s="408">
        <v>100.29558049899263</v>
      </c>
      <c r="BG61" s="408">
        <v>91.308645575906169</v>
      </c>
      <c r="BH61" s="408">
        <v>314182</v>
      </c>
      <c r="BI61" s="408">
        <v>218574</v>
      </c>
      <c r="BJ61" s="408">
        <v>95608</v>
      </c>
      <c r="BK61" s="408">
        <v>56128</v>
      </c>
      <c r="BL61" s="408">
        <v>39480</v>
      </c>
      <c r="BM61" s="408">
        <v>311238</v>
      </c>
      <c r="BN61" s="408">
        <v>261651</v>
      </c>
      <c r="BO61" s="408">
        <v>49587</v>
      </c>
      <c r="BP61" s="408">
        <v>39624</v>
      </c>
      <c r="BQ61" s="408">
        <v>9963</v>
      </c>
      <c r="BR61" s="408">
        <v>315669.11157063954</v>
      </c>
      <c r="BS61" s="408">
        <v>218513.93503057622</v>
      </c>
      <c r="BT61" s="408">
        <v>97155.176540063272</v>
      </c>
      <c r="BU61" s="408">
        <v>56891.97744615699</v>
      </c>
      <c r="BV61" s="408">
        <v>40263.199093906282</v>
      </c>
      <c r="BW61" s="408">
        <v>312807.44896950113</v>
      </c>
      <c r="BX61" s="408">
        <v>257439.82554940842</v>
      </c>
      <c r="BY61" s="408">
        <v>55367.62342009267</v>
      </c>
      <c r="BZ61" s="408">
        <v>44488.752843545248</v>
      </c>
      <c r="CA61" s="408">
        <v>10878.870576547422</v>
      </c>
      <c r="CB61" s="408">
        <v>99.528901778434928</v>
      </c>
      <c r="CC61" s="408">
        <v>100.02748793545611</v>
      </c>
      <c r="CD61" s="408">
        <v>98.407520221606234</v>
      </c>
      <c r="CE61" s="408">
        <v>98.657143800494495</v>
      </c>
      <c r="CF61" s="408">
        <v>98.05480162646883</v>
      </c>
      <c r="CG61" s="408">
        <v>99.49826995019734</v>
      </c>
      <c r="CH61" s="408">
        <v>101.63578981674821</v>
      </c>
      <c r="CI61" s="408">
        <v>89.559560149018594</v>
      </c>
      <c r="CJ61" s="408">
        <v>89.065207422978901</v>
      </c>
      <c r="CK61" s="408">
        <v>91.581197973603551</v>
      </c>
      <c r="CL61" s="408">
        <v>218836</v>
      </c>
      <c r="CM61" s="408">
        <v>212984</v>
      </c>
      <c r="CN61" s="408">
        <v>3550</v>
      </c>
      <c r="CO61" s="408">
        <v>2302</v>
      </c>
      <c r="CP61" s="408">
        <v>204282.78631226174</v>
      </c>
      <c r="CQ61" s="408">
        <v>199799.80915001576</v>
      </c>
      <c r="CR61" s="408">
        <v>2779.3418392563558</v>
      </c>
      <c r="CS61" s="408">
        <v>1703.6353229896245</v>
      </c>
      <c r="CT61" s="408">
        <v>212984</v>
      </c>
      <c r="CU61" s="408">
        <v>57377</v>
      </c>
      <c r="CV61" s="408">
        <v>64543</v>
      </c>
      <c r="CW61" s="408">
        <v>16144</v>
      </c>
      <c r="CX61" s="408">
        <v>42214</v>
      </c>
      <c r="CY61" s="408">
        <v>1364</v>
      </c>
      <c r="CZ61" s="408">
        <v>31342</v>
      </c>
      <c r="DA61" s="408">
        <v>74920</v>
      </c>
      <c r="DB61" s="408">
        <v>204282.78631226174</v>
      </c>
      <c r="DC61" s="408">
        <v>199799.80915001576</v>
      </c>
      <c r="DD61" s="408">
        <v>46855.771411561385</v>
      </c>
      <c r="DE61" s="408">
        <v>62765.23530287655</v>
      </c>
      <c r="DF61" s="408">
        <v>16353.838929467172</v>
      </c>
      <c r="DG61" s="408">
        <v>40397.449784124663</v>
      </c>
      <c r="DH61" s="408">
        <v>1575.1937266036309</v>
      </c>
      <c r="DI61" s="408">
        <v>31852.319995382371</v>
      </c>
      <c r="DJ61" s="408">
        <v>73824.963506110667</v>
      </c>
      <c r="DK61" s="408">
        <v>107.12405286341287</v>
      </c>
      <c r="DL61" s="408">
        <v>106.5987004222237</v>
      </c>
      <c r="DM61" s="408">
        <v>122.45449871270834</v>
      </c>
      <c r="DN61" s="408">
        <v>102.83240346115929</v>
      </c>
      <c r="DO61" s="408">
        <v>98.716882743114979</v>
      </c>
      <c r="DP61" s="408">
        <v>104.49669527552506</v>
      </c>
      <c r="DQ61" s="408">
        <v>86.592523634600909</v>
      </c>
      <c r="DR61" s="408">
        <v>98.397856120193595</v>
      </c>
      <c r="DS61" s="408">
        <v>101.48328755191147</v>
      </c>
      <c r="DT61" s="408">
        <v>173049</v>
      </c>
      <c r="DU61" s="408">
        <v>39935</v>
      </c>
      <c r="DV61" s="408">
        <v>160964.77402892787</v>
      </c>
      <c r="DW61" s="408">
        <v>38835.03512108788</v>
      </c>
      <c r="DX61" s="408">
        <v>107.50737299137288</v>
      </c>
      <c r="DY61" s="408">
        <v>102.83240346115929</v>
      </c>
      <c r="DZ61" s="408">
        <v>3669119</v>
      </c>
      <c r="EA61" s="408">
        <v>3713732.2612861274</v>
      </c>
      <c r="EB61" s="408">
        <v>73.292500000000004</v>
      </c>
      <c r="EC61" s="408">
        <v>190895</v>
      </c>
      <c r="ED61" s="408">
        <v>514202</v>
      </c>
      <c r="EE61" s="408">
        <v>34152</v>
      </c>
      <c r="EF61" s="408">
        <v>-44738</v>
      </c>
      <c r="EG61" s="408">
        <v>694511</v>
      </c>
      <c r="EH61" s="408">
        <v>622085</v>
      </c>
      <c r="EI61" s="408">
        <v>-2078</v>
      </c>
      <c r="EJ61" s="408">
        <v>70348</v>
      </c>
      <c r="EK61" s="408">
        <v>10.129141223105178</v>
      </c>
      <c r="EL61" s="408">
        <v>314182</v>
      </c>
      <c r="EM61" s="408">
        <v>218574</v>
      </c>
      <c r="EN61" s="408">
        <v>95608</v>
      </c>
      <c r="EO61" s="408">
        <v>39480</v>
      </c>
      <c r="EP61" s="408">
        <v>311238</v>
      </c>
      <c r="EQ61" s="408">
        <v>261651</v>
      </c>
      <c r="ER61" s="408">
        <v>49587</v>
      </c>
      <c r="ES61" s="408">
        <v>9963</v>
      </c>
      <c r="ET61" s="408">
        <v>-18772</v>
      </c>
      <c r="EU61" s="408">
        <v>-13143</v>
      </c>
      <c r="EV61" s="408">
        <v>3530</v>
      </c>
      <c r="EW61" s="408">
        <v>-25441</v>
      </c>
      <c r="EX61" s="408">
        <v>53449</v>
      </c>
      <c r="EY61" s="408">
        <v>72221</v>
      </c>
      <c r="EZ61" s="408">
        <v>-18772</v>
      </c>
      <c r="FA61" s="408">
        <v>12955</v>
      </c>
      <c r="FB61" s="408">
        <v>26098</v>
      </c>
      <c r="FC61" s="408">
        <v>-13143</v>
      </c>
      <c r="FD61" s="408">
        <v>1031848</v>
      </c>
      <c r="FE61" s="408">
        <v>164610</v>
      </c>
      <c r="FF61" s="408">
        <v>867238</v>
      </c>
      <c r="FG61" s="408">
        <v>622085</v>
      </c>
      <c r="FH61" s="408">
        <v>219898</v>
      </c>
      <c r="FI61" s="408">
        <v>189865</v>
      </c>
      <c r="FJ61" s="408">
        <v>218836</v>
      </c>
      <c r="FK61" s="408">
        <v>5313</v>
      </c>
      <c r="FL61" s="408">
        <v>1783</v>
      </c>
      <c r="FM61" s="408">
        <v>3530</v>
      </c>
      <c r="FN61" s="408">
        <v>-25441</v>
      </c>
      <c r="FO61" s="408">
        <v>-2.3916041449082175</v>
      </c>
      <c r="FP61" s="408">
        <v>387370</v>
      </c>
      <c r="FQ61" s="408">
        <v>378997</v>
      </c>
      <c r="FR61" s="408">
        <v>18547</v>
      </c>
      <c r="FS61" s="408">
        <v>4925</v>
      </c>
      <c r="FT61" s="408">
        <v>0</v>
      </c>
      <c r="FU61" s="408">
        <v>102523</v>
      </c>
      <c r="FV61" s="408">
        <v>10422</v>
      </c>
      <c r="FW61" s="408">
        <v>98373</v>
      </c>
      <c r="FX61" s="408">
        <v>135458</v>
      </c>
      <c r="FY61" s="408">
        <v>8749</v>
      </c>
      <c r="FZ61" s="408">
        <v>8373</v>
      </c>
      <c r="GA61" s="408">
        <v>490976</v>
      </c>
      <c r="GB61" s="408">
        <v>436452</v>
      </c>
      <c r="GC61" s="408">
        <v>122294</v>
      </c>
      <c r="GD61" s="408">
        <v>61721</v>
      </c>
      <c r="GE61" s="408">
        <v>193327</v>
      </c>
      <c r="GF61" s="408">
        <v>32298</v>
      </c>
      <c r="GG61" s="408">
        <v>12111</v>
      </c>
      <c r="GH61" s="408">
        <v>26446</v>
      </c>
      <c r="GI61" s="408">
        <v>20553</v>
      </c>
      <c r="GJ61" s="408">
        <v>54524</v>
      </c>
      <c r="GK61" s="408">
        <v>39960</v>
      </c>
      <c r="GL61" s="408">
        <v>39935</v>
      </c>
      <c r="GM61" s="408">
        <v>6794</v>
      </c>
      <c r="GN61" s="408">
        <v>6838</v>
      </c>
      <c r="GO61" s="408">
        <v>932</v>
      </c>
      <c r="GP61" s="408">
        <v>-103606</v>
      </c>
      <c r="GQ61" s="408">
        <v>-100091</v>
      </c>
      <c r="GR61" s="408">
        <v>-77169</v>
      </c>
      <c r="GS61" s="408">
        <v>-57455</v>
      </c>
      <c r="GT61" s="408">
        <v>743043.16200000001</v>
      </c>
      <c r="GU61" s="408">
        <v>-997356</v>
      </c>
      <c r="GV61" s="408">
        <v>46742.695500000002</v>
      </c>
      <c r="GW61" s="408">
        <v>7469.3879999999999</v>
      </c>
      <c r="GX61" s="408">
        <v>31217.789000000001</v>
      </c>
      <c r="GY61" s="408">
        <v>31641.859</v>
      </c>
      <c r="GZ61" s="408">
        <v>8055.5185000000001</v>
      </c>
      <c r="HA61" s="408">
        <v>39273.307500000003</v>
      </c>
      <c r="HB61" s="408">
        <v>24183.691642284695</v>
      </c>
      <c r="HC61" s="408">
        <v>5172.891642284696</v>
      </c>
      <c r="HD61" s="408">
        <v>19010.8</v>
      </c>
      <c r="HE61" s="408">
        <v>16316.9</v>
      </c>
      <c r="HF61" s="408">
        <v>17302.5</v>
      </c>
      <c r="HG61" s="408">
        <v>14837</v>
      </c>
      <c r="HH61" s="408">
        <v>32521617.100000001</v>
      </c>
      <c r="HI61" s="408">
        <v>26844958.699999999</v>
      </c>
      <c r="HJ61" s="408">
        <v>3824.4142060074578</v>
      </c>
      <c r="HK61" s="408">
        <v>1348.4774362772382</v>
      </c>
      <c r="HL61" s="408">
        <v>21.39</v>
      </c>
      <c r="HM61" s="408">
        <v>15.81402154218898</v>
      </c>
      <c r="HN61" s="408">
        <v>5.5759784578110203</v>
      </c>
      <c r="HO61" s="408">
        <v>771.1</v>
      </c>
      <c r="HP61" s="408">
        <v>2320</v>
      </c>
      <c r="HQ61" s="408">
        <v>247.5</v>
      </c>
      <c r="HR61" s="408">
        <v>2072.5</v>
      </c>
      <c r="HS61" s="408">
        <v>1404.2</v>
      </c>
      <c r="HT61" s="408">
        <v>14515.5</v>
      </c>
      <c r="HU61" s="408">
        <v>10431.9</v>
      </c>
      <c r="HV61" s="408">
        <v>4083.6</v>
      </c>
      <c r="HW61" s="408">
        <v>444.09999999999997</v>
      </c>
      <c r="HX61" s="408">
        <v>2211.4999999999995</v>
      </c>
      <c r="HY61" s="408">
        <v>244.2999999999999</v>
      </c>
      <c r="HZ61" s="408">
        <v>1967.1999999999996</v>
      </c>
      <c r="IA61" s="408">
        <v>1202.5999999999997</v>
      </c>
      <c r="IB61" s="408">
        <v>12458.699999999999</v>
      </c>
      <c r="IC61" s="408">
        <v>8476.7999999999993</v>
      </c>
      <c r="ID61" s="408">
        <v>3981.8999999999996</v>
      </c>
      <c r="IE61" s="408">
        <v>513328</v>
      </c>
      <c r="IF61" s="408">
        <v>5094</v>
      </c>
      <c r="IG61" s="408">
        <v>79781</v>
      </c>
      <c r="IH61" s="408">
        <v>9786</v>
      </c>
      <c r="II61" s="408">
        <v>69995</v>
      </c>
      <c r="IJ61" s="408">
        <v>37440</v>
      </c>
      <c r="IK61" s="408">
        <v>391013</v>
      </c>
      <c r="IL61" s="408">
        <v>244653</v>
      </c>
      <c r="IM61" s="408">
        <v>146360</v>
      </c>
      <c r="IN61" s="408">
        <v>31459.897406982946</v>
      </c>
      <c r="IO61" s="408">
        <v>11470.389551902725</v>
      </c>
      <c r="IP61" s="408">
        <v>36075.514356771433</v>
      </c>
      <c r="IQ61" s="408">
        <v>40057.306590257896</v>
      </c>
      <c r="IR61" s="408">
        <v>35581.028873525829</v>
      </c>
      <c r="IS61" s="408">
        <v>31132.546150008322</v>
      </c>
      <c r="IT61" s="408">
        <v>31384.735164985115</v>
      </c>
      <c r="IU61" s="408">
        <v>28861.480747451871</v>
      </c>
      <c r="IV61" s="408">
        <v>36756.322358673002</v>
      </c>
      <c r="IW61" s="408">
        <v>4257.1595833333331</v>
      </c>
      <c r="IX61" s="408">
        <v>2845.6519166666667</v>
      </c>
      <c r="IY61" s="408">
        <v>32298</v>
      </c>
      <c r="IZ61" s="408">
        <v>0.52367636872232182</v>
      </c>
      <c r="JA61" s="408">
        <v>0.20177453854075894</v>
      </c>
      <c r="JB61" s="408">
        <v>0.25082017633791265</v>
      </c>
      <c r="JC61" s="408">
        <v>0.57223793718013705</v>
      </c>
      <c r="JD61" s="408">
        <v>0.50899302581671357</v>
      </c>
      <c r="JE61" s="408">
        <v>0.54299668658051226</v>
      </c>
      <c r="JF61" s="408">
        <v>0.4558222119542637</v>
      </c>
      <c r="JG61" s="408">
        <v>0.7981545810997257</v>
      </c>
      <c r="JH61" s="408">
        <v>38842.25</v>
      </c>
      <c r="JI61" s="408">
        <v>19032.474999999999</v>
      </c>
      <c r="JJ61" s="408">
        <v>19809.775000000001</v>
      </c>
      <c r="JK61" s="408">
        <v>23434.074999999997</v>
      </c>
      <c r="JL61" s="408">
        <v>12858.374999999998</v>
      </c>
      <c r="JM61" s="408">
        <v>10575.7</v>
      </c>
      <c r="JN61" s="408">
        <v>18421.38569530012</v>
      </c>
      <c r="JO61" s="408">
        <v>10152.453338267374</v>
      </c>
      <c r="JP61" s="408">
        <v>8268.9323570327469</v>
      </c>
      <c r="JQ61" s="408">
        <v>5012.6893046998766</v>
      </c>
      <c r="JR61" s="408">
        <v>2705.9250000000002</v>
      </c>
      <c r="JS61" s="408">
        <v>2306.7750000000001</v>
      </c>
      <c r="JT61" s="408">
        <v>60.331404591649552</v>
      </c>
      <c r="JU61" s="408">
        <v>67.560183318249457</v>
      </c>
      <c r="JV61" s="408">
        <v>53.386270162079072</v>
      </c>
      <c r="JW61" s="408">
        <v>47.426155012390161</v>
      </c>
      <c r="JX61" s="408">
        <v>53.342790878576615</v>
      </c>
      <c r="JY61" s="408">
        <v>41.741677313511872</v>
      </c>
      <c r="JZ61" s="408">
        <v>21.39060024643549</v>
      </c>
      <c r="KA61" s="408">
        <v>21.044066610283185</v>
      </c>
      <c r="KB61" s="408">
        <v>21.812031354898494</v>
      </c>
    </row>
    <row r="62" spans="1:288" ht="15">
      <c r="A62" s="50">
        <v>2012</v>
      </c>
      <c r="B62" s="408">
        <v>1031104</v>
      </c>
      <c r="C62" s="408">
        <v>613733</v>
      </c>
      <c r="D62" s="408">
        <v>205987</v>
      </c>
      <c r="E62" s="408">
        <v>190090</v>
      </c>
      <c r="F62" s="408">
        <v>324335</v>
      </c>
      <c r="G62" s="408">
        <v>303041</v>
      </c>
      <c r="H62" s="515">
        <v>1038521.304730932</v>
      </c>
      <c r="I62" s="515">
        <v>619770.65357135748</v>
      </c>
      <c r="J62" s="515">
        <v>211784.23003959088</v>
      </c>
      <c r="K62" s="515">
        <v>182924.32779889833</v>
      </c>
      <c r="L62" s="515">
        <v>318302.55338210007</v>
      </c>
      <c r="M62" s="515">
        <v>294260.46006101486</v>
      </c>
      <c r="N62" s="408">
        <v>99.285782131079756</v>
      </c>
      <c r="O62" s="408">
        <v>99.025824547102019</v>
      </c>
      <c r="P62" s="408">
        <v>97.262671522564659</v>
      </c>
      <c r="Q62" s="408">
        <v>103.91728770433389</v>
      </c>
      <c r="R62" s="408">
        <v>101.89519265673574</v>
      </c>
      <c r="S62" s="408">
        <v>102.98393468737339</v>
      </c>
      <c r="T62" s="515">
        <v>1031104</v>
      </c>
      <c r="U62" s="515">
        <v>939912</v>
      </c>
      <c r="V62" s="515">
        <v>481400</v>
      </c>
      <c r="W62" s="515">
        <v>458512</v>
      </c>
      <c r="X62" s="515">
        <v>293793</v>
      </c>
      <c r="Y62" s="515">
        <v>164719</v>
      </c>
      <c r="Z62" s="515">
        <v>91192</v>
      </c>
      <c r="AA62" s="408">
        <v>1031104</v>
      </c>
      <c r="AB62" s="408">
        <v>948344</v>
      </c>
      <c r="AC62" s="408">
        <v>24832</v>
      </c>
      <c r="AD62" s="408">
        <v>39476</v>
      </c>
      <c r="AE62" s="408">
        <v>114709</v>
      </c>
      <c r="AF62" s="408">
        <v>62703</v>
      </c>
      <c r="AG62" s="408">
        <v>706624</v>
      </c>
      <c r="AH62" s="408">
        <v>530762</v>
      </c>
      <c r="AI62" s="408">
        <v>80040</v>
      </c>
      <c r="AJ62" s="408">
        <v>175862</v>
      </c>
      <c r="AK62" s="408">
        <v>82760</v>
      </c>
      <c r="AL62" s="408">
        <v>1038521.304730932</v>
      </c>
      <c r="AM62" s="408">
        <v>950519.05892249267</v>
      </c>
      <c r="AN62" s="408">
        <v>25048.082082844277</v>
      </c>
      <c r="AO62" s="408">
        <v>44480.871038523968</v>
      </c>
      <c r="AP62" s="408">
        <v>115187.17142422985</v>
      </c>
      <c r="AQ62" s="408">
        <v>60416.52529725973</v>
      </c>
      <c r="AR62" s="408">
        <v>705386.40907963493</v>
      </c>
      <c r="AS62" s="408">
        <v>525603.0913076523</v>
      </c>
      <c r="AT62" s="408">
        <v>78965.712308000002</v>
      </c>
      <c r="AU62" s="408">
        <v>179783.31777198269</v>
      </c>
      <c r="AV62" s="408">
        <v>88002.245808439387</v>
      </c>
      <c r="AW62" s="408">
        <v>99.285782131079756</v>
      </c>
      <c r="AX62" s="408">
        <v>99.771171456050723</v>
      </c>
      <c r="AY62" s="408">
        <v>99.137330825850839</v>
      </c>
      <c r="AZ62" s="408">
        <v>88.748262069352563</v>
      </c>
      <c r="BA62" s="408">
        <v>99.584874410650499</v>
      </c>
      <c r="BB62" s="408">
        <v>103.78451870823491</v>
      </c>
      <c r="BC62" s="408">
        <v>100.17544864834862</v>
      </c>
      <c r="BD62" s="408">
        <v>100.98152175618161</v>
      </c>
      <c r="BE62" s="408">
        <v>101.36044830167532</v>
      </c>
      <c r="BF62" s="408">
        <v>97.81886449722991</v>
      </c>
      <c r="BG62" s="408">
        <v>94.043054514937552</v>
      </c>
      <c r="BH62" s="408">
        <v>324335</v>
      </c>
      <c r="BI62" s="408">
        <v>226839</v>
      </c>
      <c r="BJ62" s="408">
        <v>97496</v>
      </c>
      <c r="BK62" s="408">
        <v>57326</v>
      </c>
      <c r="BL62" s="408">
        <v>40170</v>
      </c>
      <c r="BM62" s="408">
        <v>303041</v>
      </c>
      <c r="BN62" s="408">
        <v>254815</v>
      </c>
      <c r="BO62" s="408">
        <v>48226</v>
      </c>
      <c r="BP62" s="408">
        <v>38660</v>
      </c>
      <c r="BQ62" s="408">
        <v>9566</v>
      </c>
      <c r="BR62" s="408">
        <v>318302.55338210007</v>
      </c>
      <c r="BS62" s="408">
        <v>220311.67225915418</v>
      </c>
      <c r="BT62" s="408">
        <v>97990.881122945895</v>
      </c>
      <c r="BU62" s="408">
        <v>57830.125131439192</v>
      </c>
      <c r="BV62" s="408">
        <v>40160.755991506703</v>
      </c>
      <c r="BW62" s="408">
        <v>294260.46006101486</v>
      </c>
      <c r="BX62" s="408">
        <v>242477.73299298057</v>
      </c>
      <c r="BY62" s="408">
        <v>51782.727068034277</v>
      </c>
      <c r="BZ62" s="408">
        <v>41750.151384244738</v>
      </c>
      <c r="CA62" s="408">
        <v>10032.575683789541</v>
      </c>
      <c r="CB62" s="408">
        <v>101.89519265673574</v>
      </c>
      <c r="CC62" s="408">
        <v>102.96276982236678</v>
      </c>
      <c r="CD62" s="408">
        <v>99.494972269588047</v>
      </c>
      <c r="CE62" s="408">
        <v>99.128265535837272</v>
      </c>
      <c r="CF62" s="408">
        <v>100.02301751614252</v>
      </c>
      <c r="CG62" s="408">
        <v>102.98393468737339</v>
      </c>
      <c r="CH62" s="408">
        <v>105.08799998034317</v>
      </c>
      <c r="CI62" s="408">
        <v>93.131441178520205</v>
      </c>
      <c r="CJ62" s="408">
        <v>92.598466635953642</v>
      </c>
      <c r="CK62" s="408">
        <v>95.349392832954891</v>
      </c>
      <c r="CL62" s="408">
        <v>190090</v>
      </c>
      <c r="CM62" s="408">
        <v>191038</v>
      </c>
      <c r="CN62" s="408">
        <v>-3664</v>
      </c>
      <c r="CO62" s="408">
        <v>2716</v>
      </c>
      <c r="CP62" s="408">
        <v>182924.32779889833</v>
      </c>
      <c r="CQ62" s="408">
        <v>184798.55097042699</v>
      </c>
      <c r="CR62" s="408">
        <v>-3761.7269657374841</v>
      </c>
      <c r="CS62" s="408">
        <v>1887.5037942088236</v>
      </c>
      <c r="CT62" s="408">
        <v>191038</v>
      </c>
      <c r="CU62" s="408">
        <v>47693</v>
      </c>
      <c r="CV62" s="408">
        <v>54668</v>
      </c>
      <c r="CW62" s="408">
        <v>16017</v>
      </c>
      <c r="CX62" s="408">
        <v>38740</v>
      </c>
      <c r="CY62" s="408">
        <v>1374</v>
      </c>
      <c r="CZ62" s="408">
        <v>32546</v>
      </c>
      <c r="DA62" s="408">
        <v>72660</v>
      </c>
      <c r="DB62" s="408">
        <v>182924.32779889833</v>
      </c>
      <c r="DC62" s="408">
        <v>184798.55097042699</v>
      </c>
      <c r="DD62" s="408">
        <v>44330.85707863079</v>
      </c>
      <c r="DE62" s="408">
        <v>53294.056146708848</v>
      </c>
      <c r="DF62" s="408">
        <v>16131.422267802909</v>
      </c>
      <c r="DG62" s="408">
        <v>36605.77835542259</v>
      </c>
      <c r="DH62" s="408">
        <v>1498.4773264365188</v>
      </c>
      <c r="DI62" s="408">
        <v>32937.95979542537</v>
      </c>
      <c r="DJ62" s="408">
        <v>71042.215477284481</v>
      </c>
      <c r="DK62" s="408">
        <v>103.91728770433389</v>
      </c>
      <c r="DL62" s="408">
        <v>103.37635170666002</v>
      </c>
      <c r="DM62" s="408">
        <v>107.58420464419555</v>
      </c>
      <c r="DN62" s="408">
        <v>102.57804331783066</v>
      </c>
      <c r="DO62" s="408">
        <v>99.290687046043743</v>
      </c>
      <c r="DP62" s="408">
        <v>105.83028620196313</v>
      </c>
      <c r="DQ62" s="408">
        <v>91.693079084984603</v>
      </c>
      <c r="DR62" s="408">
        <v>98.810005847782335</v>
      </c>
      <c r="DS62" s="408">
        <v>102.27721575382569</v>
      </c>
      <c r="DT62" s="408">
        <v>158701</v>
      </c>
      <c r="DU62" s="408">
        <v>32337</v>
      </c>
      <c r="DV62" s="408">
        <v>153274.26082598921</v>
      </c>
      <c r="DW62" s="408">
        <v>31524.290144437771</v>
      </c>
      <c r="DX62" s="408">
        <v>103.54054173529612</v>
      </c>
      <c r="DY62" s="408">
        <v>102.57804331783066</v>
      </c>
      <c r="DZ62" s="408">
        <v>3694585</v>
      </c>
      <c r="EA62" s="408">
        <v>3747289.637611127</v>
      </c>
      <c r="EB62" s="408">
        <v>72.89500000000001</v>
      </c>
      <c r="EC62" s="408">
        <v>187515</v>
      </c>
      <c r="ED62" s="408">
        <v>482715</v>
      </c>
      <c r="EE62" s="408">
        <v>23601</v>
      </c>
      <c r="EF62" s="408">
        <v>-35594</v>
      </c>
      <c r="EG62" s="408">
        <v>658237</v>
      </c>
      <c r="EH62" s="408">
        <v>613733</v>
      </c>
      <c r="EI62" s="408">
        <v>-1747</v>
      </c>
      <c r="EJ62" s="408">
        <v>42757</v>
      </c>
      <c r="EK62" s="408">
        <v>6.4956846849994756</v>
      </c>
      <c r="EL62" s="408">
        <v>324335</v>
      </c>
      <c r="EM62" s="408">
        <v>226839</v>
      </c>
      <c r="EN62" s="408">
        <v>97496</v>
      </c>
      <c r="EO62" s="408">
        <v>40170</v>
      </c>
      <c r="EP62" s="408">
        <v>303041</v>
      </c>
      <c r="EQ62" s="408">
        <v>254815</v>
      </c>
      <c r="ER62" s="408">
        <v>48226</v>
      </c>
      <c r="ES62" s="408">
        <v>9566</v>
      </c>
      <c r="ET62" s="408">
        <v>-8247</v>
      </c>
      <c r="EU62" s="408">
        <v>-12160</v>
      </c>
      <c r="EV62" s="408">
        <v>5394</v>
      </c>
      <c r="EW62" s="408">
        <v>6281</v>
      </c>
      <c r="EX62" s="408">
        <v>49737</v>
      </c>
      <c r="EY62" s="408">
        <v>57984</v>
      </c>
      <c r="EZ62" s="408">
        <v>-8247</v>
      </c>
      <c r="FA62" s="408">
        <v>12566</v>
      </c>
      <c r="FB62" s="408">
        <v>24726</v>
      </c>
      <c r="FC62" s="408">
        <v>-12160</v>
      </c>
      <c r="FD62" s="408">
        <v>1010697</v>
      </c>
      <c r="FE62" s="408">
        <v>164719</v>
      </c>
      <c r="FF62" s="408">
        <v>845978</v>
      </c>
      <c r="FG62" s="408">
        <v>613733</v>
      </c>
      <c r="FH62" s="408">
        <v>205987</v>
      </c>
      <c r="FI62" s="408">
        <v>190977</v>
      </c>
      <c r="FJ62" s="408">
        <v>190090</v>
      </c>
      <c r="FK62" s="408">
        <v>6286</v>
      </c>
      <c r="FL62" s="408">
        <v>892</v>
      </c>
      <c r="FM62" s="408">
        <v>5394</v>
      </c>
      <c r="FN62" s="408">
        <v>6281</v>
      </c>
      <c r="FO62" s="408">
        <v>0.60915290795108934</v>
      </c>
      <c r="FP62" s="408">
        <v>390992</v>
      </c>
      <c r="FQ62" s="408">
        <v>381579</v>
      </c>
      <c r="FR62" s="408">
        <v>18775</v>
      </c>
      <c r="FS62" s="408">
        <v>5685</v>
      </c>
      <c r="FT62" s="408">
        <v>0</v>
      </c>
      <c r="FU62" s="408">
        <v>105389</v>
      </c>
      <c r="FV62" s="408">
        <v>10704</v>
      </c>
      <c r="FW62" s="408">
        <v>102973</v>
      </c>
      <c r="FX62" s="408">
        <v>129823</v>
      </c>
      <c r="FY62" s="408">
        <v>8230</v>
      </c>
      <c r="FZ62" s="408">
        <v>9413</v>
      </c>
      <c r="GA62" s="408">
        <v>510092</v>
      </c>
      <c r="GB62" s="408">
        <v>428065</v>
      </c>
      <c r="GC62" s="408">
        <v>113630</v>
      </c>
      <c r="GD62" s="408">
        <v>58740</v>
      </c>
      <c r="GE62" s="408">
        <v>196611</v>
      </c>
      <c r="GF62" s="408">
        <v>34186</v>
      </c>
      <c r="GG62" s="408">
        <v>9896</v>
      </c>
      <c r="GH62" s="408">
        <v>31264</v>
      </c>
      <c r="GI62" s="408">
        <v>17924</v>
      </c>
      <c r="GJ62" s="408">
        <v>82027</v>
      </c>
      <c r="GK62" s="408">
        <v>32370</v>
      </c>
      <c r="GL62" s="408">
        <v>32337</v>
      </c>
      <c r="GM62" s="408">
        <v>5498</v>
      </c>
      <c r="GN62" s="408">
        <v>40290</v>
      </c>
      <c r="GO62" s="408">
        <v>3869</v>
      </c>
      <c r="GP62" s="408">
        <v>-119100</v>
      </c>
      <c r="GQ62" s="408">
        <v>-72407</v>
      </c>
      <c r="GR62" s="408">
        <v>-87847</v>
      </c>
      <c r="GS62" s="408">
        <v>-46486</v>
      </c>
      <c r="GT62" s="408">
        <v>927813.29099999997</v>
      </c>
      <c r="GU62" s="408">
        <v>-916866</v>
      </c>
      <c r="GV62" s="408">
        <v>46765.432999999997</v>
      </c>
      <c r="GW62" s="408">
        <v>7506.4444999999996</v>
      </c>
      <c r="GX62" s="408">
        <v>31068.5085</v>
      </c>
      <c r="GY62" s="408">
        <v>31494.526000000002</v>
      </c>
      <c r="GZ62" s="408">
        <v>8190.48</v>
      </c>
      <c r="HA62" s="408">
        <v>39258.988499999999</v>
      </c>
      <c r="HB62" s="408">
        <v>24262.057503739401</v>
      </c>
      <c r="HC62" s="408">
        <v>6013.9575037394025</v>
      </c>
      <c r="HD62" s="408">
        <v>18248.099999999999</v>
      </c>
      <c r="HE62" s="408">
        <v>15530.8</v>
      </c>
      <c r="HF62" s="408">
        <v>16442.099999999999</v>
      </c>
      <c r="HG62" s="408">
        <v>13976.4</v>
      </c>
      <c r="HH62" s="408">
        <v>30962036.899999999</v>
      </c>
      <c r="HI62" s="408">
        <v>25257755.5</v>
      </c>
      <c r="HJ62" s="408">
        <v>4129.7365770243541</v>
      </c>
      <c r="HK62" s="408">
        <v>1884.2209267150483</v>
      </c>
      <c r="HL62" s="408">
        <v>24.787499999999998</v>
      </c>
      <c r="HM62" s="408">
        <v>17.021378242087902</v>
      </c>
      <c r="HN62" s="408">
        <v>7.7661217579120958</v>
      </c>
      <c r="HO62" s="408">
        <v>746.1</v>
      </c>
      <c r="HP62" s="408">
        <v>2159.9</v>
      </c>
      <c r="HQ62" s="408">
        <v>242.90000000000009</v>
      </c>
      <c r="HR62" s="408">
        <v>1917</v>
      </c>
      <c r="HS62" s="408">
        <v>1173.0999999999999</v>
      </c>
      <c r="HT62" s="408">
        <v>14169</v>
      </c>
      <c r="HU62" s="408">
        <v>10144</v>
      </c>
      <c r="HV62" s="408">
        <v>4025</v>
      </c>
      <c r="HW62" s="408">
        <v>423.39999999999992</v>
      </c>
      <c r="HX62" s="408">
        <v>2052.9999999999995</v>
      </c>
      <c r="HY62" s="408">
        <v>239.7</v>
      </c>
      <c r="HZ62" s="408">
        <v>1813.2999999999995</v>
      </c>
      <c r="IA62" s="408">
        <v>972.19999999999993</v>
      </c>
      <c r="IB62" s="408">
        <v>12082.199999999999</v>
      </c>
      <c r="IC62" s="408">
        <v>8164.5999999999995</v>
      </c>
      <c r="ID62" s="408">
        <v>3917.5999999999995</v>
      </c>
      <c r="IE62" s="408">
        <v>481400</v>
      </c>
      <c r="IF62" s="408">
        <v>4468</v>
      </c>
      <c r="IG62" s="408">
        <v>75251</v>
      </c>
      <c r="IH62" s="408">
        <v>9907</v>
      </c>
      <c r="II62" s="408">
        <v>65344</v>
      </c>
      <c r="IJ62" s="408">
        <v>30125</v>
      </c>
      <c r="IK62" s="408">
        <v>371556</v>
      </c>
      <c r="IL62" s="408">
        <v>233659</v>
      </c>
      <c r="IM62" s="408">
        <v>137897</v>
      </c>
      <c r="IN62" s="408">
        <v>30996.471527545265</v>
      </c>
      <c r="IO62" s="408">
        <v>10552.668871043932</v>
      </c>
      <c r="IP62" s="408">
        <v>36654.164637116424</v>
      </c>
      <c r="IQ62" s="408">
        <v>41330.830204422193</v>
      </c>
      <c r="IR62" s="408">
        <v>36035.956543318818</v>
      </c>
      <c r="IS62" s="408">
        <v>30986.422546801074</v>
      </c>
      <c r="IT62" s="408">
        <v>30752.346426975222</v>
      </c>
      <c r="IU62" s="408">
        <v>28618.54836734194</v>
      </c>
      <c r="IV62" s="408">
        <v>35199.356749030027</v>
      </c>
      <c r="IW62" s="408">
        <v>4720.4040833333338</v>
      </c>
      <c r="IX62" s="408">
        <v>2942.0610833333335</v>
      </c>
      <c r="IY62" s="408">
        <v>34186</v>
      </c>
      <c r="IZ62" s="408">
        <v>0.50762170689117025</v>
      </c>
      <c r="JA62" s="408">
        <v>0.17992912371134021</v>
      </c>
      <c r="JB62" s="408">
        <v>0.25096261019353533</v>
      </c>
      <c r="JC62" s="408">
        <v>0.56965015822646869</v>
      </c>
      <c r="JD62" s="408">
        <v>0.4804395323987688</v>
      </c>
      <c r="JE62" s="408">
        <v>0.52581853998731998</v>
      </c>
      <c r="JF62" s="408">
        <v>0.44023309882772316</v>
      </c>
      <c r="JG62" s="408">
        <v>0.78412050357666807</v>
      </c>
      <c r="JH62" s="408">
        <v>38815.074999999997</v>
      </c>
      <c r="JI62" s="408">
        <v>18986.05</v>
      </c>
      <c r="JJ62" s="408">
        <v>19829.025000000001</v>
      </c>
      <c r="JK62" s="408">
        <v>23443.599999999999</v>
      </c>
      <c r="JL62" s="408">
        <v>12739.5</v>
      </c>
      <c r="JM62" s="408">
        <v>10704.1</v>
      </c>
      <c r="JN62" s="408">
        <v>17632.580984037308</v>
      </c>
      <c r="JO62" s="408">
        <v>9608.0987701399845</v>
      </c>
      <c r="JP62" s="408">
        <v>8024.4822138973232</v>
      </c>
      <c r="JQ62" s="408">
        <v>5811.0190159626936</v>
      </c>
      <c r="JR62" s="408">
        <v>3131.375</v>
      </c>
      <c r="JS62" s="408">
        <v>2679.6750000000002</v>
      </c>
      <c r="JT62" s="408">
        <v>60.398182922485653</v>
      </c>
      <c r="JU62" s="408">
        <v>67.099264986661268</v>
      </c>
      <c r="JV62" s="408">
        <v>53.981978438173329</v>
      </c>
      <c r="JW62" s="408">
        <v>45.427146499233373</v>
      </c>
      <c r="JX62" s="408">
        <v>50.606096424163979</v>
      </c>
      <c r="JY62" s="408">
        <v>40.468365004821585</v>
      </c>
      <c r="JZ62" s="408">
        <v>24.787229845086483</v>
      </c>
      <c r="KA62" s="408">
        <v>24.580046312649635</v>
      </c>
      <c r="KB62" s="408">
        <v>25.034099083528744</v>
      </c>
    </row>
    <row r="63" spans="1:288" ht="15">
      <c r="A63" s="50">
        <v>2013</v>
      </c>
      <c r="B63" s="408">
        <v>1020677</v>
      </c>
      <c r="C63" s="408">
        <v>601748</v>
      </c>
      <c r="D63" s="408">
        <v>203181</v>
      </c>
      <c r="E63" s="408">
        <v>175660</v>
      </c>
      <c r="F63" s="408">
        <v>336333</v>
      </c>
      <c r="G63" s="408">
        <v>296245</v>
      </c>
      <c r="H63" s="515">
        <v>1023947.2139704889</v>
      </c>
      <c r="I63" s="515">
        <v>601975.30306082708</v>
      </c>
      <c r="J63" s="515">
        <v>207624.56495592001</v>
      </c>
      <c r="K63" s="515">
        <v>175729.5294523726</v>
      </c>
      <c r="L63" s="515">
        <v>332305.57192862011</v>
      </c>
      <c r="M63" s="515">
        <v>293687.75542725081</v>
      </c>
      <c r="N63" s="408">
        <v>99.680626703616085</v>
      </c>
      <c r="O63" s="408">
        <v>99.962240467396029</v>
      </c>
      <c r="P63" s="408">
        <v>97.85980769815778</v>
      </c>
      <c r="Q63" s="408">
        <v>99.96043382544228</v>
      </c>
      <c r="R63" s="408">
        <v>101.21196525475202</v>
      </c>
      <c r="S63" s="408">
        <v>100.87073584972208</v>
      </c>
      <c r="T63" s="515">
        <v>1020677</v>
      </c>
      <c r="U63" s="515">
        <v>922834</v>
      </c>
      <c r="V63" s="515">
        <v>467521</v>
      </c>
      <c r="W63" s="515">
        <v>455313</v>
      </c>
      <c r="X63" s="515">
        <v>292739</v>
      </c>
      <c r="Y63" s="515">
        <v>162574</v>
      </c>
      <c r="Z63" s="515">
        <v>97843</v>
      </c>
      <c r="AA63" s="408">
        <v>1020677</v>
      </c>
      <c r="AB63" s="408">
        <v>932777</v>
      </c>
      <c r="AC63" s="408">
        <v>26757</v>
      </c>
      <c r="AD63" s="408">
        <v>38894</v>
      </c>
      <c r="AE63" s="408">
        <v>114183</v>
      </c>
      <c r="AF63" s="408">
        <v>53763</v>
      </c>
      <c r="AG63" s="408">
        <v>699180</v>
      </c>
      <c r="AH63" s="408">
        <v>522827</v>
      </c>
      <c r="AI63" s="408">
        <v>82851</v>
      </c>
      <c r="AJ63" s="408">
        <v>176353</v>
      </c>
      <c r="AK63" s="408">
        <v>87900</v>
      </c>
      <c r="AL63" s="408">
        <v>1023947.2139704889</v>
      </c>
      <c r="AM63" s="408">
        <v>938673.89267380454</v>
      </c>
      <c r="AN63" s="408">
        <v>28523.285867651379</v>
      </c>
      <c r="AO63" s="408">
        <v>39254.595006527881</v>
      </c>
      <c r="AP63" s="408">
        <v>113992.11076552204</v>
      </c>
      <c r="AQ63" s="408">
        <v>54173.249171040632</v>
      </c>
      <c r="AR63" s="408">
        <v>702730.65186306252</v>
      </c>
      <c r="AS63" s="408">
        <v>522422.48760513798</v>
      </c>
      <c r="AT63" s="408">
        <v>80644.916337999995</v>
      </c>
      <c r="AU63" s="408">
        <v>180308.16425792451</v>
      </c>
      <c r="AV63" s="408">
        <v>85273.321296684386</v>
      </c>
      <c r="AW63" s="408">
        <v>99.680626703616085</v>
      </c>
      <c r="AX63" s="408">
        <v>99.371784735910012</v>
      </c>
      <c r="AY63" s="408">
        <v>93.80756524389588</v>
      </c>
      <c r="AZ63" s="408">
        <v>99.081394148970546</v>
      </c>
      <c r="BA63" s="408">
        <v>100.16745828566206</v>
      </c>
      <c r="BB63" s="408">
        <v>99.242708943402377</v>
      </c>
      <c r="BC63" s="408">
        <v>99.494735023490279</v>
      </c>
      <c r="BD63" s="408">
        <v>100.07743012685314</v>
      </c>
      <c r="BE63" s="408">
        <v>102.73555204986988</v>
      </c>
      <c r="BF63" s="408">
        <v>97.806441946651518</v>
      </c>
      <c r="BG63" s="408">
        <v>103.08030537965894</v>
      </c>
      <c r="BH63" s="408">
        <v>336333</v>
      </c>
      <c r="BI63" s="408">
        <v>238382</v>
      </c>
      <c r="BJ63" s="408">
        <v>97951</v>
      </c>
      <c r="BK63" s="408">
        <v>57563</v>
      </c>
      <c r="BL63" s="408">
        <v>40388</v>
      </c>
      <c r="BM63" s="408">
        <v>296245</v>
      </c>
      <c r="BN63" s="408">
        <v>250994</v>
      </c>
      <c r="BO63" s="408">
        <v>45251</v>
      </c>
      <c r="BP63" s="408">
        <v>35284</v>
      </c>
      <c r="BQ63" s="408">
        <v>9967</v>
      </c>
      <c r="BR63" s="408">
        <v>332305.57192862011</v>
      </c>
      <c r="BS63" s="408">
        <v>234323.22974202735</v>
      </c>
      <c r="BT63" s="408">
        <v>97982.342186592767</v>
      </c>
      <c r="BU63" s="408">
        <v>57917.870753770498</v>
      </c>
      <c r="BV63" s="408">
        <v>40064.471432822269</v>
      </c>
      <c r="BW63" s="408">
        <v>293687.75542725081</v>
      </c>
      <c r="BX63" s="408">
        <v>244226.93753633986</v>
      </c>
      <c r="BY63" s="408">
        <v>49460.817890910948</v>
      </c>
      <c r="BZ63" s="408">
        <v>39040.518127410978</v>
      </c>
      <c r="CA63" s="408">
        <v>10420.299763499968</v>
      </c>
      <c r="CB63" s="408">
        <v>101.21196525475202</v>
      </c>
      <c r="CC63" s="408">
        <v>101.73212457955665</v>
      </c>
      <c r="CD63" s="408">
        <v>99.968012413366196</v>
      </c>
      <c r="CE63" s="408">
        <v>99.387286256984169</v>
      </c>
      <c r="CF63" s="408">
        <v>100.80751986886986</v>
      </c>
      <c r="CG63" s="408">
        <v>100.87073584972208</v>
      </c>
      <c r="CH63" s="408">
        <v>102.77080920390004</v>
      </c>
      <c r="CI63" s="408">
        <v>91.488580111643174</v>
      </c>
      <c r="CJ63" s="408">
        <v>90.377898891732528</v>
      </c>
      <c r="CK63" s="408">
        <v>95.64983950761399</v>
      </c>
      <c r="CL63" s="408">
        <v>175660</v>
      </c>
      <c r="CM63" s="408">
        <v>177240</v>
      </c>
      <c r="CN63" s="408">
        <v>-3640</v>
      </c>
      <c r="CO63" s="408">
        <v>2060</v>
      </c>
      <c r="CP63" s="408">
        <v>175729.5294523726</v>
      </c>
      <c r="CQ63" s="408">
        <v>177844.02968777792</v>
      </c>
      <c r="CR63" s="408">
        <v>-3808.4481657448378</v>
      </c>
      <c r="CS63" s="408">
        <v>1693.9479303395292</v>
      </c>
      <c r="CT63" s="408">
        <v>177240</v>
      </c>
      <c r="CU63" s="408">
        <v>39404</v>
      </c>
      <c r="CV63" s="408">
        <v>49403</v>
      </c>
      <c r="CW63" s="408">
        <v>16943</v>
      </c>
      <c r="CX63" s="408">
        <v>37329</v>
      </c>
      <c r="CY63" s="408">
        <v>1413</v>
      </c>
      <c r="CZ63" s="408">
        <v>32748</v>
      </c>
      <c r="DA63" s="408">
        <v>71490</v>
      </c>
      <c r="DB63" s="408">
        <v>175729.5294523726</v>
      </c>
      <c r="DC63" s="408">
        <v>177844.02968777792</v>
      </c>
      <c r="DD63" s="408">
        <v>40947.322157614035</v>
      </c>
      <c r="DE63" s="408">
        <v>48609.773630716547</v>
      </c>
      <c r="DF63" s="408">
        <v>17102.779986109937</v>
      </c>
      <c r="DG63" s="408">
        <v>36929.263212290294</v>
      </c>
      <c r="DH63" s="408">
        <v>1506.4493522626854</v>
      </c>
      <c r="DI63" s="408">
        <v>32748.441348784443</v>
      </c>
      <c r="DJ63" s="408">
        <v>71184.153913337417</v>
      </c>
      <c r="DK63" s="408">
        <v>99.96043382544228</v>
      </c>
      <c r="DL63" s="408">
        <v>99.660359873289892</v>
      </c>
      <c r="DM63" s="408">
        <v>96.230957053373373</v>
      </c>
      <c r="DN63" s="408">
        <v>101.63182485750606</v>
      </c>
      <c r="DO63" s="408">
        <v>99.065765996874759</v>
      </c>
      <c r="DP63" s="408">
        <v>101.08243910909296</v>
      </c>
      <c r="DQ63" s="408">
        <v>93.796714630842075</v>
      </c>
      <c r="DR63" s="408">
        <v>99.998652305983839</v>
      </c>
      <c r="DS63" s="408">
        <v>100.42965473332019</v>
      </c>
      <c r="DT63" s="408">
        <v>152686</v>
      </c>
      <c r="DU63" s="408">
        <v>24554</v>
      </c>
      <c r="DV63" s="408">
        <v>153684.27457718516</v>
      </c>
      <c r="DW63" s="408">
        <v>24159.755110592756</v>
      </c>
      <c r="DX63" s="408">
        <v>99.350438045836768</v>
      </c>
      <c r="DY63" s="408">
        <v>101.63182485750606</v>
      </c>
      <c r="DZ63" s="408">
        <v>3709301</v>
      </c>
      <c r="EA63" s="408">
        <v>3772703.1887291274</v>
      </c>
      <c r="EB63" s="408">
        <v>72.497500000000002</v>
      </c>
      <c r="EC63" s="408">
        <v>187414</v>
      </c>
      <c r="ED63" s="408">
        <v>469537</v>
      </c>
      <c r="EE63" s="408">
        <v>29276</v>
      </c>
      <c r="EF63" s="408">
        <v>-30322</v>
      </c>
      <c r="EG63" s="408">
        <v>655903</v>
      </c>
      <c r="EH63" s="408">
        <v>601748</v>
      </c>
      <c r="EI63" s="408">
        <v>-2448</v>
      </c>
      <c r="EJ63" s="408">
        <v>51707</v>
      </c>
      <c r="EK63" s="408">
        <v>7.88333030951223</v>
      </c>
      <c r="EL63" s="408">
        <v>336333</v>
      </c>
      <c r="EM63" s="408">
        <v>238382</v>
      </c>
      <c r="EN63" s="408">
        <v>97951</v>
      </c>
      <c r="EO63" s="408">
        <v>40388</v>
      </c>
      <c r="EP63" s="408">
        <v>296245</v>
      </c>
      <c r="EQ63" s="408">
        <v>250994</v>
      </c>
      <c r="ER63" s="408">
        <v>45251</v>
      </c>
      <c r="ES63" s="408">
        <v>9967</v>
      </c>
      <c r="ET63" s="408">
        <v>-6814</v>
      </c>
      <c r="EU63" s="408">
        <v>-12466</v>
      </c>
      <c r="EV63" s="408">
        <v>6184</v>
      </c>
      <c r="EW63" s="408">
        <v>26992</v>
      </c>
      <c r="EX63" s="408">
        <v>54142</v>
      </c>
      <c r="EY63" s="408">
        <v>60956</v>
      </c>
      <c r="EZ63" s="408">
        <v>-6814</v>
      </c>
      <c r="FA63" s="408">
        <v>13159</v>
      </c>
      <c r="FB63" s="408">
        <v>25625</v>
      </c>
      <c r="FC63" s="408">
        <v>-12466</v>
      </c>
      <c r="FD63" s="408">
        <v>1001397</v>
      </c>
      <c r="FE63" s="408">
        <v>162574</v>
      </c>
      <c r="FF63" s="408">
        <v>838823</v>
      </c>
      <c r="FG63" s="408">
        <v>601748</v>
      </c>
      <c r="FH63" s="408">
        <v>203181</v>
      </c>
      <c r="FI63" s="408">
        <v>196468</v>
      </c>
      <c r="FJ63" s="408">
        <v>175660</v>
      </c>
      <c r="FK63" s="408">
        <v>5929</v>
      </c>
      <c r="FL63" s="408">
        <v>-255</v>
      </c>
      <c r="FM63" s="408">
        <v>6184</v>
      </c>
      <c r="FN63" s="408">
        <v>26992</v>
      </c>
      <c r="FO63" s="408">
        <v>2.6445192749518212</v>
      </c>
      <c r="FP63" s="408">
        <v>396627</v>
      </c>
      <c r="FQ63" s="408">
        <v>386391</v>
      </c>
      <c r="FR63" s="408">
        <v>18925</v>
      </c>
      <c r="FS63" s="408">
        <v>5440</v>
      </c>
      <c r="FT63" s="408">
        <v>0</v>
      </c>
      <c r="FU63" s="408">
        <v>112820</v>
      </c>
      <c r="FV63" s="408">
        <v>12394</v>
      </c>
      <c r="FW63" s="408">
        <v>102233</v>
      </c>
      <c r="FX63" s="408">
        <v>126856</v>
      </c>
      <c r="FY63" s="408">
        <v>7723</v>
      </c>
      <c r="FZ63" s="408">
        <v>10236</v>
      </c>
      <c r="GA63" s="408">
        <v>473465</v>
      </c>
      <c r="GB63" s="408">
        <v>434053</v>
      </c>
      <c r="GC63" s="408">
        <v>114448</v>
      </c>
      <c r="GD63" s="408">
        <v>55637</v>
      </c>
      <c r="GE63" s="408">
        <v>198750</v>
      </c>
      <c r="GF63" s="408">
        <v>61841</v>
      </c>
      <c r="GG63" s="408">
        <v>10748</v>
      </c>
      <c r="GH63" s="408">
        <v>36689</v>
      </c>
      <c r="GI63" s="408">
        <v>17781</v>
      </c>
      <c r="GJ63" s="408">
        <v>39412</v>
      </c>
      <c r="GK63" s="408">
        <v>24606</v>
      </c>
      <c r="GL63" s="408">
        <v>24554</v>
      </c>
      <c r="GM63" s="408">
        <v>4017</v>
      </c>
      <c r="GN63" s="408">
        <v>8854</v>
      </c>
      <c r="GO63" s="408">
        <v>1935</v>
      </c>
      <c r="GP63" s="408">
        <v>-76838</v>
      </c>
      <c r="GQ63" s="408">
        <v>-68514</v>
      </c>
      <c r="GR63" s="408">
        <v>-40161</v>
      </c>
      <c r="GS63" s="408">
        <v>-47662</v>
      </c>
      <c r="GT63" s="408">
        <v>1025655.209</v>
      </c>
      <c r="GU63" s="408">
        <v>-947225</v>
      </c>
      <c r="GV63" s="408">
        <v>46604.197</v>
      </c>
      <c r="GW63" s="408">
        <v>7494.1954999999998</v>
      </c>
      <c r="GX63" s="408">
        <v>30772.202499999999</v>
      </c>
      <c r="GY63" s="408">
        <v>31190.519</v>
      </c>
      <c r="GZ63" s="408">
        <v>8337.7990000000009</v>
      </c>
      <c r="HA63" s="408">
        <v>39110.001499999998</v>
      </c>
      <c r="HB63" s="408">
        <v>24088.76260063595</v>
      </c>
      <c r="HC63" s="408">
        <v>6285.9626006359504</v>
      </c>
      <c r="HD63" s="408">
        <v>17802.8</v>
      </c>
      <c r="HE63" s="408">
        <v>15066.8</v>
      </c>
      <c r="HF63" s="408">
        <v>15892.7</v>
      </c>
      <c r="HG63" s="408">
        <v>13402.2</v>
      </c>
      <c r="HH63" s="408">
        <v>30083606.300000001</v>
      </c>
      <c r="HI63" s="408">
        <v>24281170.100000001</v>
      </c>
      <c r="HJ63" s="408">
        <v>3917.7115991603364</v>
      </c>
      <c r="HK63" s="408">
        <v>2368.251001475614</v>
      </c>
      <c r="HL63" s="408">
        <v>26.095000000000002</v>
      </c>
      <c r="HM63" s="408">
        <v>16.263648175340098</v>
      </c>
      <c r="HN63" s="408">
        <v>9.8313518246599045</v>
      </c>
      <c r="HO63" s="408">
        <v>740.1</v>
      </c>
      <c r="HP63" s="408">
        <v>2052.6</v>
      </c>
      <c r="HQ63" s="408">
        <v>239.39999999999986</v>
      </c>
      <c r="HR63" s="408">
        <v>1813.2</v>
      </c>
      <c r="HS63" s="408">
        <v>1032</v>
      </c>
      <c r="HT63" s="408">
        <v>13978.1</v>
      </c>
      <c r="HU63" s="408">
        <v>9948.7999999999993</v>
      </c>
      <c r="HV63" s="408">
        <v>4029.3</v>
      </c>
      <c r="HW63" s="408">
        <v>415.9</v>
      </c>
      <c r="HX63" s="408">
        <v>1948.2</v>
      </c>
      <c r="HY63" s="408">
        <v>236.29999999999995</v>
      </c>
      <c r="HZ63" s="408">
        <v>1711.9</v>
      </c>
      <c r="IA63" s="408">
        <v>841.1</v>
      </c>
      <c r="IB63" s="408">
        <v>11861.6</v>
      </c>
      <c r="IC63" s="408">
        <v>7947.8</v>
      </c>
      <c r="ID63" s="408">
        <v>3913.8</v>
      </c>
      <c r="IE63" s="408">
        <v>467521</v>
      </c>
      <c r="IF63" s="408">
        <v>4500</v>
      </c>
      <c r="IG63" s="408">
        <v>72347</v>
      </c>
      <c r="IH63" s="408">
        <v>9725</v>
      </c>
      <c r="II63" s="408">
        <v>62622</v>
      </c>
      <c r="IJ63" s="408">
        <v>25794</v>
      </c>
      <c r="IK63" s="408">
        <v>364880</v>
      </c>
      <c r="IL63" s="408">
        <v>226154</v>
      </c>
      <c r="IM63" s="408">
        <v>138726</v>
      </c>
      <c r="IN63" s="408">
        <v>31029.880266546315</v>
      </c>
      <c r="IO63" s="408">
        <v>10819.908631882665</v>
      </c>
      <c r="IP63" s="408">
        <v>37135.304383533519</v>
      </c>
      <c r="IQ63" s="408">
        <v>41155.311045281429</v>
      </c>
      <c r="IR63" s="408">
        <v>36580.407734096618</v>
      </c>
      <c r="IS63" s="408">
        <v>30666.983711805966</v>
      </c>
      <c r="IT63" s="408">
        <v>30761.44870843731</v>
      </c>
      <c r="IU63" s="408">
        <v>28454.91834218274</v>
      </c>
      <c r="IV63" s="408">
        <v>35445.347232868313</v>
      </c>
      <c r="IW63" s="408">
        <v>4845.302083333333</v>
      </c>
      <c r="IX63" s="408">
        <v>2865.1532499999998</v>
      </c>
      <c r="IY63" s="408">
        <v>61841</v>
      </c>
      <c r="IZ63" s="408">
        <v>0.50121411655733361</v>
      </c>
      <c r="JA63" s="408">
        <v>0.16818028927009754</v>
      </c>
      <c r="JB63" s="408">
        <v>0.25003856635984983</v>
      </c>
      <c r="JC63" s="408">
        <v>0.5484354063214314</v>
      </c>
      <c r="JD63" s="408">
        <v>0.47977233413313991</v>
      </c>
      <c r="JE63" s="408">
        <v>0.52186847449869844</v>
      </c>
      <c r="JF63" s="408">
        <v>0.43255990987458565</v>
      </c>
      <c r="JG63" s="408">
        <v>0.78663816322943192</v>
      </c>
      <c r="JH63" s="408">
        <v>38638.625</v>
      </c>
      <c r="JI63" s="408">
        <v>18861</v>
      </c>
      <c r="JJ63" s="408">
        <v>19777.625</v>
      </c>
      <c r="JK63" s="408">
        <v>23190.075000000001</v>
      </c>
      <c r="JL63" s="408">
        <v>12521.375</v>
      </c>
      <c r="JM63" s="408">
        <v>10668.7</v>
      </c>
      <c r="JN63" s="408">
        <v>17138.92609370132</v>
      </c>
      <c r="JO63" s="408">
        <v>9315.734828785251</v>
      </c>
      <c r="JP63" s="408">
        <v>7823.1912649160704</v>
      </c>
      <c r="JQ63" s="408">
        <v>6051.1489062986802</v>
      </c>
      <c r="JR63" s="408">
        <v>3205.6249999999995</v>
      </c>
      <c r="JS63" s="408">
        <v>2845.55</v>
      </c>
      <c r="JT63" s="408">
        <v>60.017857778324156</v>
      </c>
      <c r="JU63" s="408">
        <v>66.387651768198936</v>
      </c>
      <c r="JV63" s="408">
        <v>53.943281865239136</v>
      </c>
      <c r="JW63" s="408">
        <v>44.356977231206649</v>
      </c>
      <c r="JX63" s="408">
        <v>49.391521280871906</v>
      </c>
      <c r="JY63" s="408">
        <v>39.555767009011802</v>
      </c>
      <c r="JZ63" s="408">
        <v>26.093701319632128</v>
      </c>
      <c r="KA63" s="408">
        <v>25.601221910532985</v>
      </c>
      <c r="KB63" s="408">
        <v>26.671946910120258</v>
      </c>
    </row>
    <row r="64" spans="1:288" ht="15">
      <c r="A64" s="50">
        <v>2014</v>
      </c>
      <c r="B64" s="408">
        <v>1032608</v>
      </c>
      <c r="C64" s="408">
        <v>612711</v>
      </c>
      <c r="D64" s="408">
        <v>203133</v>
      </c>
      <c r="E64" s="408">
        <v>184777</v>
      </c>
      <c r="F64" s="408">
        <v>345593</v>
      </c>
      <c r="G64" s="408">
        <v>313606</v>
      </c>
      <c r="H64" s="515">
        <v>1038238.8576640604</v>
      </c>
      <c r="I64" s="515">
        <v>612188.43366136297</v>
      </c>
      <c r="J64" s="515">
        <v>206347.66838284442</v>
      </c>
      <c r="K64" s="515">
        <v>186011.93259788858</v>
      </c>
      <c r="L64" s="515">
        <v>347371.10935964127</v>
      </c>
      <c r="M64" s="515">
        <v>313680.28633767681</v>
      </c>
      <c r="N64" s="408">
        <v>99.457652964682012</v>
      </c>
      <c r="O64" s="408">
        <v>100.08536037433959</v>
      </c>
      <c r="P64" s="408">
        <v>98.442110633942264</v>
      </c>
      <c r="Q64" s="408">
        <v>99.336100334725202</v>
      </c>
      <c r="R64" s="408">
        <v>99.488123994272541</v>
      </c>
      <c r="S64" s="408">
        <v>99.976317817563825</v>
      </c>
      <c r="T64" s="515">
        <v>1032608</v>
      </c>
      <c r="U64" s="515">
        <v>929360</v>
      </c>
      <c r="V64" s="515">
        <v>473531</v>
      </c>
      <c r="W64" s="515">
        <v>455829</v>
      </c>
      <c r="X64" s="515">
        <v>291343</v>
      </c>
      <c r="Y64" s="515">
        <v>164486</v>
      </c>
      <c r="Z64" s="515">
        <v>103248</v>
      </c>
      <c r="AA64" s="408">
        <v>1032608</v>
      </c>
      <c r="AB64" s="408">
        <v>940399</v>
      </c>
      <c r="AC64" s="408">
        <v>26179</v>
      </c>
      <c r="AD64" s="408">
        <v>37206</v>
      </c>
      <c r="AE64" s="408">
        <v>116718</v>
      </c>
      <c r="AF64" s="408">
        <v>53254</v>
      </c>
      <c r="AG64" s="408">
        <v>707042</v>
      </c>
      <c r="AH64" s="408">
        <v>531173</v>
      </c>
      <c r="AI64" s="408">
        <v>82134</v>
      </c>
      <c r="AJ64" s="408">
        <v>175869</v>
      </c>
      <c r="AK64" s="408">
        <v>92209</v>
      </c>
      <c r="AL64" s="408">
        <v>1038238.8576640604</v>
      </c>
      <c r="AM64" s="408">
        <v>947783.0390930014</v>
      </c>
      <c r="AN64" s="408">
        <v>28153.222995634595</v>
      </c>
      <c r="AO64" s="408">
        <v>38949.969959640272</v>
      </c>
      <c r="AP64" s="408">
        <v>116372.54476338858</v>
      </c>
      <c r="AQ64" s="408">
        <v>53490.836267626277</v>
      </c>
      <c r="AR64" s="408">
        <v>710816.46510671172</v>
      </c>
      <c r="AS64" s="408">
        <v>531679.80264301284</v>
      </c>
      <c r="AT64" s="408">
        <v>80965.142286000002</v>
      </c>
      <c r="AU64" s="408">
        <v>179136.66246369897</v>
      </c>
      <c r="AV64" s="408">
        <v>90455.818571059106</v>
      </c>
      <c r="AW64" s="408">
        <v>99.457652964682012</v>
      </c>
      <c r="AX64" s="408">
        <v>99.220914619861972</v>
      </c>
      <c r="AY64" s="408">
        <v>92.98757731595876</v>
      </c>
      <c r="AZ64" s="408">
        <v>95.522538370511285</v>
      </c>
      <c r="BA64" s="408">
        <v>100.29685286792844</v>
      </c>
      <c r="BB64" s="408">
        <v>99.55723954951587</v>
      </c>
      <c r="BC64" s="408">
        <v>99.468995824942652</v>
      </c>
      <c r="BD64" s="408">
        <v>99.904678973981433</v>
      </c>
      <c r="BE64" s="408">
        <v>101.44365548061553</v>
      </c>
      <c r="BF64" s="408">
        <v>98.175882916004895</v>
      </c>
      <c r="BG64" s="408">
        <v>101.93816324547839</v>
      </c>
      <c r="BH64" s="408">
        <v>345593</v>
      </c>
      <c r="BI64" s="408">
        <v>241991</v>
      </c>
      <c r="BJ64" s="408">
        <v>103602</v>
      </c>
      <c r="BK64" s="408">
        <v>61525</v>
      </c>
      <c r="BL64" s="408">
        <v>42077</v>
      </c>
      <c r="BM64" s="408">
        <v>313606</v>
      </c>
      <c r="BN64" s="408">
        <v>263249</v>
      </c>
      <c r="BO64" s="408">
        <v>50357</v>
      </c>
      <c r="BP64" s="408">
        <v>39358</v>
      </c>
      <c r="BQ64" s="408">
        <v>10999</v>
      </c>
      <c r="BR64" s="408">
        <v>347371.10935964127</v>
      </c>
      <c r="BS64" s="408">
        <v>243332.81885673737</v>
      </c>
      <c r="BT64" s="408">
        <v>104038.2905029039</v>
      </c>
      <c r="BU64" s="408">
        <v>62191.611820944381</v>
      </c>
      <c r="BV64" s="408">
        <v>41846.678681959515</v>
      </c>
      <c r="BW64" s="408">
        <v>313680.28633767681</v>
      </c>
      <c r="BX64" s="408">
        <v>260303.21474851776</v>
      </c>
      <c r="BY64" s="408">
        <v>53377.071589159059</v>
      </c>
      <c r="BZ64" s="408">
        <v>41995.300618943947</v>
      </c>
      <c r="CA64" s="408">
        <v>11381.77097021511</v>
      </c>
      <c r="CB64" s="408">
        <v>99.488123994272541</v>
      </c>
      <c r="CC64" s="408">
        <v>99.448566427232592</v>
      </c>
      <c r="CD64" s="408">
        <v>99.580644298560713</v>
      </c>
      <c r="CE64" s="408">
        <v>98.928132265065543</v>
      </c>
      <c r="CF64" s="408">
        <v>100.55039330550211</v>
      </c>
      <c r="CG64" s="408">
        <v>99.976317817563825</v>
      </c>
      <c r="CH64" s="408">
        <v>101.13167455666201</v>
      </c>
      <c r="CI64" s="408">
        <v>94.34200584774598</v>
      </c>
      <c r="CJ64" s="408">
        <v>93.720010143815301</v>
      </c>
      <c r="CK64" s="408">
        <v>96.63698231833358</v>
      </c>
      <c r="CL64" s="408">
        <v>184777</v>
      </c>
      <c r="CM64" s="408">
        <v>183515</v>
      </c>
      <c r="CN64" s="408">
        <v>-430</v>
      </c>
      <c r="CO64" s="408">
        <v>1692</v>
      </c>
      <c r="CP64" s="408">
        <v>186011.93259788858</v>
      </c>
      <c r="CQ64" s="408">
        <v>185113.92634125153</v>
      </c>
      <c r="CR64" s="408">
        <v>-653.79384251706756</v>
      </c>
      <c r="CS64" s="408">
        <v>1551.8000991541032</v>
      </c>
      <c r="CT64" s="408">
        <v>183515</v>
      </c>
      <c r="CU64" s="408">
        <v>43431</v>
      </c>
      <c r="CV64" s="408">
        <v>47804</v>
      </c>
      <c r="CW64" s="408">
        <v>18848</v>
      </c>
      <c r="CX64" s="408">
        <v>37643</v>
      </c>
      <c r="CY64" s="408">
        <v>1721</v>
      </c>
      <c r="CZ64" s="408">
        <v>34068</v>
      </c>
      <c r="DA64" s="408">
        <v>73432</v>
      </c>
      <c r="DB64" s="408">
        <v>186011.93259788858</v>
      </c>
      <c r="DC64" s="408">
        <v>185113.92634125153</v>
      </c>
      <c r="DD64" s="408">
        <v>44959.91758779982</v>
      </c>
      <c r="DE64" s="408">
        <v>47321.042448891989</v>
      </c>
      <c r="DF64" s="408">
        <v>19032.83323205592</v>
      </c>
      <c r="DG64" s="408">
        <v>37974.428109820852</v>
      </c>
      <c r="DH64" s="408">
        <v>1749.1112215449587</v>
      </c>
      <c r="DI64" s="408">
        <v>34076.593741137985</v>
      </c>
      <c r="DJ64" s="408">
        <v>73800.133072503799</v>
      </c>
      <c r="DK64" s="408">
        <v>99.336100334725202</v>
      </c>
      <c r="DL64" s="408">
        <v>99.136247405663056</v>
      </c>
      <c r="DM64" s="408">
        <v>96.599376356030731</v>
      </c>
      <c r="DN64" s="408">
        <v>101.02059786960444</v>
      </c>
      <c r="DO64" s="408">
        <v>99.028871688190819</v>
      </c>
      <c r="DP64" s="408">
        <v>99.127233440191986</v>
      </c>
      <c r="DQ64" s="408">
        <v>98.392828243356149</v>
      </c>
      <c r="DR64" s="408">
        <v>99.974781102820103</v>
      </c>
      <c r="DS64" s="408">
        <v>99.501175597959787</v>
      </c>
      <c r="DT64" s="408">
        <v>161487</v>
      </c>
      <c r="DU64" s="408">
        <v>22028</v>
      </c>
      <c r="DV64" s="408">
        <v>163308.4723402434</v>
      </c>
      <c r="DW64" s="408">
        <v>21805.454001008133</v>
      </c>
      <c r="DX64" s="408">
        <v>98.884643084255615</v>
      </c>
      <c r="DY64" s="408">
        <v>101.02059786960444</v>
      </c>
      <c r="DZ64" s="408">
        <v>3728496</v>
      </c>
      <c r="EA64" s="408">
        <v>3804241.1367379981</v>
      </c>
      <c r="EB64" s="408">
        <v>75.914999999999992</v>
      </c>
      <c r="EC64" s="408">
        <v>184810</v>
      </c>
      <c r="ED64" s="408">
        <v>475584</v>
      </c>
      <c r="EE64" s="408">
        <v>32372</v>
      </c>
      <c r="EF64" s="408">
        <v>-36601</v>
      </c>
      <c r="EG64" s="408">
        <v>656165</v>
      </c>
      <c r="EH64" s="408">
        <v>612711</v>
      </c>
      <c r="EI64" s="408">
        <v>-1981</v>
      </c>
      <c r="EJ64" s="408">
        <v>41473</v>
      </c>
      <c r="EK64" s="408">
        <v>6.3205138951330841</v>
      </c>
      <c r="EL64" s="408">
        <v>345593</v>
      </c>
      <c r="EM64" s="408">
        <v>241991</v>
      </c>
      <c r="EN64" s="408">
        <v>103602</v>
      </c>
      <c r="EO64" s="408">
        <v>42077</v>
      </c>
      <c r="EP64" s="408">
        <v>313606</v>
      </c>
      <c r="EQ64" s="408">
        <v>263249</v>
      </c>
      <c r="ER64" s="408">
        <v>50357</v>
      </c>
      <c r="ES64" s="408">
        <v>10999</v>
      </c>
      <c r="ET64" s="408">
        <v>-3779</v>
      </c>
      <c r="EU64" s="408">
        <v>-10671</v>
      </c>
      <c r="EV64" s="408">
        <v>4543</v>
      </c>
      <c r="EW64" s="408">
        <v>22080</v>
      </c>
      <c r="EX64" s="408">
        <v>52270</v>
      </c>
      <c r="EY64" s="408">
        <v>56049</v>
      </c>
      <c r="EZ64" s="408">
        <v>-3779</v>
      </c>
      <c r="FA64" s="408">
        <v>13245</v>
      </c>
      <c r="FB64" s="408">
        <v>23916</v>
      </c>
      <c r="FC64" s="408">
        <v>-10671</v>
      </c>
      <c r="FD64" s="408">
        <v>1018158</v>
      </c>
      <c r="FE64" s="408">
        <v>164486</v>
      </c>
      <c r="FF64" s="408">
        <v>853672</v>
      </c>
      <c r="FG64" s="408">
        <v>612711</v>
      </c>
      <c r="FH64" s="408">
        <v>203133</v>
      </c>
      <c r="FI64" s="408">
        <v>202314</v>
      </c>
      <c r="FJ64" s="408">
        <v>184777</v>
      </c>
      <c r="FK64" s="408">
        <v>4965</v>
      </c>
      <c r="FL64" s="408">
        <v>422</v>
      </c>
      <c r="FM64" s="408">
        <v>4543</v>
      </c>
      <c r="FN64" s="408">
        <v>22080</v>
      </c>
      <c r="FO64" s="408">
        <v>2.1382751247327154</v>
      </c>
      <c r="FP64" s="408">
        <v>405016</v>
      </c>
      <c r="FQ64" s="408">
        <v>394830</v>
      </c>
      <c r="FR64" s="408">
        <v>19557</v>
      </c>
      <c r="FS64" s="408">
        <v>4979</v>
      </c>
      <c r="FT64" s="408">
        <v>0</v>
      </c>
      <c r="FU64" s="408">
        <v>118486</v>
      </c>
      <c r="FV64" s="408">
        <v>10876</v>
      </c>
      <c r="FW64" s="408">
        <v>104395</v>
      </c>
      <c r="FX64" s="408">
        <v>128966</v>
      </c>
      <c r="FY64" s="408">
        <v>7571</v>
      </c>
      <c r="FZ64" s="408">
        <v>10186</v>
      </c>
      <c r="GA64" s="408">
        <v>468113</v>
      </c>
      <c r="GB64" s="408">
        <v>434732</v>
      </c>
      <c r="GC64" s="408">
        <v>115006</v>
      </c>
      <c r="GD64" s="408">
        <v>56249</v>
      </c>
      <c r="GE64" s="408">
        <v>198488</v>
      </c>
      <c r="GF64" s="408">
        <v>27301</v>
      </c>
      <c r="GG64" s="408">
        <v>11319</v>
      </c>
      <c r="GH64" s="408">
        <v>36479</v>
      </c>
      <c r="GI64" s="408">
        <v>17191</v>
      </c>
      <c r="GJ64" s="408">
        <v>33381</v>
      </c>
      <c r="GK64" s="408">
        <v>21979</v>
      </c>
      <c r="GL64" s="408">
        <v>22028</v>
      </c>
      <c r="GM64" s="408">
        <v>3937</v>
      </c>
      <c r="GN64" s="408">
        <v>6281</v>
      </c>
      <c r="GO64" s="408">
        <v>1184</v>
      </c>
      <c r="GP64" s="408">
        <v>-63097</v>
      </c>
      <c r="GQ64" s="408">
        <v>-59706</v>
      </c>
      <c r="GR64" s="408">
        <v>-26628</v>
      </c>
      <c r="GS64" s="408">
        <v>-39902</v>
      </c>
      <c r="GT64" s="408">
        <v>1084845.781</v>
      </c>
      <c r="GU64" s="408">
        <v>-990305</v>
      </c>
      <c r="GV64" s="408">
        <v>46460.733</v>
      </c>
      <c r="GW64" s="408">
        <v>7472.6315000000004</v>
      </c>
      <c r="GX64" s="408">
        <v>30494.4565</v>
      </c>
      <c r="GY64" s="408">
        <v>30906.847000000002</v>
      </c>
      <c r="GZ64" s="408">
        <v>8493.6450000000004</v>
      </c>
      <c r="HA64" s="408">
        <v>38988.101500000004</v>
      </c>
      <c r="HB64" s="408">
        <v>23806.637329186382</v>
      </c>
      <c r="HC64" s="408">
        <v>5818.9373291863812</v>
      </c>
      <c r="HD64" s="408">
        <v>17987.7</v>
      </c>
      <c r="HE64" s="408">
        <v>15239.3</v>
      </c>
      <c r="HF64" s="408">
        <v>16047.8</v>
      </c>
      <c r="HG64" s="408">
        <v>13534.8</v>
      </c>
      <c r="HH64" s="408">
        <v>30409357.800000001</v>
      </c>
      <c r="HI64" s="408">
        <v>24523562.399999999</v>
      </c>
      <c r="HJ64" s="408">
        <v>3228.005577800448</v>
      </c>
      <c r="HK64" s="408">
        <v>2590.9317513859332</v>
      </c>
      <c r="HL64" s="408">
        <v>24.442499999999999</v>
      </c>
      <c r="HM64" s="408">
        <v>13.559267246210318</v>
      </c>
      <c r="HN64" s="408">
        <v>10.883232753789681</v>
      </c>
      <c r="HO64" s="408">
        <v>745.9</v>
      </c>
      <c r="HP64" s="408">
        <v>2031.5</v>
      </c>
      <c r="HQ64" s="408">
        <v>238.29999999999995</v>
      </c>
      <c r="HR64" s="408">
        <v>1793.2</v>
      </c>
      <c r="HS64" s="408">
        <v>1001.9</v>
      </c>
      <c r="HT64" s="408">
        <v>14208.4</v>
      </c>
      <c r="HU64" s="408">
        <v>10111.5</v>
      </c>
      <c r="HV64" s="408">
        <v>4096.8999999999996</v>
      </c>
      <c r="HW64" s="408">
        <v>442.3</v>
      </c>
      <c r="HX64" s="408">
        <v>1924.8</v>
      </c>
      <c r="HY64" s="408">
        <v>234.59999999999991</v>
      </c>
      <c r="HZ64" s="408">
        <v>1690.2</v>
      </c>
      <c r="IA64" s="408">
        <v>814.6</v>
      </c>
      <c r="IB64" s="408">
        <v>12057.6</v>
      </c>
      <c r="IC64" s="408">
        <v>8087.9000000000005</v>
      </c>
      <c r="ID64" s="408">
        <v>3969.7</v>
      </c>
      <c r="IE64" s="408">
        <v>473531</v>
      </c>
      <c r="IF64" s="408">
        <v>4621</v>
      </c>
      <c r="IG64" s="408">
        <v>71527</v>
      </c>
      <c r="IH64" s="408">
        <v>9705</v>
      </c>
      <c r="II64" s="408">
        <v>61822</v>
      </c>
      <c r="IJ64" s="408">
        <v>25092</v>
      </c>
      <c r="IK64" s="408">
        <v>372291</v>
      </c>
      <c r="IL64" s="408">
        <v>231661</v>
      </c>
      <c r="IM64" s="408">
        <v>140630</v>
      </c>
      <c r="IN64" s="408">
        <v>31073.015164738539</v>
      </c>
      <c r="IO64" s="408">
        <v>10447.659959303639</v>
      </c>
      <c r="IP64" s="408">
        <v>37160.743973399833</v>
      </c>
      <c r="IQ64" s="408">
        <v>41368.286445012804</v>
      </c>
      <c r="IR64" s="408">
        <v>36576.736480889835</v>
      </c>
      <c r="IS64" s="408">
        <v>30802.848023569848</v>
      </c>
      <c r="IT64" s="408">
        <v>30876.04498407643</v>
      </c>
      <c r="IU64" s="408">
        <v>28642.911015220267</v>
      </c>
      <c r="IV64" s="408">
        <v>35425.850819961204</v>
      </c>
      <c r="IW64" s="408">
        <v>4575.9370833333342</v>
      </c>
      <c r="IX64" s="408">
        <v>2542.9772499999999</v>
      </c>
      <c r="IY64" s="408">
        <v>27301</v>
      </c>
      <c r="IZ64" s="408">
        <v>0.5035426451963475</v>
      </c>
      <c r="JA64" s="408">
        <v>0.17651552771305246</v>
      </c>
      <c r="JB64" s="408">
        <v>0.2608450249959684</v>
      </c>
      <c r="JC64" s="408">
        <v>0.52966980242978801</v>
      </c>
      <c r="JD64" s="408">
        <v>0.4711758741127427</v>
      </c>
      <c r="JE64" s="408">
        <v>0.52654722067430226</v>
      </c>
      <c r="JF64" s="408">
        <v>0.43613097804293516</v>
      </c>
      <c r="JG64" s="408">
        <v>0.79962926951310354</v>
      </c>
      <c r="JH64" s="408">
        <v>38514.449999999997</v>
      </c>
      <c r="JI64" s="408">
        <v>18774.424999999999</v>
      </c>
      <c r="JJ64" s="408">
        <v>19740.025000000001</v>
      </c>
      <c r="JK64" s="408">
        <v>22954.649999999998</v>
      </c>
      <c r="JL64" s="408">
        <v>12359.199999999999</v>
      </c>
      <c r="JM64" s="408">
        <v>10595.449999999999</v>
      </c>
      <c r="JN64" s="408">
        <v>17344.313338561064</v>
      </c>
      <c r="JO64" s="408">
        <v>9442.7617048944649</v>
      </c>
      <c r="JP64" s="408">
        <v>7901.5516336665996</v>
      </c>
      <c r="JQ64" s="408">
        <v>5610.3366614389315</v>
      </c>
      <c r="JR64" s="408">
        <v>2916.4</v>
      </c>
      <c r="JS64" s="408">
        <v>2693.8999999999996</v>
      </c>
      <c r="JT64" s="408">
        <v>59.600098144981949</v>
      </c>
      <c r="JU64" s="408">
        <v>65.829978814264607</v>
      </c>
      <c r="JV64" s="408">
        <v>53.674957351877708</v>
      </c>
      <c r="JW64" s="408">
        <v>45.033262421145999</v>
      </c>
      <c r="JX64" s="408">
        <v>50.295876997002388</v>
      </c>
      <c r="JY64" s="408">
        <v>40.02807308332487</v>
      </c>
      <c r="JZ64" s="408">
        <v>24.440959289028289</v>
      </c>
      <c r="KA64" s="408">
        <v>23.596996569357241</v>
      </c>
      <c r="KB64" s="408">
        <v>25.425064532417217</v>
      </c>
    </row>
    <row r="65" spans="1:288" s="568" customFormat="1" ht="15">
      <c r="A65" s="235">
        <v>2015</v>
      </c>
      <c r="B65" s="566">
        <v>1078092</v>
      </c>
      <c r="C65" s="566">
        <v>630215</v>
      </c>
      <c r="D65" s="566">
        <v>210417</v>
      </c>
      <c r="E65" s="566">
        <v>204702</v>
      </c>
      <c r="F65" s="566">
        <v>362356</v>
      </c>
      <c r="G65" s="566">
        <v>329598</v>
      </c>
      <c r="H65" s="567">
        <v>1078092</v>
      </c>
      <c r="I65" s="567">
        <v>630215</v>
      </c>
      <c r="J65" s="567">
        <v>210417</v>
      </c>
      <c r="K65" s="567">
        <v>204702</v>
      </c>
      <c r="L65" s="567">
        <v>362356</v>
      </c>
      <c r="M65" s="567">
        <v>329598</v>
      </c>
      <c r="N65" s="566">
        <v>100</v>
      </c>
      <c r="O65" s="566">
        <v>100</v>
      </c>
      <c r="P65" s="566">
        <v>100</v>
      </c>
      <c r="Q65" s="566">
        <v>100</v>
      </c>
      <c r="R65" s="566">
        <v>100</v>
      </c>
      <c r="S65" s="566">
        <v>100</v>
      </c>
      <c r="T65" s="567">
        <v>1078092</v>
      </c>
      <c r="U65" s="567">
        <v>966001</v>
      </c>
      <c r="V65" s="567">
        <v>492892</v>
      </c>
      <c r="W65" s="567">
        <v>473109</v>
      </c>
      <c r="X65" s="567">
        <v>304409</v>
      </c>
      <c r="Y65" s="567">
        <v>168700</v>
      </c>
      <c r="Z65" s="567">
        <v>112091</v>
      </c>
      <c r="AA65" s="566">
        <v>1078092</v>
      </c>
      <c r="AB65" s="566">
        <v>978971</v>
      </c>
      <c r="AC65" s="566">
        <v>29476</v>
      </c>
      <c r="AD65" s="566">
        <v>38230</v>
      </c>
      <c r="AE65" s="566">
        <v>121760</v>
      </c>
      <c r="AF65" s="566">
        <v>56422</v>
      </c>
      <c r="AG65" s="566">
        <v>733083</v>
      </c>
      <c r="AH65" s="566">
        <v>551986</v>
      </c>
      <c r="AI65" s="566">
        <v>80906</v>
      </c>
      <c r="AJ65" s="566">
        <v>181097</v>
      </c>
      <c r="AK65" s="566">
        <v>99121</v>
      </c>
      <c r="AL65" s="566">
        <v>1078092</v>
      </c>
      <c r="AM65" s="566">
        <v>978971</v>
      </c>
      <c r="AN65" s="566">
        <v>29476</v>
      </c>
      <c r="AO65" s="566">
        <v>38230</v>
      </c>
      <c r="AP65" s="566">
        <v>121760</v>
      </c>
      <c r="AQ65" s="566">
        <v>56422</v>
      </c>
      <c r="AR65" s="566">
        <v>733083</v>
      </c>
      <c r="AS65" s="566">
        <v>551986</v>
      </c>
      <c r="AT65" s="566">
        <v>80906</v>
      </c>
      <c r="AU65" s="566">
        <v>181097</v>
      </c>
      <c r="AV65" s="566">
        <v>99121</v>
      </c>
      <c r="AW65" s="566">
        <v>100</v>
      </c>
      <c r="AX65" s="566">
        <v>100</v>
      </c>
      <c r="AY65" s="566">
        <v>100</v>
      </c>
      <c r="AZ65" s="566">
        <v>100</v>
      </c>
      <c r="BA65" s="566">
        <v>100</v>
      </c>
      <c r="BB65" s="566">
        <v>100</v>
      </c>
      <c r="BC65" s="566">
        <v>100</v>
      </c>
      <c r="BD65" s="566">
        <v>100</v>
      </c>
      <c r="BE65" s="566">
        <v>100</v>
      </c>
      <c r="BF65" s="566">
        <v>100</v>
      </c>
      <c r="BG65" s="566">
        <v>100</v>
      </c>
      <c r="BH65" s="566">
        <v>362356</v>
      </c>
      <c r="BI65" s="566">
        <v>252838</v>
      </c>
      <c r="BJ65" s="566">
        <v>109518</v>
      </c>
      <c r="BK65" s="566">
        <v>65535</v>
      </c>
      <c r="BL65" s="566">
        <v>43983</v>
      </c>
      <c r="BM65" s="566">
        <v>329598</v>
      </c>
      <c r="BN65" s="566">
        <v>273513</v>
      </c>
      <c r="BO65" s="566">
        <v>56085</v>
      </c>
      <c r="BP65" s="566">
        <v>43647</v>
      </c>
      <c r="BQ65" s="566">
        <v>12438</v>
      </c>
      <c r="BR65" s="566">
        <v>362356</v>
      </c>
      <c r="BS65" s="566">
        <v>252838</v>
      </c>
      <c r="BT65" s="566">
        <v>109518</v>
      </c>
      <c r="BU65" s="566">
        <v>65535</v>
      </c>
      <c r="BV65" s="566">
        <v>43983</v>
      </c>
      <c r="BW65" s="566">
        <v>329598</v>
      </c>
      <c r="BX65" s="566">
        <v>273513</v>
      </c>
      <c r="BY65" s="566">
        <v>56085</v>
      </c>
      <c r="BZ65" s="566">
        <v>43647</v>
      </c>
      <c r="CA65" s="566">
        <v>12438</v>
      </c>
      <c r="CB65" s="566">
        <v>100</v>
      </c>
      <c r="CC65" s="566">
        <v>100</v>
      </c>
      <c r="CD65" s="566">
        <v>100</v>
      </c>
      <c r="CE65" s="566">
        <v>100</v>
      </c>
      <c r="CF65" s="566">
        <v>100</v>
      </c>
      <c r="CG65" s="566">
        <v>100</v>
      </c>
      <c r="CH65" s="566">
        <v>100</v>
      </c>
      <c r="CI65" s="566">
        <v>100</v>
      </c>
      <c r="CJ65" s="566">
        <v>100</v>
      </c>
      <c r="CK65" s="566">
        <v>100</v>
      </c>
      <c r="CL65" s="566">
        <v>204702</v>
      </c>
      <c r="CM65" s="566">
        <v>194122</v>
      </c>
      <c r="CN65" s="566">
        <v>8544</v>
      </c>
      <c r="CO65" s="566">
        <v>2036</v>
      </c>
      <c r="CP65" s="566">
        <v>204702</v>
      </c>
      <c r="CQ65" s="566">
        <v>194122</v>
      </c>
      <c r="CR65" s="566">
        <v>8544</v>
      </c>
      <c r="CS65" s="566">
        <v>2036</v>
      </c>
      <c r="CT65" s="566">
        <v>194122</v>
      </c>
      <c r="CU65" s="566">
        <v>43526</v>
      </c>
      <c r="CV65" s="566">
        <v>50056</v>
      </c>
      <c r="CW65" s="566">
        <v>21319</v>
      </c>
      <c r="CX65" s="566">
        <v>40889</v>
      </c>
      <c r="CY65" s="566">
        <v>2419</v>
      </c>
      <c r="CZ65" s="566">
        <v>35913</v>
      </c>
      <c r="DA65" s="566">
        <v>79221</v>
      </c>
      <c r="DB65" s="566">
        <v>204702</v>
      </c>
      <c r="DC65" s="566">
        <v>194122</v>
      </c>
      <c r="DD65" s="566">
        <v>43526</v>
      </c>
      <c r="DE65" s="566">
        <v>50056</v>
      </c>
      <c r="DF65" s="566">
        <v>21319</v>
      </c>
      <c r="DG65" s="566">
        <v>40889</v>
      </c>
      <c r="DH65" s="566">
        <v>2419</v>
      </c>
      <c r="DI65" s="566">
        <v>35913</v>
      </c>
      <c r="DJ65" s="566">
        <v>79221</v>
      </c>
      <c r="DK65" s="566">
        <v>100</v>
      </c>
      <c r="DL65" s="566">
        <v>100</v>
      </c>
      <c r="DM65" s="566">
        <v>100</v>
      </c>
      <c r="DN65" s="566">
        <v>100</v>
      </c>
      <c r="DO65" s="566">
        <v>100</v>
      </c>
      <c r="DP65" s="566">
        <v>100</v>
      </c>
      <c r="DQ65" s="566">
        <v>100</v>
      </c>
      <c r="DR65" s="566">
        <v>100</v>
      </c>
      <c r="DS65" s="566">
        <v>100</v>
      </c>
      <c r="DT65" s="566">
        <v>166139</v>
      </c>
      <c r="DU65" s="566">
        <v>27983</v>
      </c>
      <c r="DV65" s="566">
        <v>166139</v>
      </c>
      <c r="DW65" s="566">
        <v>27983</v>
      </c>
      <c r="DX65" s="566">
        <v>100</v>
      </c>
      <c r="DY65" s="566">
        <v>100</v>
      </c>
      <c r="DZ65" s="566">
        <v>3753918</v>
      </c>
      <c r="EA65" s="566">
        <v>3843415.8342019743</v>
      </c>
      <c r="EB65" s="566">
        <v>77.510000000000005</v>
      </c>
      <c r="EC65" s="566">
        <v>190656</v>
      </c>
      <c r="ED65" s="566">
        <v>494971</v>
      </c>
      <c r="EE65" s="566">
        <v>34907</v>
      </c>
      <c r="EF65" s="566">
        <v>-38362</v>
      </c>
      <c r="EG65" s="566">
        <v>682172</v>
      </c>
      <c r="EH65" s="566">
        <v>630215</v>
      </c>
      <c r="EI65" s="566">
        <v>-2967</v>
      </c>
      <c r="EJ65" s="566">
        <v>48990</v>
      </c>
      <c r="EK65" s="566">
        <v>7.1814732941252357</v>
      </c>
      <c r="EL65" s="566">
        <v>362356</v>
      </c>
      <c r="EM65" s="566">
        <v>252838</v>
      </c>
      <c r="EN65" s="566">
        <v>109518</v>
      </c>
      <c r="EO65" s="566">
        <v>43983</v>
      </c>
      <c r="EP65" s="566">
        <v>329598</v>
      </c>
      <c r="EQ65" s="566">
        <v>273513</v>
      </c>
      <c r="ER65" s="566">
        <v>56085</v>
      </c>
      <c r="ES65" s="566">
        <v>12438</v>
      </c>
      <c r="ET65" s="566">
        <v>-237</v>
      </c>
      <c r="EU65" s="566">
        <v>-10693</v>
      </c>
      <c r="EV65" s="566">
        <v>6976</v>
      </c>
      <c r="EW65" s="566">
        <v>28804</v>
      </c>
      <c r="EX65" s="566">
        <v>54954</v>
      </c>
      <c r="EY65" s="566">
        <v>55191</v>
      </c>
      <c r="EZ65" s="566">
        <v>-237</v>
      </c>
      <c r="FA65" s="566">
        <v>13704</v>
      </c>
      <c r="FB65" s="566">
        <v>24397</v>
      </c>
      <c r="FC65" s="566">
        <v>-10693</v>
      </c>
      <c r="FD65" s="566">
        <v>1067162</v>
      </c>
      <c r="FE65" s="566">
        <v>168700</v>
      </c>
      <c r="FF65" s="566">
        <v>898462</v>
      </c>
      <c r="FG65" s="566">
        <v>630215</v>
      </c>
      <c r="FH65" s="566">
        <v>210417</v>
      </c>
      <c r="FI65" s="566">
        <v>226530</v>
      </c>
      <c r="FJ65" s="566">
        <v>204702</v>
      </c>
      <c r="FK65" s="566">
        <v>7048</v>
      </c>
      <c r="FL65" s="566">
        <v>72</v>
      </c>
      <c r="FM65" s="566">
        <v>6976</v>
      </c>
      <c r="FN65" s="566">
        <v>28804</v>
      </c>
      <c r="FO65" s="566">
        <v>2.6717571413200356</v>
      </c>
      <c r="FP65" s="566">
        <v>417646</v>
      </c>
      <c r="FQ65" s="566">
        <v>405966</v>
      </c>
      <c r="FR65" s="566">
        <v>20012</v>
      </c>
      <c r="FS65" s="566">
        <v>4538</v>
      </c>
      <c r="FT65" s="566">
        <v>0</v>
      </c>
      <c r="FU65" s="566">
        <v>126447</v>
      </c>
      <c r="FV65" s="566">
        <v>9409</v>
      </c>
      <c r="FW65" s="566">
        <v>107107</v>
      </c>
      <c r="FX65" s="566">
        <v>131508</v>
      </c>
      <c r="FY65" s="566">
        <v>6945</v>
      </c>
      <c r="FZ65" s="566">
        <v>11680</v>
      </c>
      <c r="GA65" s="566">
        <v>474881</v>
      </c>
      <c r="GB65" s="566">
        <v>438429</v>
      </c>
      <c r="GC65" s="566">
        <v>119257</v>
      </c>
      <c r="GD65" s="566">
        <v>58911</v>
      </c>
      <c r="GE65" s="566">
        <v>198568</v>
      </c>
      <c r="GF65" s="566">
        <v>22198</v>
      </c>
      <c r="GG65" s="566">
        <v>12265</v>
      </c>
      <c r="GH65" s="566">
        <v>32834</v>
      </c>
      <c r="GI65" s="566">
        <v>16594</v>
      </c>
      <c r="GJ65" s="566">
        <v>36452</v>
      </c>
      <c r="GK65" s="566">
        <v>27859</v>
      </c>
      <c r="GL65" s="566">
        <v>27983</v>
      </c>
      <c r="GM65" s="566">
        <v>4555</v>
      </c>
      <c r="GN65" s="566">
        <v>3177</v>
      </c>
      <c r="GO65" s="566">
        <v>861</v>
      </c>
      <c r="GP65" s="566">
        <v>-57235</v>
      </c>
      <c r="GQ65" s="566">
        <v>-55234</v>
      </c>
      <c r="GR65" s="566">
        <v>-24412</v>
      </c>
      <c r="GS65" s="566">
        <v>-32463</v>
      </c>
      <c r="GT65" s="566">
        <v>1113660.628</v>
      </c>
      <c r="GU65" s="408">
        <v>-958080</v>
      </c>
      <c r="GV65" s="566">
        <v>46422.303</v>
      </c>
      <c r="GW65" s="566">
        <v>7457.66</v>
      </c>
      <c r="GX65" s="566">
        <v>30350.234499999999</v>
      </c>
      <c r="GY65" s="566">
        <v>30764.503000000001</v>
      </c>
      <c r="GZ65" s="566">
        <v>8614.4084999999995</v>
      </c>
      <c r="HA65" s="566">
        <v>38964.642999999996</v>
      </c>
      <c r="HB65" s="566">
        <v>23723.642428713476</v>
      </c>
      <c r="HC65" s="566">
        <v>5232.8424287134767</v>
      </c>
      <c r="HD65" s="566">
        <v>18490.8</v>
      </c>
      <c r="HE65" s="566">
        <v>15709.5</v>
      </c>
      <c r="HF65" s="566">
        <v>16555.8</v>
      </c>
      <c r="HG65" s="566">
        <v>14008</v>
      </c>
      <c r="HH65" s="566">
        <v>31327800.800000001</v>
      </c>
      <c r="HI65" s="566">
        <v>25353822.899999999</v>
      </c>
      <c r="HJ65" s="566">
        <v>2796.3982459988001</v>
      </c>
      <c r="HK65" s="566">
        <v>2436.4441827146766</v>
      </c>
      <c r="HL65" s="566">
        <v>22.057500000000005</v>
      </c>
      <c r="HM65" s="566">
        <v>11.787389960886575</v>
      </c>
      <c r="HN65" s="566">
        <v>10.27011003911343</v>
      </c>
      <c r="HO65" s="566">
        <v>746.2</v>
      </c>
      <c r="HP65" s="566">
        <v>2074</v>
      </c>
      <c r="HQ65" s="566">
        <v>241.70000000000005</v>
      </c>
      <c r="HR65" s="566">
        <v>1832.3</v>
      </c>
      <c r="HS65" s="566">
        <v>1069.4000000000001</v>
      </c>
      <c r="HT65" s="566">
        <v>14601.2</v>
      </c>
      <c r="HU65" s="566">
        <v>10458</v>
      </c>
      <c r="HV65" s="566">
        <v>4143.2</v>
      </c>
      <c r="HW65" s="566">
        <v>457.9</v>
      </c>
      <c r="HX65" s="566">
        <v>1965.7</v>
      </c>
      <c r="HY65" s="566">
        <v>237.79999999999995</v>
      </c>
      <c r="HZ65" s="566">
        <v>1727.9</v>
      </c>
      <c r="IA65" s="566">
        <v>870.6</v>
      </c>
      <c r="IB65" s="566">
        <v>12415.3</v>
      </c>
      <c r="IC65" s="566">
        <v>8413.4</v>
      </c>
      <c r="ID65" s="566">
        <v>4001.9</v>
      </c>
      <c r="IE65" s="566">
        <v>492892</v>
      </c>
      <c r="IF65" s="566">
        <v>4979</v>
      </c>
      <c r="IG65" s="566">
        <v>72740</v>
      </c>
      <c r="IH65" s="566">
        <v>9906</v>
      </c>
      <c r="II65" s="566">
        <v>62834</v>
      </c>
      <c r="IJ65" s="566">
        <v>26421</v>
      </c>
      <c r="IK65" s="566">
        <v>388752</v>
      </c>
      <c r="IL65" s="566">
        <v>242799</v>
      </c>
      <c r="IM65" s="566">
        <v>145953</v>
      </c>
      <c r="IN65" s="566">
        <v>31375.409783888728</v>
      </c>
      <c r="IO65" s="566">
        <v>10873.553177549684</v>
      </c>
      <c r="IP65" s="566">
        <v>37004.629394108968</v>
      </c>
      <c r="IQ65" s="566">
        <v>41656.854499579487</v>
      </c>
      <c r="IR65" s="566">
        <v>36364.372938248736</v>
      </c>
      <c r="IS65" s="566">
        <v>30348.035837353549</v>
      </c>
      <c r="IT65" s="566">
        <v>31312.332364099137</v>
      </c>
      <c r="IU65" s="566">
        <v>28858.60650866475</v>
      </c>
      <c r="IV65" s="566">
        <v>36470.926310002746</v>
      </c>
      <c r="IW65" s="566">
        <v>4232.1318333333338</v>
      </c>
      <c r="IX65" s="566">
        <v>2224.172</v>
      </c>
      <c r="IY65" s="566">
        <v>22198</v>
      </c>
      <c r="IZ65" s="566">
        <v>0.50347967406593253</v>
      </c>
      <c r="JA65" s="566">
        <v>0.16891708508617181</v>
      </c>
      <c r="JB65" s="566">
        <v>0.25911587758304994</v>
      </c>
      <c r="JC65" s="566">
        <v>0.51604796320630753</v>
      </c>
      <c r="JD65" s="566">
        <v>0.46827478643082487</v>
      </c>
      <c r="JE65" s="566">
        <v>0.53029738788104486</v>
      </c>
      <c r="JF65" s="566">
        <v>0.43986441685115202</v>
      </c>
      <c r="JG65" s="566">
        <v>0.80593825408482744</v>
      </c>
      <c r="JH65" s="566">
        <v>38497.600000000006</v>
      </c>
      <c r="JI65" s="566">
        <v>18753.300000000003</v>
      </c>
      <c r="JJ65" s="566">
        <v>19744.3</v>
      </c>
      <c r="JK65" s="566">
        <v>22922</v>
      </c>
      <c r="JL65" s="566">
        <v>12319.625</v>
      </c>
      <c r="JM65" s="566">
        <v>10602.375</v>
      </c>
      <c r="JN65" s="566">
        <v>17865.99154308674</v>
      </c>
      <c r="JO65" s="566">
        <v>9760.3180645731245</v>
      </c>
      <c r="JP65" s="566">
        <v>8105.6734785136168</v>
      </c>
      <c r="JQ65" s="566">
        <v>5056.0084569132596</v>
      </c>
      <c r="JR65" s="566">
        <v>2559.3249999999998</v>
      </c>
      <c r="JS65" s="566">
        <v>2496.6999999999998</v>
      </c>
      <c r="JT65" s="566">
        <v>59.54137400773034</v>
      </c>
      <c r="JU65" s="566">
        <v>65.693104680242925</v>
      </c>
      <c r="JV65" s="566">
        <v>53.698409161124985</v>
      </c>
      <c r="JW65" s="566">
        <v>46.408065809522512</v>
      </c>
      <c r="JX65" s="566">
        <v>52.045869604672902</v>
      </c>
      <c r="JY65" s="566">
        <v>41.053232976168395</v>
      </c>
      <c r="JZ65" s="566">
        <v>22.057448987493498</v>
      </c>
      <c r="KA65" s="566">
        <v>20.77437421999452</v>
      </c>
      <c r="KB65" s="566">
        <v>23.548497388556807</v>
      </c>
    </row>
    <row r="66" spans="1:288" s="68" customFormat="1" ht="15">
      <c r="A66" s="50">
        <v>2016</v>
      </c>
      <c r="B66" s="408">
        <v>1114420</v>
      </c>
      <c r="C66" s="408">
        <v>648265</v>
      </c>
      <c r="D66" s="408">
        <v>212863</v>
      </c>
      <c r="E66" s="408">
        <v>208882</v>
      </c>
      <c r="F66" s="408">
        <v>377370</v>
      </c>
      <c r="G66" s="408">
        <v>332960</v>
      </c>
      <c r="H66" s="515">
        <v>1110841.9999999951</v>
      </c>
      <c r="I66" s="515">
        <v>647189.99999999593</v>
      </c>
      <c r="J66" s="515">
        <v>212563.99999999988</v>
      </c>
      <c r="K66" s="515">
        <v>207598.99999999936</v>
      </c>
      <c r="L66" s="515">
        <v>381818.99999999802</v>
      </c>
      <c r="M66" s="515">
        <v>338329.99999999808</v>
      </c>
      <c r="N66" s="408">
        <v>100.32209801213898</v>
      </c>
      <c r="O66" s="408">
        <v>100.16610269009163</v>
      </c>
      <c r="P66" s="408">
        <v>100.14066351781116</v>
      </c>
      <c r="Q66" s="408">
        <v>100.6180183912257</v>
      </c>
      <c r="R66" s="408">
        <v>98.834788211168629</v>
      </c>
      <c r="S66" s="408">
        <v>98.412792244259123</v>
      </c>
      <c r="T66" s="515">
        <v>1114420</v>
      </c>
      <c r="U66" s="515">
        <v>1000123</v>
      </c>
      <c r="V66" s="515">
        <v>503724</v>
      </c>
      <c r="W66" s="515">
        <v>496399</v>
      </c>
      <c r="X66" s="515">
        <v>323751</v>
      </c>
      <c r="Y66" s="515">
        <v>172648</v>
      </c>
      <c r="Z66" s="515">
        <v>114297</v>
      </c>
      <c r="AA66" s="408">
        <v>1114420</v>
      </c>
      <c r="AB66" s="408">
        <v>1011268</v>
      </c>
      <c r="AC66" s="408">
        <v>31474</v>
      </c>
      <c r="AD66" s="408">
        <v>37900</v>
      </c>
      <c r="AE66" s="408">
        <v>125539</v>
      </c>
      <c r="AF66" s="408">
        <v>59362</v>
      </c>
      <c r="AG66" s="408">
        <v>756993</v>
      </c>
      <c r="AH66" s="408">
        <v>571296</v>
      </c>
      <c r="AI66" s="408">
        <v>82969</v>
      </c>
      <c r="AJ66" s="408">
        <v>185697</v>
      </c>
      <c r="AK66" s="408">
        <v>103152</v>
      </c>
      <c r="AL66" s="408">
        <v>1110841.9999999951</v>
      </c>
      <c r="AM66" s="408">
        <v>1006606.9999999955</v>
      </c>
      <c r="AN66" s="408">
        <v>30882.999999999811</v>
      </c>
      <c r="AO66" s="408">
        <v>41953.000000000575</v>
      </c>
      <c r="AP66" s="408">
        <v>124557.99999999882</v>
      </c>
      <c r="AQ66" s="408">
        <v>58635.999999999731</v>
      </c>
      <c r="AR66" s="408">
        <v>750576.99999999651</v>
      </c>
      <c r="AS66" s="408">
        <v>567009.99999999721</v>
      </c>
      <c r="AT66" s="408">
        <v>81867.001467999988</v>
      </c>
      <c r="AU66" s="408">
        <v>183566.99999999924</v>
      </c>
      <c r="AV66" s="408">
        <v>104234.99999999967</v>
      </c>
      <c r="AW66" s="408">
        <v>100.32209801213898</v>
      </c>
      <c r="AX66" s="408">
        <v>100.46304069016057</v>
      </c>
      <c r="AY66" s="408">
        <v>101.91367418968427</v>
      </c>
      <c r="AZ66" s="408">
        <v>90.339189092554719</v>
      </c>
      <c r="BA66" s="408">
        <v>100.78758490020809</v>
      </c>
      <c r="BB66" s="408">
        <v>101.23814721331652</v>
      </c>
      <c r="BC66" s="408">
        <v>100.85480903358398</v>
      </c>
      <c r="BD66" s="408">
        <v>100.75589495776138</v>
      </c>
      <c r="BE66" s="408">
        <v>101.34608390711703</v>
      </c>
      <c r="BF66" s="408">
        <v>101.16033927666778</v>
      </c>
      <c r="BG66" s="408">
        <v>98.961001582961899</v>
      </c>
      <c r="BH66" s="408">
        <v>377370</v>
      </c>
      <c r="BI66" s="408">
        <v>259451</v>
      </c>
      <c r="BJ66" s="408">
        <v>117919</v>
      </c>
      <c r="BK66" s="408">
        <v>69327</v>
      </c>
      <c r="BL66" s="408">
        <v>48592</v>
      </c>
      <c r="BM66" s="408">
        <v>332960</v>
      </c>
      <c r="BN66" s="408">
        <v>273732</v>
      </c>
      <c r="BO66" s="408">
        <v>59228</v>
      </c>
      <c r="BP66" s="408">
        <v>46145</v>
      </c>
      <c r="BQ66" s="408">
        <v>13083</v>
      </c>
      <c r="BR66" s="408">
        <v>381818.99999999802</v>
      </c>
      <c r="BS66" s="408">
        <v>263542.99999999913</v>
      </c>
      <c r="BT66" s="408">
        <v>118275.99999999892</v>
      </c>
      <c r="BU66" s="408">
        <v>69631.999999999185</v>
      </c>
      <c r="BV66" s="408">
        <v>48643.999999999745</v>
      </c>
      <c r="BW66" s="408">
        <v>338329.99999999808</v>
      </c>
      <c r="BX66" s="408">
        <v>278202.99999999843</v>
      </c>
      <c r="BY66" s="408">
        <v>60126.999999999636</v>
      </c>
      <c r="BZ66" s="408">
        <v>46826.999999999687</v>
      </c>
      <c r="CA66" s="408">
        <v>13299.999999999947</v>
      </c>
      <c r="CB66" s="408">
        <v>98.834788211168629</v>
      </c>
      <c r="CC66" s="408">
        <v>98.447312203321985</v>
      </c>
      <c r="CD66" s="408">
        <v>99.698163617302811</v>
      </c>
      <c r="CE66" s="408">
        <v>99.561982996324687</v>
      </c>
      <c r="CF66" s="408">
        <v>99.893100896308397</v>
      </c>
      <c r="CG66" s="408">
        <v>98.412792244259123</v>
      </c>
      <c r="CH66" s="408">
        <v>98.392900148453293</v>
      </c>
      <c r="CI66" s="408">
        <v>98.504831440119005</v>
      </c>
      <c r="CJ66" s="408">
        <v>98.543575287761996</v>
      </c>
      <c r="CK66" s="408">
        <v>98.368421052631973</v>
      </c>
      <c r="CL66" s="408">
        <v>208882</v>
      </c>
      <c r="CM66" s="408">
        <v>200048</v>
      </c>
      <c r="CN66" s="408">
        <v>6771</v>
      </c>
      <c r="CO66" s="408">
        <v>2063</v>
      </c>
      <c r="CP66" s="408">
        <v>207598.99999999936</v>
      </c>
      <c r="CQ66" s="408">
        <v>198694.99999999977</v>
      </c>
      <c r="CR66" s="408">
        <v>6873.9999999996089</v>
      </c>
      <c r="CS66" s="408">
        <v>2029.9999999999975</v>
      </c>
      <c r="CT66" s="408">
        <v>200048</v>
      </c>
      <c r="CU66" s="408">
        <v>48610</v>
      </c>
      <c r="CV66" s="408">
        <v>47206</v>
      </c>
      <c r="CW66" s="408">
        <v>20508</v>
      </c>
      <c r="CX66" s="408">
        <v>43251</v>
      </c>
      <c r="CY66" s="408">
        <v>2629</v>
      </c>
      <c r="CZ66" s="408">
        <v>37844</v>
      </c>
      <c r="DA66" s="408">
        <v>83724</v>
      </c>
      <c r="DB66" s="408">
        <v>207598.99999999936</v>
      </c>
      <c r="DC66" s="408">
        <v>198694.99999999977</v>
      </c>
      <c r="DD66" s="408">
        <v>47410.012478687539</v>
      </c>
      <c r="DE66" s="408">
        <v>47630.98954890146</v>
      </c>
      <c r="DF66" s="408">
        <v>20128.995806030758</v>
      </c>
      <c r="DG66" s="408">
        <v>43182.997856115035</v>
      </c>
      <c r="DH66" s="408">
        <v>2552.0003837806134</v>
      </c>
      <c r="DI66" s="408">
        <v>37790.003926484387</v>
      </c>
      <c r="DJ66" s="408">
        <v>83525.002166380029</v>
      </c>
      <c r="DK66" s="408">
        <v>100.6180183912257</v>
      </c>
      <c r="DL66" s="408">
        <v>100.6809431540805</v>
      </c>
      <c r="DM66" s="408">
        <v>102.53108459284186</v>
      </c>
      <c r="DN66" s="408">
        <v>99.107745707308609</v>
      </c>
      <c r="DO66" s="408">
        <v>101.88287680926284</v>
      </c>
      <c r="DP66" s="408">
        <v>100.15747434699078</v>
      </c>
      <c r="DQ66" s="408">
        <v>103.01722588714179</v>
      </c>
      <c r="DR66" s="408">
        <v>100.14288454063316</v>
      </c>
      <c r="DS66" s="408">
        <v>100.23824942048319</v>
      </c>
      <c r="DT66" s="408">
        <v>177810</v>
      </c>
      <c r="DU66" s="408">
        <v>22238</v>
      </c>
      <c r="DV66" s="408">
        <v>176256.7941450561</v>
      </c>
      <c r="DW66" s="408">
        <v>22438.205854943666</v>
      </c>
      <c r="DX66" s="408">
        <v>100.88121757942881</v>
      </c>
      <c r="DY66" s="408">
        <v>99.107745707308609</v>
      </c>
      <c r="DZ66" s="408">
        <v>3781132</v>
      </c>
      <c r="EA66" s="408">
        <v>3885523.4065733775</v>
      </c>
      <c r="EB66" s="408">
        <v>78.492499999999993</v>
      </c>
      <c r="EC66" s="408">
        <v>197793</v>
      </c>
      <c r="ED66" s="408">
        <v>505826</v>
      </c>
      <c r="EE66" s="408">
        <v>38462</v>
      </c>
      <c r="EF66" s="408">
        <v>-41490</v>
      </c>
      <c r="EG66" s="408">
        <v>700591</v>
      </c>
      <c r="EH66" s="408">
        <v>648265</v>
      </c>
      <c r="EI66" s="408">
        <v>-3077</v>
      </c>
      <c r="EJ66" s="408">
        <v>49249</v>
      </c>
      <c r="EK66" s="408">
        <v>7.0296364069763957</v>
      </c>
      <c r="EL66" s="408">
        <v>377370</v>
      </c>
      <c r="EM66" s="408">
        <v>259451</v>
      </c>
      <c r="EN66" s="408">
        <v>117919</v>
      </c>
      <c r="EO66" s="408">
        <v>48592</v>
      </c>
      <c r="EP66" s="408">
        <v>332960</v>
      </c>
      <c r="EQ66" s="408">
        <v>273732</v>
      </c>
      <c r="ER66" s="408">
        <v>59228</v>
      </c>
      <c r="ES66" s="408">
        <v>13083</v>
      </c>
      <c r="ET66" s="408">
        <v>2757</v>
      </c>
      <c r="EU66" s="408">
        <v>-11797</v>
      </c>
      <c r="EV66" s="408">
        <v>2430</v>
      </c>
      <c r="EW66" s="408">
        <v>37800</v>
      </c>
      <c r="EX66" s="408">
        <v>57671</v>
      </c>
      <c r="EY66" s="408">
        <v>54914</v>
      </c>
      <c r="EZ66" s="408">
        <v>2757</v>
      </c>
      <c r="FA66" s="408">
        <v>14051</v>
      </c>
      <c r="FB66" s="408">
        <v>25848</v>
      </c>
      <c r="FC66" s="408">
        <v>-11797</v>
      </c>
      <c r="FD66" s="408">
        <v>1105380</v>
      </c>
      <c r="FE66" s="408">
        <v>172648</v>
      </c>
      <c r="FF66" s="408">
        <v>932732</v>
      </c>
      <c r="FG66" s="408">
        <v>648265</v>
      </c>
      <c r="FH66" s="408">
        <v>212863</v>
      </c>
      <c r="FI66" s="408">
        <v>244252</v>
      </c>
      <c r="FJ66" s="408">
        <v>208882</v>
      </c>
      <c r="FK66" s="408">
        <v>2392</v>
      </c>
      <c r="FL66" s="408">
        <v>-38</v>
      </c>
      <c r="FM66" s="408">
        <v>2430</v>
      </c>
      <c r="FN66" s="408">
        <v>37800</v>
      </c>
      <c r="FO66" s="408">
        <v>3.391898925001346</v>
      </c>
      <c r="FP66" s="408">
        <v>425315</v>
      </c>
      <c r="FQ66" s="408">
        <v>416284</v>
      </c>
      <c r="FR66" s="408">
        <v>20504</v>
      </c>
      <c r="FS66" s="408">
        <v>4541</v>
      </c>
      <c r="FT66" s="408">
        <v>0</v>
      </c>
      <c r="FU66" s="408">
        <v>128876</v>
      </c>
      <c r="FV66" s="408">
        <v>9184</v>
      </c>
      <c r="FW66" s="408">
        <v>110007</v>
      </c>
      <c r="FX66" s="408">
        <v>135573</v>
      </c>
      <c r="FY66" s="408">
        <v>7599</v>
      </c>
      <c r="FZ66" s="408">
        <v>9031</v>
      </c>
      <c r="GA66" s="408">
        <v>473208</v>
      </c>
      <c r="GB66" s="408">
        <v>442922</v>
      </c>
      <c r="GC66" s="408">
        <v>121546</v>
      </c>
      <c r="GD66" s="408">
        <v>58670</v>
      </c>
      <c r="GE66" s="408">
        <v>202982</v>
      </c>
      <c r="GF66" s="408">
        <v>20095</v>
      </c>
      <c r="GG66" s="408">
        <v>11227</v>
      </c>
      <c r="GH66" s="408">
        <v>30740</v>
      </c>
      <c r="GI66" s="408">
        <v>17757</v>
      </c>
      <c r="GJ66" s="408">
        <v>30286</v>
      </c>
      <c r="GK66" s="408">
        <v>22073</v>
      </c>
      <c r="GL66" s="408">
        <v>22238</v>
      </c>
      <c r="GM66" s="408">
        <v>3016</v>
      </c>
      <c r="GN66" s="408">
        <v>4243</v>
      </c>
      <c r="GO66" s="408">
        <v>954</v>
      </c>
      <c r="GP66" s="408">
        <v>-47893</v>
      </c>
      <c r="GQ66" s="408">
        <v>-45568</v>
      </c>
      <c r="GR66" s="408">
        <v>-17164</v>
      </c>
      <c r="GS66" s="408">
        <v>-26638</v>
      </c>
      <c r="GT66" s="408">
        <v>1145050.1769999999</v>
      </c>
      <c r="GU66" s="408">
        <v>-951811</v>
      </c>
      <c r="GV66" s="408">
        <v>46458.138500000001</v>
      </c>
      <c r="GW66" s="408">
        <v>7434.7740000000003</v>
      </c>
      <c r="GX66" s="408">
        <v>30299.113499999999</v>
      </c>
      <c r="GY66" s="408">
        <v>30710.38</v>
      </c>
      <c r="GZ66" s="408">
        <v>8724.2510000000002</v>
      </c>
      <c r="HA66" s="408">
        <v>39023.364499999996</v>
      </c>
      <c r="HB66" s="408">
        <v>23499.533378958506</v>
      </c>
      <c r="HC66" s="408">
        <v>4614.1333789585042</v>
      </c>
      <c r="HD66" s="408">
        <v>18885.400000000001</v>
      </c>
      <c r="HE66" s="408">
        <v>16064.3</v>
      </c>
      <c r="HF66" s="408">
        <v>17017.099999999999</v>
      </c>
      <c r="HG66" s="408">
        <v>14400.7</v>
      </c>
      <c r="HH66" s="408">
        <v>32132564.699999999</v>
      </c>
      <c r="HI66" s="408">
        <v>26018091.199999999</v>
      </c>
      <c r="HJ66" s="408">
        <v>2526.5885127757347</v>
      </c>
      <c r="HK66" s="408">
        <v>2087.5448661827695</v>
      </c>
      <c r="HL66" s="408">
        <v>19.634999999999998</v>
      </c>
      <c r="HM66" s="408">
        <v>10.751653967044483</v>
      </c>
      <c r="HN66" s="408">
        <v>8.8833460329555152</v>
      </c>
      <c r="HO66" s="408">
        <v>779.7</v>
      </c>
      <c r="HP66" s="408">
        <v>2145.5</v>
      </c>
      <c r="HQ66" s="408">
        <v>248.40000000000009</v>
      </c>
      <c r="HR66" s="408">
        <v>1897.1</v>
      </c>
      <c r="HS66" s="408">
        <v>1085.2</v>
      </c>
      <c r="HT66" s="408">
        <v>14875</v>
      </c>
      <c r="HU66" s="408">
        <v>10660.6</v>
      </c>
      <c r="HV66" s="408">
        <v>4214.3999999999996</v>
      </c>
      <c r="HW66" s="408">
        <v>486.3</v>
      </c>
      <c r="HX66" s="408">
        <v>2032</v>
      </c>
      <c r="HY66" s="408">
        <v>244</v>
      </c>
      <c r="HZ66" s="408">
        <v>1788</v>
      </c>
      <c r="IA66" s="408">
        <v>890.1</v>
      </c>
      <c r="IB66" s="408">
        <v>12655.9</v>
      </c>
      <c r="IC66" s="408">
        <v>8589.6</v>
      </c>
      <c r="ID66" s="408">
        <v>4066.3000000000011</v>
      </c>
      <c r="IE66" s="408">
        <v>503724</v>
      </c>
      <c r="IF66" s="408">
        <v>5164</v>
      </c>
      <c r="IG66" s="408">
        <v>75006</v>
      </c>
      <c r="IH66" s="408">
        <v>10011</v>
      </c>
      <c r="II66" s="408">
        <v>64995</v>
      </c>
      <c r="IJ66" s="408">
        <v>26983</v>
      </c>
      <c r="IK66" s="408">
        <v>396571</v>
      </c>
      <c r="IL66" s="408">
        <v>246949</v>
      </c>
      <c r="IM66" s="408">
        <v>149622</v>
      </c>
      <c r="IN66" s="408">
        <v>31356.735120733552</v>
      </c>
      <c r="IO66" s="408">
        <v>10618.959490026733</v>
      </c>
      <c r="IP66" s="408">
        <v>36912.401574803152</v>
      </c>
      <c r="IQ66" s="408">
        <v>41028.688524590165</v>
      </c>
      <c r="IR66" s="408">
        <v>36350.671140939594</v>
      </c>
      <c r="IS66" s="408">
        <v>30314.571396472307</v>
      </c>
      <c r="IT66" s="408">
        <v>31334.871482865699</v>
      </c>
      <c r="IU66" s="408">
        <v>28749.767160286858</v>
      </c>
      <c r="IV66" s="408">
        <v>36795.612719179589</v>
      </c>
      <c r="IW66" s="408">
        <v>3901.4421666666658</v>
      </c>
      <c r="IX66" s="408">
        <v>2010.2450833333332</v>
      </c>
      <c r="IY66" s="408">
        <v>20095</v>
      </c>
      <c r="IZ66" s="408">
        <v>0.49811128207359473</v>
      </c>
      <c r="JA66" s="408">
        <v>0.16407193238863824</v>
      </c>
      <c r="JB66" s="408">
        <v>0.26414248021108178</v>
      </c>
      <c r="JC66" s="408">
        <v>0.51772755876659837</v>
      </c>
      <c r="JD66" s="408">
        <v>0.45455004885280148</v>
      </c>
      <c r="JE66" s="408">
        <v>0.52387670691802968</v>
      </c>
      <c r="JF66" s="408">
        <v>0.43226103456001791</v>
      </c>
      <c r="JG66" s="408">
        <v>0.80573191812468703</v>
      </c>
      <c r="JH66" s="408">
        <v>38531.625</v>
      </c>
      <c r="JI66" s="408">
        <v>18754.100000000002</v>
      </c>
      <c r="JJ66" s="408">
        <v>19777.525000000001</v>
      </c>
      <c r="JK66" s="408">
        <v>22822.699999999997</v>
      </c>
      <c r="JL66" s="408">
        <v>12213.8</v>
      </c>
      <c r="JM66" s="408">
        <v>10608.9</v>
      </c>
      <c r="JN66" s="408">
        <v>18341.494634860752</v>
      </c>
      <c r="JO66" s="408">
        <v>10000.756180661443</v>
      </c>
      <c r="JP66" s="408">
        <v>8340.7384541993088</v>
      </c>
      <c r="JQ66" s="408">
        <v>4481.2053651392471</v>
      </c>
      <c r="JR66" s="408">
        <v>2213.0500000000002</v>
      </c>
      <c r="JS66" s="408">
        <v>2268.1750000000002</v>
      </c>
      <c r="JT66" s="408">
        <v>59.231086153257216</v>
      </c>
      <c r="JU66" s="408">
        <v>65.126025775697045</v>
      </c>
      <c r="JV66" s="408">
        <v>53.641191200617868</v>
      </c>
      <c r="JW66" s="408">
        <v>47.601144864408781</v>
      </c>
      <c r="JX66" s="408">
        <v>53.325705742538652</v>
      </c>
      <c r="JY66" s="408">
        <v>42.172812089476857</v>
      </c>
      <c r="JZ66" s="408">
        <v>19.63486075328181</v>
      </c>
      <c r="KA66" s="408">
        <v>18.119258543614603</v>
      </c>
      <c r="KB66" s="408">
        <v>21.379926288305104</v>
      </c>
    </row>
    <row r="67" spans="1:288" s="68" customFormat="1" ht="15">
      <c r="A67" s="50">
        <v>2017</v>
      </c>
      <c r="B67" s="408">
        <v>1162492</v>
      </c>
      <c r="C67" s="408">
        <v>678102</v>
      </c>
      <c r="D67" s="408">
        <v>216961</v>
      </c>
      <c r="E67" s="408">
        <v>225532</v>
      </c>
      <c r="F67" s="408">
        <v>408390</v>
      </c>
      <c r="G67" s="408">
        <v>366493</v>
      </c>
      <c r="H67" s="515">
        <v>1143897.5287988386</v>
      </c>
      <c r="I67" s="515">
        <v>666835.3506015559</v>
      </c>
      <c r="J67" s="515">
        <v>214767.90227600987</v>
      </c>
      <c r="K67" s="515">
        <v>220720.72318771822</v>
      </c>
      <c r="L67" s="515">
        <v>402909.03688661027</v>
      </c>
      <c r="M67" s="515">
        <v>361335.48415305576</v>
      </c>
      <c r="N67" s="408">
        <v>101.62553644299651</v>
      </c>
      <c r="O67" s="408">
        <v>101.68956990481691</v>
      </c>
      <c r="P67" s="408">
        <v>101.02114780688767</v>
      </c>
      <c r="Q67" s="408">
        <v>102.17980293956808</v>
      </c>
      <c r="R67" s="408">
        <v>101.36034752552156</v>
      </c>
      <c r="S67" s="408">
        <v>101.42734828798592</v>
      </c>
      <c r="T67" s="515">
        <v>1162492</v>
      </c>
      <c r="U67" s="515">
        <v>1042714</v>
      </c>
      <c r="V67" s="515">
        <v>523665</v>
      </c>
      <c r="W67" s="515">
        <v>519049</v>
      </c>
      <c r="X67" s="515">
        <v>340980</v>
      </c>
      <c r="Y67" s="515">
        <v>178069</v>
      </c>
      <c r="Z67" s="515">
        <v>119778</v>
      </c>
      <c r="AA67" s="408">
        <v>1162492</v>
      </c>
      <c r="AB67" s="408">
        <v>1053805</v>
      </c>
      <c r="AC67" s="408">
        <v>32398.999999999902</v>
      </c>
      <c r="AD67" s="408">
        <v>39281</v>
      </c>
      <c r="AE67" s="408">
        <v>131687</v>
      </c>
      <c r="AF67" s="408">
        <v>62061</v>
      </c>
      <c r="AG67" s="408">
        <v>788377</v>
      </c>
      <c r="AH67" s="408">
        <v>597434</v>
      </c>
      <c r="AI67" s="408">
        <v>83318</v>
      </c>
      <c r="AJ67" s="408">
        <v>190943</v>
      </c>
      <c r="AK67" s="408">
        <v>108687</v>
      </c>
      <c r="AL67" s="408">
        <v>1143897.5287988386</v>
      </c>
      <c r="AM67" s="408">
        <v>1037717.6469520103</v>
      </c>
      <c r="AN67" s="408">
        <v>29752.388044801468</v>
      </c>
      <c r="AO67" s="408">
        <v>41507.438184750848</v>
      </c>
      <c r="AP67" s="408">
        <v>131630.83421261847</v>
      </c>
      <c r="AQ67" s="408">
        <v>59782.315538085728</v>
      </c>
      <c r="AR67" s="408">
        <v>775044.67097175377</v>
      </c>
      <c r="AS67" s="408">
        <v>586950.039550866</v>
      </c>
      <c r="AT67" s="408">
        <v>81657.778551999989</v>
      </c>
      <c r="AU67" s="408">
        <v>188094.63142088766</v>
      </c>
      <c r="AV67" s="408">
        <v>106179.88184682834</v>
      </c>
      <c r="AW67" s="408">
        <v>101.62553644299651</v>
      </c>
      <c r="AX67" s="408">
        <v>101.55026303110886</v>
      </c>
      <c r="AY67" s="408">
        <v>108.89546059702211</v>
      </c>
      <c r="AZ67" s="408">
        <v>94.636050110245534</v>
      </c>
      <c r="BA67" s="408">
        <v>100.04266917224788</v>
      </c>
      <c r="BB67" s="408">
        <v>103.81163633660624</v>
      </c>
      <c r="BC67" s="408">
        <v>101.72020136742958</v>
      </c>
      <c r="BD67" s="408">
        <v>101.78617595070891</v>
      </c>
      <c r="BE67" s="408">
        <v>102.03314549751408</v>
      </c>
      <c r="BF67" s="408">
        <v>101.51432741997762</v>
      </c>
      <c r="BG67" s="408">
        <v>102.36119885383592</v>
      </c>
      <c r="BH67" s="408">
        <v>408390</v>
      </c>
      <c r="BI67" s="408">
        <v>281231</v>
      </c>
      <c r="BJ67" s="408">
        <v>127159</v>
      </c>
      <c r="BK67" s="408">
        <v>72703</v>
      </c>
      <c r="BL67" s="408">
        <v>54456</v>
      </c>
      <c r="BM67" s="408">
        <v>366493</v>
      </c>
      <c r="BN67" s="408">
        <v>303269</v>
      </c>
      <c r="BO67" s="408">
        <v>63224</v>
      </c>
      <c r="BP67" s="408">
        <v>48166</v>
      </c>
      <c r="BQ67" s="408">
        <v>15058</v>
      </c>
      <c r="BR67" s="408">
        <v>402909.03688661027</v>
      </c>
      <c r="BS67" s="408">
        <v>276961.79623832542</v>
      </c>
      <c r="BT67" s="408">
        <v>125947.24064828493</v>
      </c>
      <c r="BU67" s="408">
        <v>72435.912552515103</v>
      </c>
      <c r="BV67" s="408">
        <v>53511.328095769823</v>
      </c>
      <c r="BW67" s="408">
        <v>361335.48415305576</v>
      </c>
      <c r="BX67" s="408">
        <v>297752.65729769482</v>
      </c>
      <c r="BY67" s="408">
        <v>63582.82685536085</v>
      </c>
      <c r="BZ67" s="408">
        <v>48464.459499768898</v>
      </c>
      <c r="CA67" s="408">
        <v>15118.367355591949</v>
      </c>
      <c r="CB67" s="408">
        <v>101.36034752552156</v>
      </c>
      <c r="CC67" s="408">
        <v>101.54144138998902</v>
      </c>
      <c r="CD67" s="408">
        <v>100.9621166335029</v>
      </c>
      <c r="CE67" s="408">
        <v>100.36872241692443</v>
      </c>
      <c r="CF67" s="408">
        <v>101.76536807783856</v>
      </c>
      <c r="CG67" s="408">
        <v>101.42734828798592</v>
      </c>
      <c r="CH67" s="408">
        <v>101.85265943631525</v>
      </c>
      <c r="CI67" s="408">
        <v>99.435654447737733</v>
      </c>
      <c r="CJ67" s="408">
        <v>99.384168310449596</v>
      </c>
      <c r="CK67" s="408">
        <v>99.600701886836873</v>
      </c>
      <c r="CL67" s="408">
        <v>225532</v>
      </c>
      <c r="CM67" s="408">
        <v>216932</v>
      </c>
      <c r="CN67" s="408">
        <v>6435</v>
      </c>
      <c r="CO67" s="408">
        <v>2165</v>
      </c>
      <c r="CP67" s="408">
        <v>220720.72318771822</v>
      </c>
      <c r="CQ67" s="408">
        <v>212264.44404085312</v>
      </c>
      <c r="CR67" s="408">
        <v>6280.3936214486603</v>
      </c>
      <c r="CS67" s="408">
        <v>2175.8855254164464</v>
      </c>
      <c r="CT67" s="408">
        <v>216932</v>
      </c>
      <c r="CU67" s="408">
        <v>56215</v>
      </c>
      <c r="CV67" s="408">
        <v>48252</v>
      </c>
      <c r="CW67" s="408">
        <v>24496</v>
      </c>
      <c r="CX67" s="408">
        <v>45709</v>
      </c>
      <c r="CY67" s="408">
        <v>2900</v>
      </c>
      <c r="CZ67" s="408">
        <v>39360</v>
      </c>
      <c r="DA67" s="408">
        <v>87969</v>
      </c>
      <c r="DB67" s="408">
        <v>220720.72318771822</v>
      </c>
      <c r="DC67" s="408">
        <v>212264.44404085312</v>
      </c>
      <c r="DD67" s="408">
        <v>53798.300947386968</v>
      </c>
      <c r="DE67" s="408">
        <v>47631.509919302953</v>
      </c>
      <c r="DF67" s="408">
        <v>23756.449441241977</v>
      </c>
      <c r="DG67" s="408">
        <v>45393.612767679399</v>
      </c>
      <c r="DH67" s="408">
        <v>2782.3834940945194</v>
      </c>
      <c r="DI67" s="408">
        <v>38902.187471147328</v>
      </c>
      <c r="DJ67" s="408">
        <v>87078.183732921243</v>
      </c>
      <c r="DK67" s="408">
        <v>102.17980293956808</v>
      </c>
      <c r="DL67" s="408">
        <v>102.198934437766</v>
      </c>
      <c r="DM67" s="408">
        <v>104.4921475400803</v>
      </c>
      <c r="DN67" s="408">
        <v>101.30268824513075</v>
      </c>
      <c r="DO67" s="408">
        <v>103.11305172343701</v>
      </c>
      <c r="DP67" s="408">
        <v>100.69478328137205</v>
      </c>
      <c r="DQ67" s="408">
        <v>104.2271852947344</v>
      </c>
      <c r="DR67" s="408">
        <v>101.17682978416629</v>
      </c>
      <c r="DS67" s="408">
        <v>101.02300740425522</v>
      </c>
      <c r="DT67" s="408">
        <v>193865</v>
      </c>
      <c r="DU67" s="408">
        <v>23067</v>
      </c>
      <c r="DV67" s="408">
        <v>189494.07101365092</v>
      </c>
      <c r="DW67" s="408">
        <v>22770.373027202211</v>
      </c>
      <c r="DX67" s="408">
        <v>102.30663100062598</v>
      </c>
      <c r="DY67" s="408">
        <v>101.30268824513075</v>
      </c>
      <c r="DZ67" s="408">
        <v>3819155</v>
      </c>
      <c r="EA67" s="408">
        <v>3939334.0421210723</v>
      </c>
      <c r="EB67" s="408">
        <v>78.752499999999998</v>
      </c>
      <c r="EC67" s="408">
        <v>205623</v>
      </c>
      <c r="ED67" s="408">
        <v>526002</v>
      </c>
      <c r="EE67" s="408">
        <v>41730</v>
      </c>
      <c r="EF67" s="408">
        <v>-50402</v>
      </c>
      <c r="EG67" s="408">
        <v>722953</v>
      </c>
      <c r="EH67" s="408">
        <v>678102</v>
      </c>
      <c r="EI67" s="408">
        <v>-3066</v>
      </c>
      <c r="EJ67" s="408">
        <v>41785</v>
      </c>
      <c r="EK67" s="408">
        <v>5.7797671494550817</v>
      </c>
      <c r="EL67" s="408">
        <v>408390</v>
      </c>
      <c r="EM67" s="408">
        <v>281231</v>
      </c>
      <c r="EN67" s="408">
        <v>127159</v>
      </c>
      <c r="EO67" s="408">
        <v>54456</v>
      </c>
      <c r="EP67" s="408">
        <v>366493</v>
      </c>
      <c r="EQ67" s="408">
        <v>303269</v>
      </c>
      <c r="ER67" s="408">
        <v>63224</v>
      </c>
      <c r="ES67" s="408">
        <v>15058</v>
      </c>
      <c r="ET67" s="408">
        <v>437</v>
      </c>
      <c r="EU67" s="408">
        <v>-10125</v>
      </c>
      <c r="EV67" s="408">
        <v>2843</v>
      </c>
      <c r="EW67" s="408">
        <v>35052</v>
      </c>
      <c r="EX67" s="408">
        <v>60064</v>
      </c>
      <c r="EY67" s="408">
        <v>59627</v>
      </c>
      <c r="EZ67" s="408">
        <v>437</v>
      </c>
      <c r="FA67" s="408">
        <v>15844</v>
      </c>
      <c r="FB67" s="408">
        <v>25969</v>
      </c>
      <c r="FC67" s="408">
        <v>-10125</v>
      </c>
      <c r="FD67" s="408">
        <v>1152804</v>
      </c>
      <c r="FE67" s="408">
        <v>178069</v>
      </c>
      <c r="FF67" s="408">
        <v>974735</v>
      </c>
      <c r="FG67" s="408">
        <v>678102</v>
      </c>
      <c r="FH67" s="408">
        <v>216961</v>
      </c>
      <c r="FI67" s="408">
        <v>257741</v>
      </c>
      <c r="FJ67" s="408">
        <v>225532</v>
      </c>
      <c r="FK67" s="408">
        <v>2592</v>
      </c>
      <c r="FL67" s="408">
        <v>-251</v>
      </c>
      <c r="FM67" s="408">
        <v>2843</v>
      </c>
      <c r="FN67" s="408">
        <v>35052</v>
      </c>
      <c r="FO67" s="408">
        <v>3.0152465565354429</v>
      </c>
      <c r="FP67" s="408">
        <v>444037</v>
      </c>
      <c r="FQ67" s="408">
        <v>435343</v>
      </c>
      <c r="FR67" s="408">
        <v>20823</v>
      </c>
      <c r="FS67" s="408">
        <v>4530</v>
      </c>
      <c r="FT67" s="408">
        <v>0</v>
      </c>
      <c r="FU67" s="408">
        <v>135060</v>
      </c>
      <c r="FV67" s="408">
        <v>7870</v>
      </c>
      <c r="FW67" s="408">
        <v>116946</v>
      </c>
      <c r="FX67" s="408">
        <v>142430</v>
      </c>
      <c r="FY67" s="408">
        <v>7684</v>
      </c>
      <c r="FZ67" s="408">
        <v>8694</v>
      </c>
      <c r="GA67" s="408">
        <v>480265</v>
      </c>
      <c r="GB67" s="408">
        <v>448800</v>
      </c>
      <c r="GC67" s="408">
        <v>123501</v>
      </c>
      <c r="GD67" s="408">
        <v>59846</v>
      </c>
      <c r="GE67" s="408">
        <v>207420</v>
      </c>
      <c r="GF67" s="408">
        <v>18415</v>
      </c>
      <c r="GG67" s="408">
        <v>12126</v>
      </c>
      <c r="GH67" s="408">
        <v>29285</v>
      </c>
      <c r="GI67" s="408">
        <v>16622</v>
      </c>
      <c r="GJ67" s="408">
        <v>31465</v>
      </c>
      <c r="GK67" s="408">
        <v>23018</v>
      </c>
      <c r="GL67" s="408">
        <v>23067</v>
      </c>
      <c r="GM67" s="408">
        <v>3368</v>
      </c>
      <c r="GN67" s="408">
        <v>4264</v>
      </c>
      <c r="GO67" s="408">
        <v>815</v>
      </c>
      <c r="GP67" s="408">
        <v>-36228</v>
      </c>
      <c r="GQ67" s="408">
        <v>-34767</v>
      </c>
      <c r="GR67" s="408">
        <v>-6954</v>
      </c>
      <c r="GS67" s="408">
        <v>-13457</v>
      </c>
      <c r="GT67" s="408">
        <v>1183411.8659999999</v>
      </c>
      <c r="GU67" s="408">
        <v>-993738</v>
      </c>
      <c r="GV67" s="408">
        <v>46571.231500000002</v>
      </c>
      <c r="GW67" s="408">
        <v>7409.5950000000003</v>
      </c>
      <c r="GX67" s="408">
        <v>30310.26</v>
      </c>
      <c r="GY67" s="408">
        <v>30710.307000000001</v>
      </c>
      <c r="GZ67" s="408">
        <v>8851.3765000000003</v>
      </c>
      <c r="HA67" s="408">
        <v>39161.636500000001</v>
      </c>
      <c r="HB67" s="408">
        <v>23415.403201449713</v>
      </c>
      <c r="HC67" s="408">
        <v>4033.3032014497148</v>
      </c>
      <c r="HD67" s="408">
        <v>19382.099999999999</v>
      </c>
      <c r="HE67" s="408">
        <v>16581.599999999999</v>
      </c>
      <c r="HF67" s="408">
        <v>17511</v>
      </c>
      <c r="HG67" s="408">
        <v>14872.7</v>
      </c>
      <c r="HH67" s="408">
        <v>32802152.899999999</v>
      </c>
      <c r="HI67" s="408">
        <v>26764054.5</v>
      </c>
      <c r="HJ67" s="408">
        <v>2354.022639506396</v>
      </c>
      <c r="HK67" s="408">
        <v>1679.2805619433188</v>
      </c>
      <c r="HL67" s="408">
        <v>17.224999999999998</v>
      </c>
      <c r="HM67" s="408">
        <v>10.053308154696444</v>
      </c>
      <c r="HN67" s="408">
        <v>7.1716918453035543</v>
      </c>
      <c r="HO67" s="408">
        <v>802.4</v>
      </c>
      <c r="HP67" s="408">
        <v>2196.6999999999998</v>
      </c>
      <c r="HQ67" s="408">
        <v>247.89999999999986</v>
      </c>
      <c r="HR67" s="408">
        <v>1948.8</v>
      </c>
      <c r="HS67" s="408">
        <v>1131.9000000000001</v>
      </c>
      <c r="HT67" s="408">
        <v>15251.1</v>
      </c>
      <c r="HU67" s="408">
        <v>10965.5</v>
      </c>
      <c r="HV67" s="408">
        <v>4285.6000000000004</v>
      </c>
      <c r="HW67" s="408">
        <v>499.1</v>
      </c>
      <c r="HX67" s="408">
        <v>2085</v>
      </c>
      <c r="HY67" s="408">
        <v>243.29999999999995</v>
      </c>
      <c r="HZ67" s="408">
        <v>1841.7</v>
      </c>
      <c r="IA67" s="408">
        <v>935.8</v>
      </c>
      <c r="IB67" s="408">
        <v>13061.7</v>
      </c>
      <c r="IC67" s="408">
        <v>8925.1</v>
      </c>
      <c r="ID67" s="408">
        <v>4136.6000000000004</v>
      </c>
      <c r="IE67" s="408">
        <v>523665</v>
      </c>
      <c r="IF67" s="408">
        <v>5401</v>
      </c>
      <c r="IG67" s="408">
        <v>78528</v>
      </c>
      <c r="IH67" s="408">
        <v>10503</v>
      </c>
      <c r="II67" s="408">
        <v>68025</v>
      </c>
      <c r="IJ67" s="408">
        <v>28457</v>
      </c>
      <c r="IK67" s="408">
        <v>411279</v>
      </c>
      <c r="IL67" s="408">
        <v>258443</v>
      </c>
      <c r="IM67" s="408">
        <v>152836</v>
      </c>
      <c r="IN67" s="408">
        <v>31581.089882761618</v>
      </c>
      <c r="IO67" s="408">
        <v>10821.478661590863</v>
      </c>
      <c r="IP67" s="408">
        <v>37663.309352517987</v>
      </c>
      <c r="IQ67" s="408">
        <v>43168.927250308268</v>
      </c>
      <c r="IR67" s="408">
        <v>36935.983059130151</v>
      </c>
      <c r="IS67" s="408">
        <v>30409.275486215003</v>
      </c>
      <c r="IT67" s="408">
        <v>31487.402099267321</v>
      </c>
      <c r="IU67" s="408">
        <v>28956.874432779463</v>
      </c>
      <c r="IV67" s="408">
        <v>36947.251365856013</v>
      </c>
      <c r="IW67" s="408">
        <v>3507.7430833333342</v>
      </c>
      <c r="IX67" s="408">
        <v>1862.3999166666667</v>
      </c>
      <c r="IY67" s="408">
        <v>18415</v>
      </c>
      <c r="IZ67" s="408">
        <v>0.49692779973524515</v>
      </c>
      <c r="JA67" s="408">
        <v>0.16670267600851929</v>
      </c>
      <c r="JB67" s="408">
        <v>0.26738117665028893</v>
      </c>
      <c r="JC67" s="408">
        <v>0.51656579616818665</v>
      </c>
      <c r="JD67" s="408">
        <v>0.4585327339230757</v>
      </c>
      <c r="JE67" s="408">
        <v>0.52167808041076791</v>
      </c>
      <c r="JF67" s="408">
        <v>0.43258836959396352</v>
      </c>
      <c r="JG67" s="408">
        <v>0.80042735266545517</v>
      </c>
      <c r="JH67" s="408">
        <v>38654.149999999994</v>
      </c>
      <c r="JI67" s="408">
        <v>18803.074999999997</v>
      </c>
      <c r="JJ67" s="408">
        <v>19851.075000000001</v>
      </c>
      <c r="JK67" s="408">
        <v>22741.800000000003</v>
      </c>
      <c r="JL67" s="408">
        <v>12172.15</v>
      </c>
      <c r="JM67" s="408">
        <v>10569.650000000001</v>
      </c>
      <c r="JN67" s="408">
        <v>18824.795694047632</v>
      </c>
      <c r="JO67" s="408">
        <v>10266.286285701097</v>
      </c>
      <c r="JP67" s="408">
        <v>8558.5094083465356</v>
      </c>
      <c r="JQ67" s="408">
        <v>3917.0043059523723</v>
      </c>
      <c r="JR67" s="408">
        <v>1905.85</v>
      </c>
      <c r="JS67" s="408">
        <v>2011.15</v>
      </c>
      <c r="JT67" s="408">
        <v>58.834044986114051</v>
      </c>
      <c r="JU67" s="408">
        <v>64.734890436803568</v>
      </c>
      <c r="JV67" s="408">
        <v>53.244723522529647</v>
      </c>
      <c r="JW67" s="408">
        <v>48.700581164112094</v>
      </c>
      <c r="JX67" s="408">
        <v>54.59897535749392</v>
      </c>
      <c r="JY67" s="408">
        <v>43.113581548336981</v>
      </c>
      <c r="JZ67" s="408">
        <v>17.223809487166239</v>
      </c>
      <c r="KA67" s="408">
        <v>15.657463964870628</v>
      </c>
      <c r="KB67" s="408">
        <v>19.027593155875547</v>
      </c>
    </row>
    <row r="68" spans="1:288" s="68" customFormat="1" ht="15">
      <c r="A68" s="50">
        <v>2018</v>
      </c>
      <c r="B68" s="408">
        <v>1203859</v>
      </c>
      <c r="C68" s="408">
        <v>699474</v>
      </c>
      <c r="D68" s="408">
        <v>225295</v>
      </c>
      <c r="E68" s="408">
        <v>246403</v>
      </c>
      <c r="F68" s="408">
        <v>423097</v>
      </c>
      <c r="G68" s="408">
        <v>390410</v>
      </c>
      <c r="H68" s="515">
        <v>1170029.7401794826</v>
      </c>
      <c r="I68" s="515">
        <v>678168.4721014289</v>
      </c>
      <c r="J68" s="515">
        <v>219630.3918241472</v>
      </c>
      <c r="K68" s="515">
        <v>237860.3684099633</v>
      </c>
      <c r="L68" s="515">
        <v>409910.26110685332</v>
      </c>
      <c r="M68" s="515">
        <v>375539.75326291006</v>
      </c>
      <c r="N68" s="408">
        <v>102.89131623400685</v>
      </c>
      <c r="O68" s="408">
        <v>103.14162760066861</v>
      </c>
      <c r="P68" s="408">
        <v>102.57915497432082</v>
      </c>
      <c r="Q68" s="408">
        <v>103.59144806137401</v>
      </c>
      <c r="R68" s="408">
        <v>103.2169818968521</v>
      </c>
      <c r="S68" s="408">
        <v>103.95969976757146</v>
      </c>
      <c r="T68" s="515">
        <v>1203859</v>
      </c>
      <c r="U68" s="515">
        <v>1077678</v>
      </c>
      <c r="V68" s="515">
        <v>546072</v>
      </c>
      <c r="W68" s="515">
        <v>531606</v>
      </c>
      <c r="X68" s="515">
        <v>348262</v>
      </c>
      <c r="Y68" s="515">
        <v>183344</v>
      </c>
      <c r="Z68" s="515">
        <v>126181</v>
      </c>
      <c r="AA68" s="408">
        <v>1203859</v>
      </c>
      <c r="AB68" s="408">
        <v>1089420</v>
      </c>
      <c r="AC68" s="408">
        <v>33181</v>
      </c>
      <c r="AD68" s="408">
        <v>41951</v>
      </c>
      <c r="AE68" s="408">
        <v>132748</v>
      </c>
      <c r="AF68" s="408">
        <v>64459</v>
      </c>
      <c r="AG68" s="408">
        <v>817081</v>
      </c>
      <c r="AH68" s="408">
        <v>619939</v>
      </c>
      <c r="AI68" s="408">
        <v>85048</v>
      </c>
      <c r="AJ68" s="408">
        <v>197142</v>
      </c>
      <c r="AK68" s="408">
        <v>114439</v>
      </c>
      <c r="AL68" s="408">
        <v>1170029.7401794826</v>
      </c>
      <c r="AM68" s="408">
        <v>1061616.2501639731</v>
      </c>
      <c r="AN68" s="408">
        <v>31991.876967803022</v>
      </c>
      <c r="AO68" s="408">
        <v>42985.620774514333</v>
      </c>
      <c r="AP68" s="408">
        <v>130150.51377378845</v>
      </c>
      <c r="AQ68" s="408">
        <v>61167.724230401618</v>
      </c>
      <c r="AR68" s="408">
        <v>795320.51441746578</v>
      </c>
      <c r="AS68" s="408">
        <v>604089.04051195621</v>
      </c>
      <c r="AT68" s="408">
        <v>82449.686480000004</v>
      </c>
      <c r="AU68" s="408">
        <v>191231.4739055096</v>
      </c>
      <c r="AV68" s="408">
        <v>108413.49001550974</v>
      </c>
      <c r="AW68" s="408">
        <v>102.89131623400685</v>
      </c>
      <c r="AX68" s="408">
        <v>102.61900190692563</v>
      </c>
      <c r="AY68" s="408">
        <v>103.71695300464465</v>
      </c>
      <c r="AZ68" s="408">
        <v>97.59310030686413</v>
      </c>
      <c r="BA68" s="408">
        <v>101.99575564544155</v>
      </c>
      <c r="BB68" s="408">
        <v>105.38073928858473</v>
      </c>
      <c r="BC68" s="408">
        <v>102.73606491823899</v>
      </c>
      <c r="BD68" s="408">
        <v>102.62377868577308</v>
      </c>
      <c r="BE68" s="408">
        <v>103.15139284444734</v>
      </c>
      <c r="BF68" s="408">
        <v>103.09077055872658</v>
      </c>
      <c r="BG68" s="408">
        <v>105.55789688499857</v>
      </c>
      <c r="BH68" s="408">
        <v>423097</v>
      </c>
      <c r="BI68" s="408">
        <v>291209</v>
      </c>
      <c r="BJ68" s="408">
        <v>131888</v>
      </c>
      <c r="BK68" s="408">
        <v>75478</v>
      </c>
      <c r="BL68" s="408">
        <v>56410</v>
      </c>
      <c r="BM68" s="408">
        <v>390410</v>
      </c>
      <c r="BN68" s="408">
        <v>320516</v>
      </c>
      <c r="BO68" s="408">
        <v>69894</v>
      </c>
      <c r="BP68" s="408">
        <v>52573</v>
      </c>
      <c r="BQ68" s="408">
        <v>17321</v>
      </c>
      <c r="BR68" s="408">
        <v>409910.26110685332</v>
      </c>
      <c r="BS68" s="408">
        <v>280865.47119686002</v>
      </c>
      <c r="BT68" s="408">
        <v>129044.78990999331</v>
      </c>
      <c r="BU68" s="408">
        <v>74479.234808605979</v>
      </c>
      <c r="BV68" s="408">
        <v>54565.555101387334</v>
      </c>
      <c r="BW68" s="408">
        <v>375539.75326291006</v>
      </c>
      <c r="BX68" s="408">
        <v>305895.46219201392</v>
      </c>
      <c r="BY68" s="408">
        <v>69644.291070896114</v>
      </c>
      <c r="BZ68" s="408">
        <v>52314.27191394908</v>
      </c>
      <c r="CA68" s="408">
        <v>17330.01915694703</v>
      </c>
      <c r="CB68" s="408">
        <v>103.2169818968521</v>
      </c>
      <c r="CC68" s="408">
        <v>103.68273421402168</v>
      </c>
      <c r="CD68" s="408">
        <v>102.20327383382914</v>
      </c>
      <c r="CE68" s="408">
        <v>101.34099819091939</v>
      </c>
      <c r="CF68" s="408">
        <v>103.38023666246139</v>
      </c>
      <c r="CG68" s="408">
        <v>103.95969976757146</v>
      </c>
      <c r="CH68" s="408">
        <v>104.77958636692971</v>
      </c>
      <c r="CI68" s="408">
        <v>100.35854902859114</v>
      </c>
      <c r="CJ68" s="408">
        <v>100.49456501368594</v>
      </c>
      <c r="CK68" s="408">
        <v>99.947956451372903</v>
      </c>
      <c r="CL68" s="408">
        <v>246403</v>
      </c>
      <c r="CM68" s="408">
        <v>233996</v>
      </c>
      <c r="CN68" s="408">
        <v>9964</v>
      </c>
      <c r="CO68" s="408">
        <v>2443</v>
      </c>
      <c r="CP68" s="408">
        <v>237860.3684099633</v>
      </c>
      <c r="CQ68" s="408">
        <v>225718.61746047795</v>
      </c>
      <c r="CR68" s="408">
        <v>9576.6636114114845</v>
      </c>
      <c r="CS68" s="408">
        <v>2565.0873380738731</v>
      </c>
      <c r="CT68" s="408">
        <v>233996</v>
      </c>
      <c r="CU68" s="408">
        <v>64999</v>
      </c>
      <c r="CV68" s="408">
        <v>51990</v>
      </c>
      <c r="CW68" s="408">
        <v>24973</v>
      </c>
      <c r="CX68" s="408">
        <v>48815</v>
      </c>
      <c r="CY68" s="408">
        <v>2983</v>
      </c>
      <c r="CZ68" s="408">
        <v>40236</v>
      </c>
      <c r="DA68" s="408">
        <v>92034</v>
      </c>
      <c r="DB68" s="408">
        <v>237860.3684099633</v>
      </c>
      <c r="DC68" s="408">
        <v>225718.61746047795</v>
      </c>
      <c r="DD68" s="408">
        <v>60832.9131798495</v>
      </c>
      <c r="DE68" s="408">
        <v>50233.904977003462</v>
      </c>
      <c r="DF68" s="408">
        <v>23997.24979218977</v>
      </c>
      <c r="DG68" s="408">
        <v>48426.782758231471</v>
      </c>
      <c r="DH68" s="408">
        <v>2871.1202986933386</v>
      </c>
      <c r="DI68" s="408">
        <v>39356.646454510403</v>
      </c>
      <c r="DJ68" s="408">
        <v>90654.549511435209</v>
      </c>
      <c r="DK68" s="408">
        <v>103.59144806137401</v>
      </c>
      <c r="DL68" s="408">
        <v>103.66712441917707</v>
      </c>
      <c r="DM68" s="408">
        <v>106.8484091955841</v>
      </c>
      <c r="DN68" s="408">
        <v>103.49583617638419</v>
      </c>
      <c r="DO68" s="408">
        <v>104.06609180743619</v>
      </c>
      <c r="DP68" s="408">
        <v>100.80165813142428</v>
      </c>
      <c r="DQ68" s="408">
        <v>103.89672635303991</v>
      </c>
      <c r="DR68" s="408">
        <v>102.23432031107119</v>
      </c>
      <c r="DS68" s="408">
        <v>101.5216561066147</v>
      </c>
      <c r="DT68" s="408">
        <v>208101</v>
      </c>
      <c r="DU68" s="408">
        <v>25895</v>
      </c>
      <c r="DV68" s="408">
        <v>200698.28721659441</v>
      </c>
      <c r="DW68" s="408">
        <v>25020.330243883527</v>
      </c>
      <c r="DX68" s="408">
        <v>103.68847830545587</v>
      </c>
      <c r="DY68" s="408">
        <v>103.49583617638419</v>
      </c>
      <c r="DZ68" s="408">
        <v>3868004</v>
      </c>
      <c r="EA68" s="408">
        <v>4004222.4643545048</v>
      </c>
      <c r="EB68" s="408">
        <v>79.522499999999994</v>
      </c>
      <c r="EC68" s="408">
        <v>209493</v>
      </c>
      <c r="ED68" s="408">
        <v>548520</v>
      </c>
      <c r="EE68" s="408">
        <v>41979</v>
      </c>
      <c r="EF68" s="408">
        <v>-56235</v>
      </c>
      <c r="EG68" s="408">
        <v>743757</v>
      </c>
      <c r="EH68" s="408">
        <v>699474</v>
      </c>
      <c r="EI68" s="408">
        <v>-2831</v>
      </c>
      <c r="EJ68" s="408">
        <v>41452</v>
      </c>
      <c r="EK68" s="408">
        <v>5.5733256964304205</v>
      </c>
      <c r="EL68" s="408">
        <v>423097</v>
      </c>
      <c r="EM68" s="408">
        <v>291209</v>
      </c>
      <c r="EN68" s="408">
        <v>131888</v>
      </c>
      <c r="EO68" s="408">
        <v>56410</v>
      </c>
      <c r="EP68" s="408">
        <v>390410</v>
      </c>
      <c r="EQ68" s="408">
        <v>320516</v>
      </c>
      <c r="ER68" s="408">
        <v>69894</v>
      </c>
      <c r="ES68" s="408">
        <v>17321</v>
      </c>
      <c r="ET68" s="408">
        <v>1735</v>
      </c>
      <c r="EU68" s="408">
        <v>-11812</v>
      </c>
      <c r="EV68" s="408">
        <v>5807</v>
      </c>
      <c r="EW68" s="408">
        <v>28417</v>
      </c>
      <c r="EX68" s="408">
        <v>65248</v>
      </c>
      <c r="EY68" s="408">
        <v>63513</v>
      </c>
      <c r="EZ68" s="408">
        <v>1735</v>
      </c>
      <c r="FA68" s="408">
        <v>17403</v>
      </c>
      <c r="FB68" s="408">
        <v>29215</v>
      </c>
      <c r="FC68" s="408">
        <v>-11812</v>
      </c>
      <c r="FD68" s="408">
        <v>1193782</v>
      </c>
      <c r="FE68" s="408">
        <v>183344</v>
      </c>
      <c r="FF68" s="408">
        <v>1010438</v>
      </c>
      <c r="FG68" s="408">
        <v>699474</v>
      </c>
      <c r="FH68" s="408">
        <v>225295</v>
      </c>
      <c r="FI68" s="408">
        <v>269013</v>
      </c>
      <c r="FJ68" s="408">
        <v>246403</v>
      </c>
      <c r="FK68" s="408">
        <v>5222</v>
      </c>
      <c r="FL68" s="408">
        <v>-585</v>
      </c>
      <c r="FM68" s="408">
        <v>5807</v>
      </c>
      <c r="FN68" s="408">
        <v>28417</v>
      </c>
      <c r="FO68" s="408">
        <v>2.3604923832442171</v>
      </c>
      <c r="FP68" s="408">
        <v>472140</v>
      </c>
      <c r="FQ68" s="408">
        <v>460455</v>
      </c>
      <c r="FR68" s="408">
        <v>21338</v>
      </c>
      <c r="FS68" s="408">
        <v>4606</v>
      </c>
      <c r="FT68" s="408">
        <v>0</v>
      </c>
      <c r="FU68" s="408">
        <v>141155</v>
      </c>
      <c r="FV68" s="408">
        <v>8233</v>
      </c>
      <c r="FW68" s="408">
        <v>127296</v>
      </c>
      <c r="FX68" s="408">
        <v>149450</v>
      </c>
      <c r="FY68" s="408">
        <v>8377</v>
      </c>
      <c r="FZ68" s="408">
        <v>11685</v>
      </c>
      <c r="GA68" s="408">
        <v>503364</v>
      </c>
      <c r="GB68" s="408">
        <v>466007</v>
      </c>
      <c r="GC68" s="408">
        <v>127668</v>
      </c>
      <c r="GD68" s="408">
        <v>62012</v>
      </c>
      <c r="GE68" s="408">
        <v>216603</v>
      </c>
      <c r="GF68" s="408">
        <v>18304</v>
      </c>
      <c r="GG68" s="408">
        <v>11918</v>
      </c>
      <c r="GH68" s="408">
        <v>29320</v>
      </c>
      <c r="GI68" s="408">
        <v>18486</v>
      </c>
      <c r="GJ68" s="408">
        <v>37357</v>
      </c>
      <c r="GK68" s="408">
        <v>25875</v>
      </c>
      <c r="GL68" s="408">
        <v>25895</v>
      </c>
      <c r="GM68" s="408">
        <v>3896</v>
      </c>
      <c r="GN68" s="408">
        <v>6943</v>
      </c>
      <c r="GO68" s="408">
        <v>643</v>
      </c>
      <c r="GP68" s="408">
        <v>-31224</v>
      </c>
      <c r="GQ68" s="408">
        <v>-29977</v>
      </c>
      <c r="GR68" s="408">
        <v>-1915</v>
      </c>
      <c r="GS68" s="408">
        <v>-5552</v>
      </c>
      <c r="GT68" s="408">
        <v>1208860.8089999999</v>
      </c>
      <c r="GU68" s="408">
        <v>-952361</v>
      </c>
      <c r="GV68" s="408">
        <v>46782.010499999997</v>
      </c>
      <c r="GW68" s="408">
        <v>7380.58</v>
      </c>
      <c r="GX68" s="408">
        <v>30413.741999999998</v>
      </c>
      <c r="GY68" s="408">
        <v>30810.878000000001</v>
      </c>
      <c r="GZ68" s="408">
        <v>8987.6885000000002</v>
      </c>
      <c r="HA68" s="408">
        <v>39401.430500000002</v>
      </c>
      <c r="HB68" s="408">
        <v>23374.948374535368</v>
      </c>
      <c r="HC68" s="408">
        <v>3565.8483745353697</v>
      </c>
      <c r="HD68" s="408">
        <v>19809.099999999999</v>
      </c>
      <c r="HE68" s="408">
        <v>17004.099999999999</v>
      </c>
      <c r="HF68" s="408">
        <v>17897.099999999999</v>
      </c>
      <c r="HG68" s="408">
        <v>15222</v>
      </c>
      <c r="HH68" s="408">
        <v>33628363</v>
      </c>
      <c r="HI68" s="408">
        <v>27507341.600000001</v>
      </c>
      <c r="HJ68" s="408">
        <v>2201.0785989976989</v>
      </c>
      <c r="HK68" s="408">
        <v>1364.7697755376707</v>
      </c>
      <c r="HL68" s="408">
        <v>15.254999999999999</v>
      </c>
      <c r="HM68" s="408">
        <v>9.4163998299801612</v>
      </c>
      <c r="HN68" s="408">
        <v>5.8386001700198378</v>
      </c>
      <c r="HO68" s="408">
        <v>802.4</v>
      </c>
      <c r="HP68" s="408">
        <v>2242.9</v>
      </c>
      <c r="HQ68" s="408">
        <v>251.20000000000005</v>
      </c>
      <c r="HR68" s="408">
        <v>1991.7</v>
      </c>
      <c r="HS68" s="408">
        <v>1209.0999999999999</v>
      </c>
      <c r="HT68" s="408">
        <v>15554.7</v>
      </c>
      <c r="HU68" s="408">
        <v>11125.6</v>
      </c>
      <c r="HV68" s="408">
        <v>4429.1000000000004</v>
      </c>
      <c r="HW68" s="408">
        <v>507.7999999999999</v>
      </c>
      <c r="HX68" s="408">
        <v>2131.4999999999995</v>
      </c>
      <c r="HY68" s="408">
        <v>246.7999999999999</v>
      </c>
      <c r="HZ68" s="408">
        <v>1884.6999999999996</v>
      </c>
      <c r="IA68" s="408">
        <v>1009.0999999999998</v>
      </c>
      <c r="IB68" s="408">
        <v>13355.699999999997</v>
      </c>
      <c r="IC68" s="408">
        <v>9086.7999999999993</v>
      </c>
      <c r="ID68" s="408">
        <v>4268.8999999999987</v>
      </c>
      <c r="IE68" s="408">
        <v>546072</v>
      </c>
      <c r="IF68" s="408">
        <v>5893</v>
      </c>
      <c r="IG68" s="408">
        <v>81044</v>
      </c>
      <c r="IH68" s="408">
        <v>10749</v>
      </c>
      <c r="II68" s="408">
        <v>70295</v>
      </c>
      <c r="IJ68" s="408">
        <v>31499</v>
      </c>
      <c r="IK68" s="408">
        <v>427636</v>
      </c>
      <c r="IL68" s="408">
        <v>269468</v>
      </c>
      <c r="IM68" s="408">
        <v>158168</v>
      </c>
      <c r="IN68" s="408">
        <v>32114.137178680438</v>
      </c>
      <c r="IO68" s="408">
        <v>11604.962583694371</v>
      </c>
      <c r="IP68" s="408">
        <v>38022.050199390113</v>
      </c>
      <c r="IQ68" s="408">
        <v>43553.484602917357</v>
      </c>
      <c r="IR68" s="408">
        <v>37297.71316389877</v>
      </c>
      <c r="IS68" s="408">
        <v>31214.944009513434</v>
      </c>
      <c r="IT68" s="408">
        <v>32018.988147382774</v>
      </c>
      <c r="IU68" s="408">
        <v>29654.884007571425</v>
      </c>
      <c r="IV68" s="408">
        <v>37051.230996275401</v>
      </c>
      <c r="IW68" s="408">
        <v>3279.0793333333331</v>
      </c>
      <c r="IX68" s="408">
        <v>1804.6681666666668</v>
      </c>
      <c r="IY68" s="408">
        <v>18304</v>
      </c>
      <c r="IZ68" s="408">
        <v>0.5012502065319161</v>
      </c>
      <c r="JA68" s="408">
        <v>0.17760163949248065</v>
      </c>
      <c r="JB68" s="408">
        <v>0.25622750351600676</v>
      </c>
      <c r="JC68" s="408">
        <v>0.52953716816825869</v>
      </c>
      <c r="JD68" s="408">
        <v>0.488667214818722</v>
      </c>
      <c r="JE68" s="408">
        <v>0.52337038800314784</v>
      </c>
      <c r="JF68" s="408">
        <v>0.43466857223049365</v>
      </c>
      <c r="JG68" s="408">
        <v>0.80230493755769949</v>
      </c>
      <c r="JH68" s="408">
        <v>38886.6</v>
      </c>
      <c r="JI68" s="408">
        <v>18908.650000000001</v>
      </c>
      <c r="JJ68" s="408">
        <v>19977.949999999997</v>
      </c>
      <c r="JK68" s="408">
        <v>22806.699999999997</v>
      </c>
      <c r="JL68" s="408">
        <v>12206.525</v>
      </c>
      <c r="JM68" s="408">
        <v>10600.174999999999</v>
      </c>
      <c r="JN68" s="408">
        <v>19327.61525466089</v>
      </c>
      <c r="JO68" s="408">
        <v>10531.903821009522</v>
      </c>
      <c r="JP68" s="408">
        <v>8795.7114336513678</v>
      </c>
      <c r="JQ68" s="408">
        <v>3479.0847453391102</v>
      </c>
      <c r="JR68" s="408">
        <v>1674.575</v>
      </c>
      <c r="JS68" s="408">
        <v>1804.5250000000001</v>
      </c>
      <c r="JT68" s="408">
        <v>58.649251927399149</v>
      </c>
      <c r="JU68" s="408">
        <v>64.555243235238891</v>
      </c>
      <c r="JV68" s="408">
        <v>53.059372958686957</v>
      </c>
      <c r="JW68" s="408">
        <v>49.70250743099394</v>
      </c>
      <c r="JX68" s="408">
        <v>55.698867031805662</v>
      </c>
      <c r="JY68" s="408">
        <v>44.027097042746469</v>
      </c>
      <c r="JZ68" s="408">
        <v>15.254660890611577</v>
      </c>
      <c r="KA68" s="408">
        <v>13.718687341401422</v>
      </c>
      <c r="KB68" s="408">
        <v>17.023539705712405</v>
      </c>
    </row>
    <row r="69" spans="1:288" s="68" customFormat="1" ht="15">
      <c r="A69" s="50">
        <v>2019</v>
      </c>
      <c r="B69" s="408">
        <v>1245513</v>
      </c>
      <c r="C69" s="408">
        <v>714535</v>
      </c>
      <c r="D69" s="408">
        <v>234928</v>
      </c>
      <c r="E69" s="408">
        <v>259433</v>
      </c>
      <c r="F69" s="408">
        <v>434770</v>
      </c>
      <c r="G69" s="408">
        <v>398153</v>
      </c>
      <c r="H69" s="515">
        <v>1193242.583472969</v>
      </c>
      <c r="I69" s="515">
        <v>685567.32215909346</v>
      </c>
      <c r="J69" s="515">
        <v>223748.23813258627</v>
      </c>
      <c r="K69" s="515">
        <v>245320.11885766772</v>
      </c>
      <c r="L69" s="515">
        <v>418962.65170028619</v>
      </c>
      <c r="M69" s="515">
        <v>380355.74737666448</v>
      </c>
      <c r="N69" s="408">
        <v>104.38053563047475</v>
      </c>
      <c r="O69" s="408">
        <v>104.22535860514431</v>
      </c>
      <c r="P69" s="408">
        <v>104.99658096113764</v>
      </c>
      <c r="Q69" s="408">
        <v>105.752842941724</v>
      </c>
      <c r="R69" s="408">
        <v>103.77297313628372</v>
      </c>
      <c r="S69" s="408">
        <v>104.67910705861136</v>
      </c>
      <c r="T69" s="515">
        <v>1245513</v>
      </c>
      <c r="U69" s="515">
        <v>1117934</v>
      </c>
      <c r="V69" s="515">
        <v>580195</v>
      </c>
      <c r="W69" s="515">
        <v>537739</v>
      </c>
      <c r="X69" s="515">
        <v>348056</v>
      </c>
      <c r="Y69" s="515">
        <v>189683</v>
      </c>
      <c r="Z69" s="515">
        <v>127579</v>
      </c>
      <c r="AA69" s="408">
        <v>1245513</v>
      </c>
      <c r="AB69" s="408">
        <v>1129619</v>
      </c>
      <c r="AC69" s="408">
        <v>30751</v>
      </c>
      <c r="AD69" s="408">
        <v>42867</v>
      </c>
      <c r="AE69" s="408">
        <v>135933</v>
      </c>
      <c r="AF69" s="408">
        <v>70821</v>
      </c>
      <c r="AG69" s="408">
        <v>849247</v>
      </c>
      <c r="AH69" s="408">
        <v>643518</v>
      </c>
      <c r="AI69" s="408">
        <v>86155</v>
      </c>
      <c r="AJ69" s="408">
        <v>205729</v>
      </c>
      <c r="AK69" s="408">
        <v>115894</v>
      </c>
      <c r="AL69" s="408">
        <v>1193242.583472969</v>
      </c>
      <c r="AM69" s="408">
        <v>1083695.1790776046</v>
      </c>
      <c r="AN69" s="408">
        <v>30115.600057852778</v>
      </c>
      <c r="AO69" s="408">
        <v>45030.566499704255</v>
      </c>
      <c r="AP69" s="408">
        <v>130738.70138167399</v>
      </c>
      <c r="AQ69" s="408">
        <v>63816.180578821084</v>
      </c>
      <c r="AR69" s="408">
        <v>813994.13055955258</v>
      </c>
      <c r="AS69" s="408">
        <v>619913.81815421174</v>
      </c>
      <c r="AT69" s="408">
        <v>81980.512585999997</v>
      </c>
      <c r="AU69" s="408">
        <v>194080.31240534078</v>
      </c>
      <c r="AV69" s="408">
        <v>109547.40439536436</v>
      </c>
      <c r="AW69" s="408">
        <v>104.38053563047475</v>
      </c>
      <c r="AX69" s="408">
        <v>104.23770648878256</v>
      </c>
      <c r="AY69" s="408">
        <v>102.10986977156891</v>
      </c>
      <c r="AZ69" s="408">
        <v>95.195338038400052</v>
      </c>
      <c r="BA69" s="408">
        <v>103.97303825373174</v>
      </c>
      <c r="BB69" s="408">
        <v>110.97655697605889</v>
      </c>
      <c r="BC69" s="408">
        <v>104.33085056967353</v>
      </c>
      <c r="BD69" s="408">
        <v>103.80765537959284</v>
      </c>
      <c r="BE69" s="408">
        <v>105.09204844214757</v>
      </c>
      <c r="BF69" s="408">
        <v>106.00199342750989</v>
      </c>
      <c r="BG69" s="408">
        <v>105.79346963049012</v>
      </c>
      <c r="BH69" s="408">
        <v>434770</v>
      </c>
      <c r="BI69" s="408">
        <v>294685</v>
      </c>
      <c r="BJ69" s="408">
        <v>140085</v>
      </c>
      <c r="BK69" s="408">
        <v>81718</v>
      </c>
      <c r="BL69" s="408">
        <v>58367</v>
      </c>
      <c r="BM69" s="408">
        <v>398153</v>
      </c>
      <c r="BN69" s="408">
        <v>321309</v>
      </c>
      <c r="BO69" s="408">
        <v>76844</v>
      </c>
      <c r="BP69" s="408">
        <v>57098</v>
      </c>
      <c r="BQ69" s="408">
        <v>19746</v>
      </c>
      <c r="BR69" s="408">
        <v>418962.65170028619</v>
      </c>
      <c r="BS69" s="408">
        <v>283048.16404304444</v>
      </c>
      <c r="BT69" s="408">
        <v>135914.48765724181</v>
      </c>
      <c r="BU69" s="408">
        <v>79995.881959592618</v>
      </c>
      <c r="BV69" s="408">
        <v>55918.605697649196</v>
      </c>
      <c r="BW69" s="408">
        <v>380355.74737666448</v>
      </c>
      <c r="BX69" s="408">
        <v>305517.4521867538</v>
      </c>
      <c r="BY69" s="408">
        <v>74838.295189910656</v>
      </c>
      <c r="BZ69" s="408">
        <v>55540.619872060081</v>
      </c>
      <c r="CA69" s="408">
        <v>19297.675317850579</v>
      </c>
      <c r="CB69" s="408">
        <v>103.77297313628372</v>
      </c>
      <c r="CC69" s="408">
        <v>104.11125646983031</v>
      </c>
      <c r="CD69" s="408">
        <v>103.06848255446886</v>
      </c>
      <c r="CE69" s="408">
        <v>102.1527583648334</v>
      </c>
      <c r="CF69" s="408">
        <v>104.37849669498061</v>
      </c>
      <c r="CG69" s="408">
        <v>104.67910705861136</v>
      </c>
      <c r="CH69" s="408">
        <v>105.16878747849509</v>
      </c>
      <c r="CI69" s="408">
        <v>102.68005144291388</v>
      </c>
      <c r="CJ69" s="408">
        <v>102.80403807434524</v>
      </c>
      <c r="CK69" s="408">
        <v>102.32320564402239</v>
      </c>
      <c r="CL69" s="408">
        <v>259433</v>
      </c>
      <c r="CM69" s="408">
        <v>249502</v>
      </c>
      <c r="CN69" s="408">
        <v>7383</v>
      </c>
      <c r="CO69" s="408">
        <v>2548</v>
      </c>
      <c r="CP69" s="408">
        <v>245320.11885766772</v>
      </c>
      <c r="CQ69" s="408">
        <v>235866.68123485861</v>
      </c>
      <c r="CR69" s="408">
        <v>7056.481402334035</v>
      </c>
      <c r="CS69" s="408">
        <v>2396.9562204750632</v>
      </c>
      <c r="CT69" s="408">
        <v>249502</v>
      </c>
      <c r="CU69" s="408">
        <v>71712</v>
      </c>
      <c r="CV69" s="408">
        <v>57558</v>
      </c>
      <c r="CW69" s="408">
        <v>24757</v>
      </c>
      <c r="CX69" s="408">
        <v>51213</v>
      </c>
      <c r="CY69" s="408">
        <v>3282</v>
      </c>
      <c r="CZ69" s="408">
        <v>40980</v>
      </c>
      <c r="DA69" s="408">
        <v>95475</v>
      </c>
      <c r="DB69" s="408">
        <v>245320.11885766772</v>
      </c>
      <c r="DC69" s="408">
        <v>235866.68123485861</v>
      </c>
      <c r="DD69" s="408">
        <v>64028.880911742192</v>
      </c>
      <c r="DE69" s="408">
        <v>55106.61827684562</v>
      </c>
      <c r="DF69" s="408">
        <v>23514.611811949897</v>
      </c>
      <c r="DG69" s="408">
        <v>50427.36230012538</v>
      </c>
      <c r="DH69" s="408">
        <v>3179.3441420210124</v>
      </c>
      <c r="DI69" s="408">
        <v>39609.863792174576</v>
      </c>
      <c r="DJ69" s="408">
        <v>93216.57023432097</v>
      </c>
      <c r="DK69" s="408">
        <v>105.752842941724</v>
      </c>
      <c r="DL69" s="408">
        <v>105.78094315558049</v>
      </c>
      <c r="DM69" s="408">
        <v>111.99945864874363</v>
      </c>
      <c r="DN69" s="408">
        <v>104.4484343256904</v>
      </c>
      <c r="DO69" s="408">
        <v>105.28347309318002</v>
      </c>
      <c r="DP69" s="408">
        <v>101.55795913972018</v>
      </c>
      <c r="DQ69" s="408">
        <v>103.22883756502472</v>
      </c>
      <c r="DR69" s="408">
        <v>103.45907831194339</v>
      </c>
      <c r="DS69" s="408">
        <v>102.4227771521758</v>
      </c>
      <c r="DT69" s="408">
        <v>222333</v>
      </c>
      <c r="DU69" s="408">
        <v>27169</v>
      </c>
      <c r="DV69" s="408">
        <v>209854.80257396668</v>
      </c>
      <c r="DW69" s="408">
        <v>26011.878660891947</v>
      </c>
      <c r="DX69" s="408">
        <v>105.94611001177121</v>
      </c>
      <c r="DY69" s="408">
        <v>104.4484343256904</v>
      </c>
      <c r="DZ69" s="408">
        <v>3924545</v>
      </c>
      <c r="EA69" s="408">
        <v>4076497.1636448987</v>
      </c>
      <c r="EB69" s="408">
        <v>80.257500000000007</v>
      </c>
      <c r="EC69" s="408">
        <v>212430</v>
      </c>
      <c r="ED69" s="408">
        <v>582660</v>
      </c>
      <c r="EE69" s="408">
        <v>46458</v>
      </c>
      <c r="EF69" s="408">
        <v>-60190</v>
      </c>
      <c r="EG69" s="408">
        <v>781358</v>
      </c>
      <c r="EH69" s="408">
        <v>714535</v>
      </c>
      <c r="EI69" s="408">
        <v>-2753</v>
      </c>
      <c r="EJ69" s="408">
        <v>64070</v>
      </c>
      <c r="EK69" s="408">
        <v>8.1998264559907241</v>
      </c>
      <c r="EL69" s="408">
        <v>434770</v>
      </c>
      <c r="EM69" s="408">
        <v>294685</v>
      </c>
      <c r="EN69" s="408">
        <v>140085</v>
      </c>
      <c r="EO69" s="408">
        <v>58367</v>
      </c>
      <c r="EP69" s="408">
        <v>398153</v>
      </c>
      <c r="EQ69" s="408">
        <v>321309</v>
      </c>
      <c r="ER69" s="408">
        <v>76844</v>
      </c>
      <c r="ES69" s="408">
        <v>19746</v>
      </c>
      <c r="ET69" s="408">
        <v>2203</v>
      </c>
      <c r="EU69" s="408">
        <v>-12581</v>
      </c>
      <c r="EV69" s="408">
        <v>4213</v>
      </c>
      <c r="EW69" s="408">
        <v>30452</v>
      </c>
      <c r="EX69" s="408">
        <v>67674</v>
      </c>
      <c r="EY69" s="408">
        <v>65471</v>
      </c>
      <c r="EZ69" s="408">
        <v>2203</v>
      </c>
      <c r="FA69" s="408">
        <v>17570</v>
      </c>
      <c r="FB69" s="408">
        <v>30151</v>
      </c>
      <c r="FC69" s="408">
        <v>-12581</v>
      </c>
      <c r="FD69" s="408">
        <v>1235135</v>
      </c>
      <c r="FE69" s="408">
        <v>189683</v>
      </c>
      <c r="FF69" s="408">
        <v>1045452</v>
      </c>
      <c r="FG69" s="408">
        <v>714535</v>
      </c>
      <c r="FH69" s="408">
        <v>234928</v>
      </c>
      <c r="FI69" s="408">
        <v>285672</v>
      </c>
      <c r="FJ69" s="408">
        <v>259433</v>
      </c>
      <c r="FK69" s="408">
        <v>3730</v>
      </c>
      <c r="FL69" s="408">
        <v>-483</v>
      </c>
      <c r="FM69" s="408">
        <v>4213</v>
      </c>
      <c r="FN69" s="408">
        <v>30452</v>
      </c>
      <c r="FO69" s="408">
        <v>2.4449363434986227</v>
      </c>
      <c r="FP69" s="408">
        <v>488536</v>
      </c>
      <c r="FQ69" s="408">
        <v>478558</v>
      </c>
      <c r="FR69" s="408">
        <v>22613</v>
      </c>
      <c r="FS69" s="408">
        <v>4698</v>
      </c>
      <c r="FT69" s="408">
        <v>0</v>
      </c>
      <c r="FU69" s="408">
        <v>143017</v>
      </c>
      <c r="FV69" s="408">
        <v>8984</v>
      </c>
      <c r="FW69" s="408">
        <v>129124</v>
      </c>
      <c r="FX69" s="408">
        <v>160656</v>
      </c>
      <c r="FY69" s="408">
        <v>9466</v>
      </c>
      <c r="FZ69" s="408">
        <v>9978</v>
      </c>
      <c r="GA69" s="408">
        <v>526652</v>
      </c>
      <c r="GB69" s="408">
        <v>489480</v>
      </c>
      <c r="GC69" s="408">
        <v>134769</v>
      </c>
      <c r="GD69" s="408">
        <v>64525</v>
      </c>
      <c r="GE69" s="408">
        <v>229615</v>
      </c>
      <c r="GF69" s="408">
        <v>19725</v>
      </c>
      <c r="GG69" s="408">
        <v>12435</v>
      </c>
      <c r="GH69" s="408">
        <v>28372</v>
      </c>
      <c r="GI69" s="408">
        <v>19764</v>
      </c>
      <c r="GJ69" s="408">
        <v>37172</v>
      </c>
      <c r="GK69" s="408">
        <v>27259</v>
      </c>
      <c r="GL69" s="408">
        <v>27169</v>
      </c>
      <c r="GM69" s="408">
        <v>3941</v>
      </c>
      <c r="GN69" s="408">
        <v>5507</v>
      </c>
      <c r="GO69" s="408">
        <v>465</v>
      </c>
      <c r="GP69" s="408">
        <v>-38116</v>
      </c>
      <c r="GQ69" s="408">
        <v>-35748</v>
      </c>
      <c r="GR69" s="408">
        <v>-9755</v>
      </c>
      <c r="GS69" s="408">
        <v>-10922</v>
      </c>
      <c r="GT69" s="408">
        <v>1223355.375</v>
      </c>
      <c r="GU69" s="408">
        <v>-906152</v>
      </c>
      <c r="GV69" s="408">
        <v>47118.500500000002</v>
      </c>
      <c r="GW69" s="408">
        <v>7342.3895000000002</v>
      </c>
      <c r="GX69" s="408">
        <v>30641.930499999999</v>
      </c>
      <c r="GY69" s="408">
        <v>31044.756000000001</v>
      </c>
      <c r="GZ69" s="408">
        <v>9134.1805000000004</v>
      </c>
      <c r="HA69" s="408">
        <v>39776.110999999997</v>
      </c>
      <c r="HB69" s="408">
        <v>23670.877233832001</v>
      </c>
      <c r="HC69" s="408">
        <v>3338.7772338320028</v>
      </c>
      <c r="HD69" s="408">
        <v>20332.099999999999</v>
      </c>
      <c r="HE69" s="408">
        <v>17519.7</v>
      </c>
      <c r="HF69" s="408">
        <v>18490.2</v>
      </c>
      <c r="HG69" s="408">
        <v>15778.3</v>
      </c>
      <c r="HH69" s="408">
        <v>34106346.5</v>
      </c>
      <c r="HI69" s="408">
        <v>27873547.699999999</v>
      </c>
      <c r="HJ69" s="408">
        <v>2203.3169476702237</v>
      </c>
      <c r="HK69" s="408">
        <v>1135.4602861617791</v>
      </c>
      <c r="HL69" s="408">
        <v>14.105</v>
      </c>
      <c r="HM69" s="408">
        <v>9.3081338976364414</v>
      </c>
      <c r="HN69" s="408">
        <v>4.796866102363559</v>
      </c>
      <c r="HO69" s="408">
        <v>775.3</v>
      </c>
      <c r="HP69" s="408">
        <v>2307.4</v>
      </c>
      <c r="HQ69" s="408">
        <v>259.30000000000018</v>
      </c>
      <c r="HR69" s="408">
        <v>2048.1</v>
      </c>
      <c r="HS69" s="408">
        <v>1313.4</v>
      </c>
      <c r="HT69" s="408">
        <v>15936</v>
      </c>
      <c r="HU69" s="408">
        <v>11487.7</v>
      </c>
      <c r="HV69" s="408">
        <v>4448.3</v>
      </c>
      <c r="HW69" s="408">
        <v>494.8</v>
      </c>
      <c r="HX69" s="408">
        <v>2200</v>
      </c>
      <c r="HY69" s="408">
        <v>255</v>
      </c>
      <c r="HZ69" s="408">
        <v>1945</v>
      </c>
      <c r="IA69" s="408">
        <v>1103.4000000000001</v>
      </c>
      <c r="IB69" s="408">
        <v>13721.5</v>
      </c>
      <c r="IC69" s="408">
        <v>9441</v>
      </c>
      <c r="ID69" s="408">
        <v>4280.5</v>
      </c>
      <c r="IE69" s="408">
        <v>580195</v>
      </c>
      <c r="IF69" s="408">
        <v>6310</v>
      </c>
      <c r="IG69" s="408">
        <v>83888</v>
      </c>
      <c r="IH69" s="408">
        <v>11228</v>
      </c>
      <c r="II69" s="408">
        <v>72660</v>
      </c>
      <c r="IJ69" s="408">
        <v>35998</v>
      </c>
      <c r="IK69" s="408">
        <v>453999</v>
      </c>
      <c r="IL69" s="408">
        <v>287321</v>
      </c>
      <c r="IM69" s="408">
        <v>166678</v>
      </c>
      <c r="IN69" s="408">
        <v>33116.720035160419</v>
      </c>
      <c r="IO69" s="408">
        <v>12752.627324171382</v>
      </c>
      <c r="IP69" s="408">
        <v>38130.909090909088</v>
      </c>
      <c r="IQ69" s="408">
        <v>44031.372549019608</v>
      </c>
      <c r="IR69" s="408">
        <v>37357.326478149102</v>
      </c>
      <c r="IS69" s="408">
        <v>32624.614826898673</v>
      </c>
      <c r="IT69" s="408">
        <v>33086.688773093323</v>
      </c>
      <c r="IU69" s="408">
        <v>30433.322741235039</v>
      </c>
      <c r="IV69" s="408">
        <v>38938.909005957248</v>
      </c>
      <c r="IW69" s="408">
        <v>3148.752</v>
      </c>
      <c r="IX69" s="408">
        <v>1861.1001666666668</v>
      </c>
      <c r="IY69" s="408">
        <v>19725</v>
      </c>
      <c r="IZ69" s="408">
        <v>0.5136200789823826</v>
      </c>
      <c r="JA69" s="408">
        <v>0.20519657897304153</v>
      </c>
      <c r="JB69" s="408">
        <v>0.26192642358924112</v>
      </c>
      <c r="JC69" s="408">
        <v>0.53452803954889538</v>
      </c>
      <c r="JD69" s="408">
        <v>0.50829556205080417</v>
      </c>
      <c r="JE69" s="408">
        <v>0.53459005448356012</v>
      </c>
      <c r="JF69" s="408">
        <v>0.44648479141220604</v>
      </c>
      <c r="JG69" s="408">
        <v>0.81018232723631578</v>
      </c>
      <c r="JH69" s="408">
        <v>39269.25</v>
      </c>
      <c r="JI69" s="408">
        <v>19094.450000000004</v>
      </c>
      <c r="JJ69" s="408">
        <v>20174.8</v>
      </c>
      <c r="JK69" s="408">
        <v>23027.05</v>
      </c>
      <c r="JL69" s="408">
        <v>12273.375</v>
      </c>
      <c r="JM69" s="408">
        <v>10753.674999999999</v>
      </c>
      <c r="JN69" s="408">
        <v>19779.235578258249</v>
      </c>
      <c r="JO69" s="408">
        <v>10745.565001275667</v>
      </c>
      <c r="JP69" s="408">
        <v>9033.6705769825785</v>
      </c>
      <c r="JQ69" s="408">
        <v>3247.8144217417494</v>
      </c>
      <c r="JR69" s="408">
        <v>1527.8</v>
      </c>
      <c r="JS69" s="408">
        <v>1720.0249999999999</v>
      </c>
      <c r="JT69" s="408">
        <v>58.638884114160575</v>
      </c>
      <c r="JU69" s="408">
        <v>64.27718525540142</v>
      </c>
      <c r="JV69" s="408">
        <v>53.302511053393346</v>
      </c>
      <c r="JW69" s="408">
        <v>50.368253985645893</v>
      </c>
      <c r="JX69" s="408">
        <v>56.27585503261767</v>
      </c>
      <c r="JY69" s="408">
        <v>44.777001888408208</v>
      </c>
      <c r="JZ69" s="408">
        <v>14.104344333042008</v>
      </c>
      <c r="KA69" s="408">
        <v>12.448083758542374</v>
      </c>
      <c r="KB69" s="408">
        <v>15.994764580480625</v>
      </c>
    </row>
    <row r="70" spans="1:288" ht="15">
      <c r="A70" s="50">
        <v>2020</v>
      </c>
      <c r="B70" s="408">
        <v>1119010</v>
      </c>
      <c r="C70" s="408">
        <v>627505</v>
      </c>
      <c r="D70" s="408">
        <v>246346</v>
      </c>
      <c r="E70" s="408">
        <v>229056</v>
      </c>
      <c r="F70" s="408">
        <v>344423</v>
      </c>
      <c r="G70" s="408">
        <v>328320</v>
      </c>
      <c r="H70" s="515">
        <v>1059989.7704270512</v>
      </c>
      <c r="I70" s="515">
        <v>601782.44526674249</v>
      </c>
      <c r="J70" s="515">
        <v>231800.58580197665</v>
      </c>
      <c r="K70" s="515">
        <v>214726.09457275274</v>
      </c>
      <c r="L70" s="515">
        <v>335045.24569292337</v>
      </c>
      <c r="M70" s="515">
        <v>323364.60090734414</v>
      </c>
      <c r="N70" s="408">
        <v>105.56799992033608</v>
      </c>
      <c r="O70" s="408">
        <v>104.27439433229992</v>
      </c>
      <c r="P70" s="408">
        <v>106.27496869677854</v>
      </c>
      <c r="Q70" s="408">
        <v>106.67357428344231</v>
      </c>
      <c r="R70" s="408">
        <v>102.79895161254476</v>
      </c>
      <c r="S70" s="408">
        <v>101.53244946377905</v>
      </c>
      <c r="T70" s="515">
        <v>1119010</v>
      </c>
      <c r="U70" s="515">
        <v>1017072</v>
      </c>
      <c r="V70" s="515">
        <v>560696</v>
      </c>
      <c r="W70" s="515">
        <v>456376</v>
      </c>
      <c r="X70" s="515">
        <v>261711</v>
      </c>
      <c r="Y70" s="515">
        <v>194665</v>
      </c>
      <c r="Z70" s="515">
        <v>101938</v>
      </c>
      <c r="AA70" s="408">
        <v>1119010</v>
      </c>
      <c r="AB70" s="408">
        <v>1021086</v>
      </c>
      <c r="AC70" s="408">
        <v>31461</v>
      </c>
      <c r="AD70" s="408">
        <v>41071</v>
      </c>
      <c r="AE70" s="408">
        <v>122991</v>
      </c>
      <c r="AF70" s="408">
        <v>61270</v>
      </c>
      <c r="AG70" s="408">
        <v>764293</v>
      </c>
      <c r="AH70" s="408">
        <v>557593</v>
      </c>
      <c r="AI70" s="408">
        <v>86919</v>
      </c>
      <c r="AJ70" s="408">
        <v>206700</v>
      </c>
      <c r="AK70" s="408">
        <v>97924</v>
      </c>
      <c r="AL70" s="408">
        <v>1059989.7704270512</v>
      </c>
      <c r="AM70" s="408">
        <v>963717.19818501174</v>
      </c>
      <c r="AN70" s="408">
        <v>30443.985626349546</v>
      </c>
      <c r="AO70" s="408">
        <v>44957.988843121777</v>
      </c>
      <c r="AP70" s="408">
        <v>111015.48682758088</v>
      </c>
      <c r="AQ70" s="408">
        <v>54506.998321273873</v>
      </c>
      <c r="AR70" s="408">
        <v>722792.73856668558</v>
      </c>
      <c r="AS70" s="408">
        <v>531985.478936136</v>
      </c>
      <c r="AT70" s="408">
        <v>82358.262700000007</v>
      </c>
      <c r="AU70" s="408">
        <v>190807.2596305495</v>
      </c>
      <c r="AV70" s="408">
        <v>96272.572242039416</v>
      </c>
      <c r="AW70" s="408">
        <v>105.56799992033608</v>
      </c>
      <c r="AX70" s="408">
        <v>105.95286687038812</v>
      </c>
      <c r="AY70" s="408">
        <v>103.34060850682513</v>
      </c>
      <c r="AZ70" s="408">
        <v>91.354175435459993</v>
      </c>
      <c r="BA70" s="408">
        <v>110.78724555882766</v>
      </c>
      <c r="BB70" s="408">
        <v>112.4075841396802</v>
      </c>
      <c r="BC70" s="408">
        <v>105.74165444932532</v>
      </c>
      <c r="BD70" s="408">
        <v>104.81357519665271</v>
      </c>
      <c r="BE70" s="408">
        <v>105.53768031340466</v>
      </c>
      <c r="BF70" s="408">
        <v>108.32921158252722</v>
      </c>
      <c r="BG70" s="408">
        <v>101.71536681684242</v>
      </c>
      <c r="BH70" s="408">
        <v>344423</v>
      </c>
      <c r="BI70" s="408">
        <v>265593</v>
      </c>
      <c r="BJ70" s="408">
        <v>78830</v>
      </c>
      <c r="BK70" s="408">
        <v>64797</v>
      </c>
      <c r="BL70" s="408">
        <v>14033</v>
      </c>
      <c r="BM70" s="408">
        <v>328320</v>
      </c>
      <c r="BN70" s="408">
        <v>274261</v>
      </c>
      <c r="BO70" s="408">
        <v>54059</v>
      </c>
      <c r="BP70" s="408">
        <v>47902</v>
      </c>
      <c r="BQ70" s="408">
        <v>6157</v>
      </c>
      <c r="BR70" s="408">
        <v>335045.24569292337</v>
      </c>
      <c r="BS70" s="408">
        <v>259071.19253972603</v>
      </c>
      <c r="BT70" s="408">
        <v>75974.05315319731</v>
      </c>
      <c r="BU70" s="408">
        <v>62479.164003192047</v>
      </c>
      <c r="BV70" s="408">
        <v>13494.889150005265</v>
      </c>
      <c r="BW70" s="408">
        <v>323364.60090734414</v>
      </c>
      <c r="BX70" s="408">
        <v>271574.65944106691</v>
      </c>
      <c r="BY70" s="408">
        <v>51789.941466277247</v>
      </c>
      <c r="BZ70" s="408">
        <v>45717.430623153523</v>
      </c>
      <c r="CA70" s="408">
        <v>6072.5108431237213</v>
      </c>
      <c r="CB70" s="408">
        <v>102.79895161254476</v>
      </c>
      <c r="CC70" s="408">
        <v>102.5173804143716</v>
      </c>
      <c r="CD70" s="408">
        <v>103.759108180057</v>
      </c>
      <c r="CE70" s="408">
        <v>103.70977434443512</v>
      </c>
      <c r="CF70" s="408">
        <v>103.98751589593105</v>
      </c>
      <c r="CG70" s="408">
        <v>101.53244946377905</v>
      </c>
      <c r="CH70" s="408">
        <v>100.98917202527728</v>
      </c>
      <c r="CI70" s="408">
        <v>104.38127263611649</v>
      </c>
      <c r="CJ70" s="408">
        <v>104.77841678123552</v>
      </c>
      <c r="CK70" s="408">
        <v>101.39133809817649</v>
      </c>
      <c r="CL70" s="408">
        <v>229056</v>
      </c>
      <c r="CM70" s="408">
        <v>228532</v>
      </c>
      <c r="CN70" s="408">
        <v>-2035</v>
      </c>
      <c r="CO70" s="408">
        <v>2559</v>
      </c>
      <c r="CP70" s="408">
        <v>214726.09457275274</v>
      </c>
      <c r="CQ70" s="408">
        <v>214677.56473322757</v>
      </c>
      <c r="CR70" s="408">
        <v>-1934.2666729923428</v>
      </c>
      <c r="CS70" s="408">
        <v>1982.796512517526</v>
      </c>
      <c r="CT70" s="408">
        <v>228532</v>
      </c>
      <c r="CU70" s="408">
        <v>65917</v>
      </c>
      <c r="CV70" s="408">
        <v>51965</v>
      </c>
      <c r="CW70" s="408">
        <v>16898</v>
      </c>
      <c r="CX70" s="408">
        <v>50195</v>
      </c>
      <c r="CY70" s="408">
        <v>3454</v>
      </c>
      <c r="CZ70" s="408">
        <v>40103</v>
      </c>
      <c r="DA70" s="408">
        <v>93752</v>
      </c>
      <c r="DB70" s="408">
        <v>214726.09457275274</v>
      </c>
      <c r="DC70" s="408">
        <v>214677.56473322757</v>
      </c>
      <c r="DD70" s="408">
        <v>57802.997892738509</v>
      </c>
      <c r="DE70" s="408">
        <v>50298.157805153409</v>
      </c>
      <c r="DF70" s="408">
        <v>15755.596183933065</v>
      </c>
      <c r="DG70" s="408">
        <v>49029.241795826769</v>
      </c>
      <c r="DH70" s="408">
        <v>3272.5114993055336</v>
      </c>
      <c r="DI70" s="408">
        <v>38519.059556270244</v>
      </c>
      <c r="DJ70" s="408">
        <v>90820.812851402545</v>
      </c>
      <c r="DK70" s="408">
        <v>106.67357428344231</v>
      </c>
      <c r="DL70" s="408">
        <v>106.45360183957222</v>
      </c>
      <c r="DM70" s="408">
        <v>114.03733785973895</v>
      </c>
      <c r="DN70" s="408">
        <v>103.31392294982982</v>
      </c>
      <c r="DO70" s="408">
        <v>107.25078126356091</v>
      </c>
      <c r="DP70" s="408">
        <v>102.37767944490722</v>
      </c>
      <c r="DQ70" s="408">
        <v>105.54584760765486</v>
      </c>
      <c r="DR70" s="408">
        <v>104.11209531586789</v>
      </c>
      <c r="DS70" s="408">
        <v>103.22743989683659</v>
      </c>
      <c r="DT70" s="408">
        <v>198918</v>
      </c>
      <c r="DU70" s="408">
        <v>29614</v>
      </c>
      <c r="DV70" s="408">
        <v>186013.47072299352</v>
      </c>
      <c r="DW70" s="408">
        <v>28664.094010234061</v>
      </c>
      <c r="DX70" s="408">
        <v>106.93741653593658</v>
      </c>
      <c r="DY70" s="408">
        <v>103.31392294982982</v>
      </c>
      <c r="DZ70" s="408">
        <v>3955043</v>
      </c>
      <c r="EA70" s="408">
        <v>4123366.9296775972</v>
      </c>
      <c r="EB70" s="408">
        <v>74.3</v>
      </c>
      <c r="EC70" s="408">
        <v>188342</v>
      </c>
      <c r="ED70" s="408">
        <v>563058</v>
      </c>
      <c r="EE70" s="408">
        <v>38624</v>
      </c>
      <c r="EF70" s="408">
        <v>-25264</v>
      </c>
      <c r="EG70" s="408">
        <v>764760</v>
      </c>
      <c r="EH70" s="408">
        <v>627505</v>
      </c>
      <c r="EI70" s="408">
        <v>-3827</v>
      </c>
      <c r="EJ70" s="408">
        <v>133428</v>
      </c>
      <c r="EK70" s="408">
        <v>17.447042209320571</v>
      </c>
      <c r="EL70" s="408">
        <v>344423</v>
      </c>
      <c r="EM70" s="408">
        <v>265593</v>
      </c>
      <c r="EN70" s="408">
        <v>78830</v>
      </c>
      <c r="EO70" s="408">
        <v>14033</v>
      </c>
      <c r="EP70" s="408">
        <v>328320</v>
      </c>
      <c r="EQ70" s="408">
        <v>274261</v>
      </c>
      <c r="ER70" s="408">
        <v>54059</v>
      </c>
      <c r="ES70" s="408">
        <v>6157</v>
      </c>
      <c r="ET70" s="408">
        <v>2866</v>
      </c>
      <c r="EU70" s="408">
        <v>-12052</v>
      </c>
      <c r="EV70" s="408">
        <v>5147</v>
      </c>
      <c r="EW70" s="408">
        <v>12064</v>
      </c>
      <c r="EX70" s="408">
        <v>51916</v>
      </c>
      <c r="EY70" s="408">
        <v>49050</v>
      </c>
      <c r="EZ70" s="408">
        <v>2866</v>
      </c>
      <c r="FA70" s="408">
        <v>17715</v>
      </c>
      <c r="FB70" s="408">
        <v>29767</v>
      </c>
      <c r="FC70" s="408">
        <v>-12052</v>
      </c>
      <c r="FD70" s="408">
        <v>1109824</v>
      </c>
      <c r="FE70" s="408">
        <v>194665</v>
      </c>
      <c r="FF70" s="408">
        <v>915159</v>
      </c>
      <c r="FG70" s="408">
        <v>627505</v>
      </c>
      <c r="FH70" s="408">
        <v>246346</v>
      </c>
      <c r="FI70" s="408">
        <v>235973</v>
      </c>
      <c r="FJ70" s="408">
        <v>229056</v>
      </c>
      <c r="FK70" s="408">
        <v>4551</v>
      </c>
      <c r="FL70" s="408">
        <v>-596</v>
      </c>
      <c r="FM70" s="408">
        <v>5147</v>
      </c>
      <c r="FN70" s="408">
        <v>12064</v>
      </c>
      <c r="FO70" s="408">
        <v>1.0780958168380979</v>
      </c>
      <c r="FP70" s="408">
        <v>467572</v>
      </c>
      <c r="FQ70" s="408">
        <v>455994</v>
      </c>
      <c r="FR70" s="408">
        <v>21124</v>
      </c>
      <c r="FS70" s="408">
        <v>3604</v>
      </c>
      <c r="FT70" s="408">
        <v>0</v>
      </c>
      <c r="FU70" s="408">
        <v>126702</v>
      </c>
      <c r="FV70" s="408">
        <v>6966</v>
      </c>
      <c r="FW70" s="408">
        <v>125348</v>
      </c>
      <c r="FX70" s="408">
        <v>162191</v>
      </c>
      <c r="FY70" s="408">
        <v>10059</v>
      </c>
      <c r="FZ70" s="408">
        <v>11578</v>
      </c>
      <c r="GA70" s="408">
        <v>580771</v>
      </c>
      <c r="GB70" s="408">
        <v>536459</v>
      </c>
      <c r="GC70" s="408">
        <v>140609</v>
      </c>
      <c r="GD70" s="408">
        <v>66403</v>
      </c>
      <c r="GE70" s="408">
        <v>262211</v>
      </c>
      <c r="GF70" s="408">
        <v>41965</v>
      </c>
      <c r="GG70" s="408">
        <v>21418</v>
      </c>
      <c r="GH70" s="408">
        <v>25127</v>
      </c>
      <c r="GI70" s="408">
        <v>20691</v>
      </c>
      <c r="GJ70" s="408">
        <v>44312</v>
      </c>
      <c r="GK70" s="408">
        <v>30167</v>
      </c>
      <c r="GL70" s="408">
        <v>29614</v>
      </c>
      <c r="GM70" s="408">
        <v>4401</v>
      </c>
      <c r="GN70" s="408">
        <v>8724</v>
      </c>
      <c r="GO70" s="408">
        <v>1020</v>
      </c>
      <c r="GP70" s="408">
        <v>-113199</v>
      </c>
      <c r="GQ70" s="408">
        <v>-111065</v>
      </c>
      <c r="GR70" s="408">
        <v>-88079</v>
      </c>
      <c r="GS70" s="408">
        <v>-80465</v>
      </c>
      <c r="GT70" s="408">
        <v>1345785.585</v>
      </c>
      <c r="GU70" s="408">
        <v>-950496</v>
      </c>
      <c r="GV70" s="408">
        <v>47359.423999999999</v>
      </c>
      <c r="GW70" s="408">
        <v>7265.1225000000004</v>
      </c>
      <c r="GX70" s="408">
        <v>30832.840499999998</v>
      </c>
      <c r="GY70" s="408">
        <v>31228.302</v>
      </c>
      <c r="GZ70" s="408">
        <v>9261.4609999999993</v>
      </c>
      <c r="HA70" s="408">
        <v>40094.301500000001</v>
      </c>
      <c r="HB70" s="408">
        <v>23063.900316689851</v>
      </c>
      <c r="HC70" s="408">
        <v>3582.400316689851</v>
      </c>
      <c r="HD70" s="408">
        <v>19481.5</v>
      </c>
      <c r="HE70" s="408">
        <v>16723.099999999999</v>
      </c>
      <c r="HF70" s="408">
        <v>17293.3</v>
      </c>
      <c r="HG70" s="408">
        <v>14838.9</v>
      </c>
      <c r="HH70" s="408">
        <v>30350745.300000001</v>
      </c>
      <c r="HI70" s="408">
        <v>25118378.600000001</v>
      </c>
      <c r="HJ70" s="408">
        <v>2639.5638290426773</v>
      </c>
      <c r="HK70" s="408">
        <v>942.83648764717373</v>
      </c>
      <c r="HL70" s="408">
        <v>15.532499999999999</v>
      </c>
      <c r="HM70" s="408">
        <v>11.444568320183885</v>
      </c>
      <c r="HN70" s="408">
        <v>4.0879316798161138</v>
      </c>
      <c r="HO70" s="408">
        <v>730.05877808916682</v>
      </c>
      <c r="HP70" s="408">
        <v>2226.9742565160709</v>
      </c>
      <c r="HQ70" s="408">
        <v>261.78521860531959</v>
      </c>
      <c r="HR70" s="408">
        <v>1965.1890379107513</v>
      </c>
      <c r="HS70" s="408">
        <v>1253.1292435301243</v>
      </c>
      <c r="HT70" s="408">
        <v>15271.33772186464</v>
      </c>
      <c r="HU70" s="408">
        <v>10770.291868128486</v>
      </c>
      <c r="HV70" s="408">
        <v>4501.0458537361546</v>
      </c>
      <c r="HW70" s="408">
        <v>469.99718953310366</v>
      </c>
      <c r="HX70" s="408">
        <v>2115.8873475172213</v>
      </c>
      <c r="HY70" s="408">
        <v>255.39847278032917</v>
      </c>
      <c r="HZ70" s="408">
        <v>1860.4888747368921</v>
      </c>
      <c r="IA70" s="408">
        <v>1050.0937206993874</v>
      </c>
      <c r="IB70" s="408">
        <v>13087.121742250287</v>
      </c>
      <c r="IC70" s="408">
        <v>8761.7476069173372</v>
      </c>
      <c r="ID70" s="408">
        <v>4325.3741353329497</v>
      </c>
      <c r="IE70" s="408">
        <v>560696</v>
      </c>
      <c r="IF70" s="408">
        <v>6809</v>
      </c>
      <c r="IG70" s="408">
        <v>81852</v>
      </c>
      <c r="IH70" s="408">
        <v>10598</v>
      </c>
      <c r="II70" s="408">
        <v>71254</v>
      </c>
      <c r="IJ70" s="408">
        <v>35902</v>
      </c>
      <c r="IK70" s="408">
        <v>436133</v>
      </c>
      <c r="IL70" s="408">
        <v>267889</v>
      </c>
      <c r="IM70" s="408">
        <v>168244</v>
      </c>
      <c r="IN70" s="408">
        <v>33528.233401701844</v>
      </c>
      <c r="IO70" s="408">
        <v>14487.320672628015</v>
      </c>
      <c r="IP70" s="408">
        <v>38684.479160029477</v>
      </c>
      <c r="IQ70" s="408">
        <v>41495.941164516858</v>
      </c>
      <c r="IR70" s="408">
        <v>38298.53592114419</v>
      </c>
      <c r="IS70" s="408">
        <v>34189.329287759589</v>
      </c>
      <c r="IT70" s="408">
        <v>33325.356681904632</v>
      </c>
      <c r="IU70" s="408">
        <v>30574.83643885194</v>
      </c>
      <c r="IV70" s="408">
        <v>38896.982026515325</v>
      </c>
      <c r="IW70" s="408">
        <v>3709.8245000000002</v>
      </c>
      <c r="IX70" s="408">
        <v>2974.8500833333337</v>
      </c>
      <c r="IY70" s="408">
        <v>41965</v>
      </c>
      <c r="IZ70" s="408">
        <v>0.54911731235175099</v>
      </c>
      <c r="JA70" s="408">
        <v>0.21642668700931311</v>
      </c>
      <c r="JB70" s="408">
        <v>0.25804095347081885</v>
      </c>
      <c r="JC70" s="408">
        <v>0.57934320397427452</v>
      </c>
      <c r="JD70" s="408">
        <v>0.58596376693324626</v>
      </c>
      <c r="JE70" s="408">
        <v>0.57063586870480298</v>
      </c>
      <c r="JF70" s="408">
        <v>0.48043824079570585</v>
      </c>
      <c r="JG70" s="408">
        <v>0.81395258829221095</v>
      </c>
      <c r="JH70" s="408">
        <v>39578.875</v>
      </c>
      <c r="JI70" s="408">
        <v>19241.974999999999</v>
      </c>
      <c r="JJ70" s="408">
        <v>20336.900000000001</v>
      </c>
      <c r="JK70" s="408">
        <v>22733.224999999999</v>
      </c>
      <c r="JL70" s="408">
        <v>12108.85</v>
      </c>
      <c r="JM70" s="408">
        <v>10624.375</v>
      </c>
      <c r="JN70" s="408">
        <v>19202.378882913796</v>
      </c>
      <c r="JO70" s="408">
        <v>10429.638530401504</v>
      </c>
      <c r="JP70" s="408">
        <v>8772.7403525122882</v>
      </c>
      <c r="JQ70" s="408">
        <v>3530.846117086206</v>
      </c>
      <c r="JR70" s="408">
        <v>1679.2249999999999</v>
      </c>
      <c r="JS70" s="408">
        <v>1851.625</v>
      </c>
      <c r="JT70" s="408">
        <v>57.437774570398979</v>
      </c>
      <c r="JU70" s="408">
        <v>62.92935106713319</v>
      </c>
      <c r="JV70" s="408">
        <v>52.241860853915789</v>
      </c>
      <c r="JW70" s="408">
        <v>48.516737484109377</v>
      </c>
      <c r="JX70" s="408">
        <v>54.202536540045941</v>
      </c>
      <c r="JY70" s="408">
        <v>43.137058020210986</v>
      </c>
      <c r="JZ70" s="408">
        <v>15.531655174689057</v>
      </c>
      <c r="KA70" s="408">
        <v>13.867749621144865</v>
      </c>
      <c r="KB70" s="408">
        <v>17.428084004941464</v>
      </c>
    </row>
    <row r="71" spans="1:288" ht="15">
      <c r="A71" s="50" t="s">
        <v>934</v>
      </c>
      <c r="B71" s="408">
        <v>1222290</v>
      </c>
      <c r="C71" s="408">
        <v>687133</v>
      </c>
      <c r="D71" s="408">
        <v>259513</v>
      </c>
      <c r="E71" s="408">
        <v>263891</v>
      </c>
      <c r="F71" s="408">
        <v>417735</v>
      </c>
      <c r="G71" s="408">
        <v>405982</v>
      </c>
      <c r="H71" s="515">
        <v>1127862.6107328893</v>
      </c>
      <c r="I71" s="515">
        <v>644511.36242141435</v>
      </c>
      <c r="J71" s="515">
        <v>239681.83271002112</v>
      </c>
      <c r="K71" s="515">
        <v>235006.91548462873</v>
      </c>
      <c r="L71" s="515">
        <v>380407.63754315267</v>
      </c>
      <c r="M71" s="515">
        <v>371745.13742632768</v>
      </c>
      <c r="N71" s="408">
        <v>108.37224218344745</v>
      </c>
      <c r="O71" s="408">
        <v>106.61301569897188</v>
      </c>
      <c r="P71" s="408">
        <v>108.27395512866076</v>
      </c>
      <c r="Q71" s="408">
        <v>112.29073810692201</v>
      </c>
      <c r="R71" s="408">
        <v>109.81246399202828</v>
      </c>
      <c r="S71" s="408">
        <v>109.20976742579649</v>
      </c>
      <c r="T71" s="515">
        <v>1222290</v>
      </c>
      <c r="U71" s="515">
        <v>1095901</v>
      </c>
      <c r="V71" s="515">
        <v>599363</v>
      </c>
      <c r="W71" s="515">
        <v>496538</v>
      </c>
      <c r="X71" s="515">
        <v>290007</v>
      </c>
      <c r="Y71" s="515">
        <v>206531</v>
      </c>
      <c r="Z71" s="515">
        <v>126389</v>
      </c>
      <c r="AA71" s="408">
        <v>1222290</v>
      </c>
      <c r="AB71" s="408">
        <v>1105853</v>
      </c>
      <c r="AC71" s="408">
        <v>33378</v>
      </c>
      <c r="AD71" s="408">
        <v>47252</v>
      </c>
      <c r="AE71" s="408">
        <v>138189</v>
      </c>
      <c r="AF71" s="408">
        <v>62978</v>
      </c>
      <c r="AG71" s="408">
        <v>824056</v>
      </c>
      <c r="AH71" s="408">
        <v>612835</v>
      </c>
      <c r="AI71" s="408">
        <v>88870</v>
      </c>
      <c r="AJ71" s="408">
        <v>211221</v>
      </c>
      <c r="AK71" s="408">
        <v>116437</v>
      </c>
      <c r="AL71" s="408">
        <v>1127862.6107328893</v>
      </c>
      <c r="AM71" s="408">
        <v>1022036.2716758563</v>
      </c>
      <c r="AN71" s="408">
        <v>31699.586864610541</v>
      </c>
      <c r="AO71" s="408">
        <v>38866.404147935915</v>
      </c>
      <c r="AP71" s="408">
        <v>125499.67195838172</v>
      </c>
      <c r="AQ71" s="408">
        <v>53963.12253523188</v>
      </c>
      <c r="AR71" s="408">
        <v>772007.4861696962</v>
      </c>
      <c r="AS71" s="408">
        <v>579029.72546033119</v>
      </c>
      <c r="AT71" s="408">
        <v>83844.020483999993</v>
      </c>
      <c r="AU71" s="408">
        <v>192977.76070936507</v>
      </c>
      <c r="AV71" s="408">
        <v>105826.33905703299</v>
      </c>
      <c r="AW71" s="408">
        <v>108.37224218344745</v>
      </c>
      <c r="AX71" s="408">
        <v>108.20095437383132</v>
      </c>
      <c r="AY71" s="408">
        <v>105.29474766519193</v>
      </c>
      <c r="AZ71" s="408">
        <v>121.57543522715986</v>
      </c>
      <c r="BA71" s="408">
        <v>110.11104478888704</v>
      </c>
      <c r="BB71" s="408">
        <v>116.70562606691712</v>
      </c>
      <c r="BC71" s="408">
        <v>106.74197009261421</v>
      </c>
      <c r="BD71" s="408">
        <v>105.8382623643015</v>
      </c>
      <c r="BE71" s="408">
        <v>105.99444001729272</v>
      </c>
      <c r="BF71" s="408">
        <v>109.45354491811636</v>
      </c>
      <c r="BG71" s="408">
        <v>110.0264839901989</v>
      </c>
      <c r="BH71" s="408">
        <v>417735</v>
      </c>
      <c r="BI71" s="408">
        <v>317027</v>
      </c>
      <c r="BJ71" s="408">
        <v>100708</v>
      </c>
      <c r="BK71" s="408">
        <v>75500</v>
      </c>
      <c r="BL71" s="408">
        <v>25208</v>
      </c>
      <c r="BM71" s="408">
        <v>405982</v>
      </c>
      <c r="BN71" s="408">
        <v>340828</v>
      </c>
      <c r="BO71" s="408">
        <v>65154</v>
      </c>
      <c r="BP71" s="408">
        <v>56189</v>
      </c>
      <c r="BQ71" s="408">
        <v>8965</v>
      </c>
      <c r="BR71" s="408">
        <v>380407.63754315267</v>
      </c>
      <c r="BS71" s="408">
        <v>283476.50687607133</v>
      </c>
      <c r="BT71" s="408">
        <v>96931.130667081336</v>
      </c>
      <c r="BU71" s="408">
        <v>73251.752175825255</v>
      </c>
      <c r="BV71" s="408">
        <v>23679.378491256084</v>
      </c>
      <c r="BW71" s="408">
        <v>371745.13742632768</v>
      </c>
      <c r="BX71" s="408">
        <v>312444.31201531808</v>
      </c>
      <c r="BY71" s="408">
        <v>59300.825411009639</v>
      </c>
      <c r="BZ71" s="408">
        <v>50684.60734425902</v>
      </c>
      <c r="CA71" s="408">
        <v>8616.2180667506182</v>
      </c>
      <c r="CB71" s="408">
        <v>109.81246399202828</v>
      </c>
      <c r="CC71" s="408">
        <v>111.83536988431852</v>
      </c>
      <c r="CD71" s="408">
        <v>103.89644617464606</v>
      </c>
      <c r="CE71" s="408">
        <v>103.06920688911072</v>
      </c>
      <c r="CF71" s="408">
        <v>106.45549674924273</v>
      </c>
      <c r="CG71" s="408">
        <v>109.20976742579649</v>
      </c>
      <c r="CH71" s="408">
        <v>109.08439900909137</v>
      </c>
      <c r="CI71" s="408">
        <v>109.87030879995758</v>
      </c>
      <c r="CJ71" s="408">
        <v>110.86008739962045</v>
      </c>
      <c r="CK71" s="408">
        <v>104.0479701250286</v>
      </c>
      <c r="CL71" s="408">
        <v>263891</v>
      </c>
      <c r="CM71" s="408">
        <v>245709</v>
      </c>
      <c r="CN71" s="408">
        <v>15835</v>
      </c>
      <c r="CO71" s="408">
        <v>2347</v>
      </c>
      <c r="CP71" s="408">
        <v>235006.91548462873</v>
      </c>
      <c r="CQ71" s="408">
        <v>220668.28909376281</v>
      </c>
      <c r="CR71" s="408">
        <v>12503.132626424449</v>
      </c>
      <c r="CS71" s="408">
        <v>1835.4937644414945</v>
      </c>
      <c r="CT71" s="408">
        <v>245709</v>
      </c>
      <c r="CU71" s="408">
        <v>70660</v>
      </c>
      <c r="CV71" s="408">
        <v>55584</v>
      </c>
      <c r="CW71" s="408">
        <v>17005</v>
      </c>
      <c r="CX71" s="408">
        <v>54921</v>
      </c>
      <c r="CY71" s="408">
        <v>3304</v>
      </c>
      <c r="CZ71" s="408">
        <v>44235</v>
      </c>
      <c r="DA71" s="408">
        <v>102460</v>
      </c>
      <c r="DB71" s="408">
        <v>235006.91548462873</v>
      </c>
      <c r="DC71" s="408">
        <v>220668.28909376281</v>
      </c>
      <c r="DD71" s="408">
        <v>58331.702311620276</v>
      </c>
      <c r="DE71" s="408">
        <v>50149.968365584995</v>
      </c>
      <c r="DF71" s="408">
        <v>15495.898131803886</v>
      </c>
      <c r="DG71" s="408">
        <v>52162.210296164441</v>
      </c>
      <c r="DH71" s="408">
        <v>3056.6068549970064</v>
      </c>
      <c r="DI71" s="408">
        <v>41471.903133592248</v>
      </c>
      <c r="DJ71" s="408">
        <v>96690.720284753697</v>
      </c>
      <c r="DK71" s="408">
        <v>112.29073810692201</v>
      </c>
      <c r="DL71" s="408">
        <v>111.34767075463085</v>
      </c>
      <c r="DM71" s="408">
        <v>121.13481554596051</v>
      </c>
      <c r="DN71" s="408">
        <v>110.83556343406202</v>
      </c>
      <c r="DO71" s="408">
        <v>109.73871830700037</v>
      </c>
      <c r="DP71" s="408">
        <v>105.28886657250875</v>
      </c>
      <c r="DQ71" s="408">
        <v>108.09371818945411</v>
      </c>
      <c r="DR71" s="408">
        <v>106.66257552132844</v>
      </c>
      <c r="DS71" s="408">
        <v>105.96673568906697</v>
      </c>
      <c r="DT71" s="408">
        <v>212134</v>
      </c>
      <c r="DU71" s="408">
        <v>33575</v>
      </c>
      <c r="DV71" s="408">
        <v>190375.66553528345</v>
      </c>
      <c r="DW71" s="408">
        <v>30292.623558479354</v>
      </c>
      <c r="DX71" s="408">
        <v>111.42915739968034</v>
      </c>
      <c r="DY71" s="408">
        <v>110.83556343406202</v>
      </c>
      <c r="DZ71" s="408">
        <v>3984624</v>
      </c>
      <c r="EA71" s="408">
        <v>4170316.5421815896</v>
      </c>
      <c r="EB71" s="408">
        <v>77.787499999999994</v>
      </c>
      <c r="EC71" s="408">
        <v>205766</v>
      </c>
      <c r="ED71" s="408">
        <v>602492</v>
      </c>
      <c r="EE71" s="408">
        <v>35591</v>
      </c>
      <c r="EF71" s="408">
        <v>-44516</v>
      </c>
      <c r="EG71" s="408">
        <v>799333</v>
      </c>
      <c r="EH71" s="408">
        <v>687133</v>
      </c>
      <c r="EI71" s="408">
        <v>-2225</v>
      </c>
      <c r="EJ71" s="408">
        <v>109975</v>
      </c>
      <c r="EK71" s="408">
        <v>13.758346020995004</v>
      </c>
      <c r="EL71" s="408">
        <v>417735</v>
      </c>
      <c r="EM71" s="408">
        <v>317027</v>
      </c>
      <c r="EN71" s="408">
        <v>100708</v>
      </c>
      <c r="EO71" s="408">
        <v>25208</v>
      </c>
      <c r="EP71" s="408">
        <v>405982</v>
      </c>
      <c r="EQ71" s="408">
        <v>340828</v>
      </c>
      <c r="ER71" s="408">
        <v>65154</v>
      </c>
      <c r="ES71" s="408">
        <v>8965</v>
      </c>
      <c r="ET71" s="408">
        <v>9497</v>
      </c>
      <c r="EU71" s="408">
        <v>-11951</v>
      </c>
      <c r="EV71" s="408">
        <v>10830</v>
      </c>
      <c r="EW71" s="408">
        <v>20129</v>
      </c>
      <c r="EX71" s="408">
        <v>64329</v>
      </c>
      <c r="EY71" s="408">
        <v>54832</v>
      </c>
      <c r="EZ71" s="408">
        <v>9497</v>
      </c>
      <c r="FA71" s="408">
        <v>22066</v>
      </c>
      <c r="FB71" s="408">
        <v>34017</v>
      </c>
      <c r="FC71" s="408">
        <v>-11951</v>
      </c>
      <c r="FD71" s="408">
        <v>1219836</v>
      </c>
      <c r="FE71" s="408">
        <v>206531</v>
      </c>
      <c r="FF71" s="408">
        <v>1013305</v>
      </c>
      <c r="FG71" s="408">
        <v>687133</v>
      </c>
      <c r="FH71" s="408">
        <v>259513</v>
      </c>
      <c r="FI71" s="408">
        <v>273190</v>
      </c>
      <c r="FJ71" s="408">
        <v>263891</v>
      </c>
      <c r="FK71" s="408">
        <v>9996</v>
      </c>
      <c r="FL71" s="408">
        <v>-834</v>
      </c>
      <c r="FM71" s="408">
        <v>10830</v>
      </c>
      <c r="FN71" s="408">
        <v>20129</v>
      </c>
      <c r="FO71" s="408">
        <v>1.6468268577833411</v>
      </c>
      <c r="FP71" s="408">
        <v>529208</v>
      </c>
      <c r="FQ71" s="408">
        <v>510471</v>
      </c>
      <c r="FR71" s="408">
        <v>23132</v>
      </c>
      <c r="FS71" s="408">
        <v>4425</v>
      </c>
      <c r="FT71" s="408">
        <v>0</v>
      </c>
      <c r="FU71" s="408">
        <v>146917</v>
      </c>
      <c r="FV71" s="408">
        <v>6798</v>
      </c>
      <c r="FW71" s="408">
        <v>143485</v>
      </c>
      <c r="FX71" s="408">
        <v>171687</v>
      </c>
      <c r="FY71" s="408">
        <v>14027</v>
      </c>
      <c r="FZ71" s="408">
        <v>18737</v>
      </c>
      <c r="GA71" s="408">
        <v>611470</v>
      </c>
      <c r="GB71" s="408">
        <v>551333</v>
      </c>
      <c r="GC71" s="408">
        <v>148103</v>
      </c>
      <c r="GD71" s="408">
        <v>71543</v>
      </c>
      <c r="GE71" s="408">
        <v>263406</v>
      </c>
      <c r="GF71" s="408">
        <v>31641</v>
      </c>
      <c r="GG71" s="408">
        <v>17878</v>
      </c>
      <c r="GH71" s="408">
        <v>26182</v>
      </c>
      <c r="GI71" s="408">
        <v>24221</v>
      </c>
      <c r="GJ71" s="408">
        <v>60137</v>
      </c>
      <c r="GK71" s="408">
        <v>33287</v>
      </c>
      <c r="GL71" s="408">
        <v>33575</v>
      </c>
      <c r="GM71" s="408">
        <v>6662</v>
      </c>
      <c r="GN71" s="408">
        <v>18867</v>
      </c>
      <c r="GO71" s="408">
        <v>1321</v>
      </c>
      <c r="GP71" s="408">
        <v>-82262</v>
      </c>
      <c r="GQ71" s="408">
        <v>-81004</v>
      </c>
      <c r="GR71" s="408">
        <v>-56087</v>
      </c>
      <c r="GS71" s="408">
        <v>-40862</v>
      </c>
      <c r="GT71" s="408">
        <v>1427237.57</v>
      </c>
      <c r="GU71" s="408">
        <v>-867734</v>
      </c>
      <c r="GV71" s="408">
        <v>47448.8505</v>
      </c>
      <c r="GW71" s="408">
        <v>7156.4279999999999</v>
      </c>
      <c r="GX71" s="408">
        <v>30899.3285</v>
      </c>
      <c r="GY71" s="408">
        <v>31179.208999999999</v>
      </c>
      <c r="GZ71" s="408">
        <v>9393.0939999999991</v>
      </c>
      <c r="HA71" s="408">
        <v>40292.422500000001</v>
      </c>
      <c r="HB71" s="408">
        <v>23384.967435310686</v>
      </c>
      <c r="HC71" s="408">
        <v>3457.4674353106857</v>
      </c>
      <c r="HD71" s="408">
        <v>19927.5</v>
      </c>
      <c r="HE71" s="408">
        <v>17113.8</v>
      </c>
      <c r="HF71" s="408">
        <v>18520.3</v>
      </c>
      <c r="HG71" s="408">
        <v>15794.8</v>
      </c>
      <c r="HH71" s="408">
        <v>32541006.199999999</v>
      </c>
      <c r="HI71" s="408">
        <v>26707110.300000001</v>
      </c>
      <c r="HJ71" s="408">
        <v>2473.1142966652419</v>
      </c>
      <c r="HK71" s="408">
        <v>984.35313864544378</v>
      </c>
      <c r="HL71" s="408">
        <v>14.785</v>
      </c>
      <c r="HM71" s="408">
        <v>10.575658501584673</v>
      </c>
      <c r="HN71" s="408">
        <v>4.209341498415327</v>
      </c>
      <c r="HO71" s="408">
        <v>756.9</v>
      </c>
      <c r="HP71" s="408">
        <v>2233.1999999999998</v>
      </c>
      <c r="HQ71" s="408">
        <v>274.09999999999991</v>
      </c>
      <c r="HR71" s="408">
        <v>1959.1</v>
      </c>
      <c r="HS71" s="408">
        <v>1306.3</v>
      </c>
      <c r="HT71" s="408">
        <v>15631.1</v>
      </c>
      <c r="HU71" s="408">
        <v>10963.1</v>
      </c>
      <c r="HV71" s="408">
        <v>4668</v>
      </c>
      <c r="HW71" s="408">
        <v>493.5</v>
      </c>
      <c r="HX71" s="408">
        <v>2106.1</v>
      </c>
      <c r="HY71" s="408">
        <v>266.29999999999995</v>
      </c>
      <c r="HZ71" s="408">
        <v>1839.8</v>
      </c>
      <c r="IA71" s="408">
        <v>1083.3</v>
      </c>
      <c r="IB71" s="408">
        <v>13430.9</v>
      </c>
      <c r="IC71" s="408">
        <v>8937</v>
      </c>
      <c r="ID71" s="408">
        <v>4493.8999999999996</v>
      </c>
      <c r="IE71" s="408">
        <v>599363</v>
      </c>
      <c r="IF71" s="408">
        <v>7365</v>
      </c>
      <c r="IG71" s="408">
        <v>85056</v>
      </c>
      <c r="IH71" s="408">
        <v>11191</v>
      </c>
      <c r="II71" s="408">
        <v>73865</v>
      </c>
      <c r="IJ71" s="408">
        <v>38857</v>
      </c>
      <c r="IK71" s="408">
        <v>468085</v>
      </c>
      <c r="IL71" s="408">
        <v>287691</v>
      </c>
      <c r="IM71" s="408">
        <v>180394</v>
      </c>
      <c r="IN71" s="408">
        <v>35022.204302960185</v>
      </c>
      <c r="IO71" s="408">
        <v>14924.012158054711</v>
      </c>
      <c r="IP71" s="408">
        <v>40385.546745168795</v>
      </c>
      <c r="IQ71" s="408">
        <v>42024.033045437485</v>
      </c>
      <c r="IR71" s="408">
        <v>40148.385694097182</v>
      </c>
      <c r="IS71" s="408">
        <v>35869.103664728143</v>
      </c>
      <c r="IT71" s="408">
        <v>34851.35024458525</v>
      </c>
      <c r="IU71" s="408">
        <v>32191.003692514267</v>
      </c>
      <c r="IV71" s="408">
        <v>40141.970226306774</v>
      </c>
      <c r="IW71" s="408">
        <v>3565.2394999999997</v>
      </c>
      <c r="IX71" s="408">
        <v>2036.3440833333332</v>
      </c>
      <c r="IY71" s="408">
        <v>31641</v>
      </c>
      <c r="IZ71" s="408">
        <v>0.54199156669105208</v>
      </c>
      <c r="JA71" s="408">
        <v>0.22065432320690276</v>
      </c>
      <c r="JB71" s="408">
        <v>0.23683653601963939</v>
      </c>
      <c r="JC71" s="408">
        <v>0.53452156105044546</v>
      </c>
      <c r="JD71" s="408">
        <v>0.61699323573311315</v>
      </c>
      <c r="JE71" s="408">
        <v>0.56802571669886515</v>
      </c>
      <c r="JF71" s="408">
        <v>0.46944283534719788</v>
      </c>
      <c r="JG71" s="408">
        <v>0.85405333749958579</v>
      </c>
      <c r="JH71" s="408">
        <v>39654.224999999999</v>
      </c>
      <c r="JI71" s="408">
        <v>19270.75</v>
      </c>
      <c r="JJ71" s="408">
        <v>20383.474999999999</v>
      </c>
      <c r="JK71" s="408">
        <v>23203.15</v>
      </c>
      <c r="JL71" s="408">
        <v>12250.575000000001</v>
      </c>
      <c r="JM71" s="408">
        <v>10952.575000000001</v>
      </c>
      <c r="JN71" s="408">
        <v>19773.596304861952</v>
      </c>
      <c r="JO71" s="408">
        <v>10651.736476606062</v>
      </c>
      <c r="JP71" s="408">
        <v>9121.8598282558924</v>
      </c>
      <c r="JQ71" s="408">
        <v>3429.5536951380473</v>
      </c>
      <c r="JR71" s="408">
        <v>1598.8500000000001</v>
      </c>
      <c r="JS71" s="408">
        <v>1830.7000000000003</v>
      </c>
      <c r="JT71" s="408">
        <v>58.513689272706756</v>
      </c>
      <c r="JU71" s="408">
        <v>63.570826252221636</v>
      </c>
      <c r="JV71" s="408">
        <v>53.732619192752963</v>
      </c>
      <c r="JW71" s="408">
        <v>49.865042892307073</v>
      </c>
      <c r="JX71" s="408">
        <v>55.274114793695425</v>
      </c>
      <c r="JY71" s="408">
        <v>44.751249864195842</v>
      </c>
      <c r="JZ71" s="408">
        <v>14.780552188552187</v>
      </c>
      <c r="KA71" s="408">
        <v>13.051224126214484</v>
      </c>
      <c r="KB71" s="408">
        <v>16.71479081403232</v>
      </c>
    </row>
    <row r="72" spans="1:288" ht="15">
      <c r="A72" s="50" t="s">
        <v>933</v>
      </c>
      <c r="B72" s="408">
        <v>1346377</v>
      </c>
      <c r="C72" s="408">
        <v>766611</v>
      </c>
      <c r="D72" s="408">
        <v>274233</v>
      </c>
      <c r="E72" s="408">
        <v>289220</v>
      </c>
      <c r="F72" s="408">
        <v>550319</v>
      </c>
      <c r="G72" s="408">
        <v>534006</v>
      </c>
      <c r="H72" s="515">
        <v>1192948.4653566249</v>
      </c>
      <c r="I72" s="515">
        <v>674960.89946535369</v>
      </c>
      <c r="J72" s="515">
        <v>239281.33887789134</v>
      </c>
      <c r="K72" s="515">
        <v>238360.41814331629</v>
      </c>
      <c r="L72" s="515">
        <v>438119.76492159563</v>
      </c>
      <c r="M72" s="515">
        <v>397773.95605153183</v>
      </c>
      <c r="N72" s="408">
        <v>112.86128773362465</v>
      </c>
      <c r="O72" s="408">
        <v>113.57857923432952</v>
      </c>
      <c r="P72" s="408">
        <v>114.60693144146315</v>
      </c>
      <c r="Q72" s="408">
        <v>121.33725987429</v>
      </c>
      <c r="R72" s="408">
        <v>125.60926122529148</v>
      </c>
      <c r="S72" s="408">
        <v>134.24860825499076</v>
      </c>
      <c r="T72" s="515">
        <v>1346377</v>
      </c>
      <c r="U72" s="515">
        <v>1214457</v>
      </c>
      <c r="V72" s="515">
        <v>643047</v>
      </c>
      <c r="W72" s="515">
        <v>571410</v>
      </c>
      <c r="X72" s="515">
        <v>345294</v>
      </c>
      <c r="Y72" s="515">
        <v>226116</v>
      </c>
      <c r="Z72" s="515">
        <v>131920</v>
      </c>
      <c r="AA72" s="408">
        <v>1346377</v>
      </c>
      <c r="AB72" s="408">
        <v>1225632</v>
      </c>
      <c r="AC72" s="408">
        <v>31483</v>
      </c>
      <c r="AD72" s="408">
        <v>60154</v>
      </c>
      <c r="AE72" s="408">
        <v>153552</v>
      </c>
      <c r="AF72" s="408">
        <v>66268</v>
      </c>
      <c r="AG72" s="408">
        <v>914175</v>
      </c>
      <c r="AH72" s="408">
        <v>696320</v>
      </c>
      <c r="AI72" s="408">
        <v>92942.324856320993</v>
      </c>
      <c r="AJ72" s="408">
        <v>217855</v>
      </c>
      <c r="AK72" s="408">
        <v>120745</v>
      </c>
      <c r="AL72" s="408">
        <v>1192948.4653566249</v>
      </c>
      <c r="AM72" s="408">
        <v>1082821.4739503667</v>
      </c>
      <c r="AN72" s="408">
        <v>25413.970586968258</v>
      </c>
      <c r="AO72" s="408">
        <v>37479.68342657663</v>
      </c>
      <c r="AP72" s="408">
        <v>131036.42763613265</v>
      </c>
      <c r="AQ72" s="408">
        <v>55666.167361221538</v>
      </c>
      <c r="AR72" s="408">
        <v>833225.22493946762</v>
      </c>
      <c r="AS72" s="408">
        <v>640689.97067333129</v>
      </c>
      <c r="AT72" s="408">
        <v>84857.952776216451</v>
      </c>
      <c r="AU72" s="408">
        <v>192535.25426613635</v>
      </c>
      <c r="AV72" s="408">
        <v>110126.99140625817</v>
      </c>
      <c r="AW72" s="408">
        <v>112.86128773362465</v>
      </c>
      <c r="AX72" s="408">
        <v>113.18874158716392</v>
      </c>
      <c r="AY72" s="408">
        <v>123.88068165996782</v>
      </c>
      <c r="AZ72" s="408">
        <v>160.49762031166236</v>
      </c>
      <c r="BA72" s="408">
        <v>117.18268177028568</v>
      </c>
      <c r="BB72" s="408">
        <v>119.04537916178501</v>
      </c>
      <c r="BC72" s="408">
        <v>109.71523336519407</v>
      </c>
      <c r="BD72" s="408">
        <v>108.68283130266647</v>
      </c>
      <c r="BE72" s="408">
        <v>109.52694687488429</v>
      </c>
      <c r="BF72" s="408">
        <v>113.15070625915855</v>
      </c>
      <c r="BG72" s="408">
        <v>109.64160416820255</v>
      </c>
      <c r="BH72" s="408">
        <v>550319</v>
      </c>
      <c r="BI72" s="408">
        <v>392349</v>
      </c>
      <c r="BJ72" s="408">
        <v>157970</v>
      </c>
      <c r="BK72" s="408">
        <v>99298</v>
      </c>
      <c r="BL72" s="408">
        <v>58672</v>
      </c>
      <c r="BM72" s="408">
        <v>534006</v>
      </c>
      <c r="BN72" s="408">
        <v>451537</v>
      </c>
      <c r="BO72" s="408">
        <v>82469</v>
      </c>
      <c r="BP72" s="408">
        <v>65572</v>
      </c>
      <c r="BQ72" s="408">
        <v>16897</v>
      </c>
      <c r="BR72" s="408">
        <v>438119.76492159563</v>
      </c>
      <c r="BS72" s="408">
        <v>294792.49335510907</v>
      </c>
      <c r="BT72" s="408">
        <v>143327.27156648657</v>
      </c>
      <c r="BU72" s="408">
        <v>92024.852995756053</v>
      </c>
      <c r="BV72" s="408">
        <v>51302.418570730515</v>
      </c>
      <c r="BW72" s="408">
        <v>397773.95605153183</v>
      </c>
      <c r="BX72" s="408">
        <v>329409.63888137735</v>
      </c>
      <c r="BY72" s="408">
        <v>68364.317170154507</v>
      </c>
      <c r="BZ72" s="408">
        <v>53654.097002407412</v>
      </c>
      <c r="CA72" s="408">
        <v>14710.220167747093</v>
      </c>
      <c r="CB72" s="408">
        <v>125.60926122529148</v>
      </c>
      <c r="CC72" s="408">
        <v>133.09328047487753</v>
      </c>
      <c r="CD72" s="408">
        <v>110.21628910777177</v>
      </c>
      <c r="CE72" s="408">
        <v>107.90345951933156</v>
      </c>
      <c r="CF72" s="408">
        <v>114.36497856160341</v>
      </c>
      <c r="CG72" s="408">
        <v>134.24860825499076</v>
      </c>
      <c r="CH72" s="408">
        <v>137.07461673961566</v>
      </c>
      <c r="CI72" s="408">
        <v>120.63164442166492</v>
      </c>
      <c r="CJ72" s="408">
        <v>122.21247521332405</v>
      </c>
      <c r="CK72" s="408">
        <v>114.86571789759839</v>
      </c>
      <c r="CL72" s="408">
        <v>289220</v>
      </c>
      <c r="CM72" s="408">
        <v>270310</v>
      </c>
      <c r="CN72" s="408">
        <v>16353</v>
      </c>
      <c r="CO72" s="408">
        <v>2557</v>
      </c>
      <c r="CP72" s="408">
        <v>238360.41814331629</v>
      </c>
      <c r="CQ72" s="408">
        <v>225949.25388881905</v>
      </c>
      <c r="CR72" s="408">
        <v>10578.520241179764</v>
      </c>
      <c r="CS72" s="408">
        <v>1832.6440133174817</v>
      </c>
      <c r="CT72" s="408">
        <v>270310</v>
      </c>
      <c r="CU72" s="408">
        <v>77238</v>
      </c>
      <c r="CV72" s="408">
        <v>64671</v>
      </c>
      <c r="CW72" s="408">
        <v>18763</v>
      </c>
      <c r="CX72" s="408">
        <v>58726</v>
      </c>
      <c r="CY72" s="408">
        <v>3401</v>
      </c>
      <c r="CZ72" s="408">
        <v>47511</v>
      </c>
      <c r="DA72" s="408">
        <v>109638</v>
      </c>
      <c r="DB72" s="408">
        <v>238360.41814331629</v>
      </c>
      <c r="DC72" s="408">
        <v>225949.25388881905</v>
      </c>
      <c r="DD72" s="408">
        <v>59124.938051541307</v>
      </c>
      <c r="DE72" s="408">
        <v>52211.162172567834</v>
      </c>
      <c r="DF72" s="408">
        <v>16370.24200552291</v>
      </c>
      <c r="DG72" s="408">
        <v>52575.807065121648</v>
      </c>
      <c r="DH72" s="408">
        <v>2626.5026746746908</v>
      </c>
      <c r="DI72" s="408">
        <v>43040.601919390647</v>
      </c>
      <c r="DJ72" s="408">
        <v>98242.911659186982</v>
      </c>
      <c r="DK72" s="408">
        <v>121.33725987429</v>
      </c>
      <c r="DL72" s="408">
        <v>119.63305713459411</v>
      </c>
      <c r="DM72" s="408">
        <v>130.6352320110152</v>
      </c>
      <c r="DN72" s="408">
        <v>123.86431810548486</v>
      </c>
      <c r="DO72" s="408">
        <v>114.61650960120096</v>
      </c>
      <c r="DP72" s="408">
        <v>111.6977622944724</v>
      </c>
      <c r="DQ72" s="408">
        <v>129.4877798067057</v>
      </c>
      <c r="DR72" s="408">
        <v>110.38646738487026</v>
      </c>
      <c r="DS72" s="408">
        <v>111.59889110406615</v>
      </c>
      <c r="DT72" s="408">
        <v>233039</v>
      </c>
      <c r="DU72" s="408">
        <v>37271</v>
      </c>
      <c r="DV72" s="408">
        <v>195859.07088045709</v>
      </c>
      <c r="DW72" s="408">
        <v>30090.18300836195</v>
      </c>
      <c r="DX72" s="408">
        <v>118.9830008650637</v>
      </c>
      <c r="DY72" s="408">
        <v>123.86431810548486</v>
      </c>
      <c r="DZ72" s="408">
        <v>4022783</v>
      </c>
      <c r="EA72" s="408">
        <v>4225253.6779638734</v>
      </c>
      <c r="EB72" s="408">
        <v>78.732500000000002</v>
      </c>
      <c r="EC72" s="408">
        <v>218246</v>
      </c>
      <c r="ED72" s="408">
        <v>646723</v>
      </c>
      <c r="EE72" s="408">
        <v>40843</v>
      </c>
      <c r="EF72" s="408">
        <v>-73646</v>
      </c>
      <c r="EG72" s="408">
        <v>832166</v>
      </c>
      <c r="EH72" s="408">
        <v>766611</v>
      </c>
      <c r="EI72" s="408">
        <v>-2176</v>
      </c>
      <c r="EJ72" s="408">
        <v>63379</v>
      </c>
      <c r="EK72" s="408">
        <v>7.616148701100502</v>
      </c>
      <c r="EL72" s="408">
        <v>550319</v>
      </c>
      <c r="EM72" s="408">
        <v>392349</v>
      </c>
      <c r="EN72" s="408">
        <v>157970</v>
      </c>
      <c r="EO72" s="408">
        <v>58672</v>
      </c>
      <c r="EP72" s="408">
        <v>534006</v>
      </c>
      <c r="EQ72" s="408">
        <v>451537</v>
      </c>
      <c r="ER72" s="408">
        <v>82469</v>
      </c>
      <c r="ES72" s="408">
        <v>16897</v>
      </c>
      <c r="ET72" s="408">
        <v>6395</v>
      </c>
      <c r="EU72" s="408">
        <v>-14469</v>
      </c>
      <c r="EV72" s="408">
        <v>12507</v>
      </c>
      <c r="EW72" s="408">
        <v>20746</v>
      </c>
      <c r="EX72" s="408">
        <v>73574</v>
      </c>
      <c r="EY72" s="408">
        <v>67179</v>
      </c>
      <c r="EZ72" s="408">
        <v>6395</v>
      </c>
      <c r="FA72" s="408">
        <v>23615</v>
      </c>
      <c r="FB72" s="408">
        <v>38084</v>
      </c>
      <c r="FC72" s="408">
        <v>-14469</v>
      </c>
      <c r="FD72" s="408">
        <v>1338303</v>
      </c>
      <c r="FE72" s="408">
        <v>226116</v>
      </c>
      <c r="FF72" s="408">
        <v>1112187</v>
      </c>
      <c r="FG72" s="408">
        <v>766611</v>
      </c>
      <c r="FH72" s="408">
        <v>274233</v>
      </c>
      <c r="FI72" s="408">
        <v>297459</v>
      </c>
      <c r="FJ72" s="408">
        <v>289220</v>
      </c>
      <c r="FK72" s="408">
        <v>10458</v>
      </c>
      <c r="FL72" s="408">
        <v>-2049</v>
      </c>
      <c r="FM72" s="408">
        <v>12507</v>
      </c>
      <c r="FN72" s="408">
        <v>20746</v>
      </c>
      <c r="FO72" s="408">
        <v>1.5408759953564268</v>
      </c>
      <c r="FP72" s="408">
        <v>574095</v>
      </c>
      <c r="FQ72" s="408">
        <v>557534</v>
      </c>
      <c r="FR72" s="408">
        <v>25139</v>
      </c>
      <c r="FS72" s="408">
        <v>5017</v>
      </c>
      <c r="FT72" s="408">
        <v>0</v>
      </c>
      <c r="FU72" s="408">
        <v>160706</v>
      </c>
      <c r="FV72" s="408">
        <v>7365</v>
      </c>
      <c r="FW72" s="408">
        <v>164758</v>
      </c>
      <c r="FX72" s="408">
        <v>180222</v>
      </c>
      <c r="FY72" s="408">
        <v>14327</v>
      </c>
      <c r="FZ72" s="408">
        <v>16561</v>
      </c>
      <c r="GA72" s="408">
        <v>637831</v>
      </c>
      <c r="GB72" s="408">
        <v>584577</v>
      </c>
      <c r="GC72" s="408">
        <v>154894</v>
      </c>
      <c r="GD72" s="408">
        <v>79101</v>
      </c>
      <c r="GE72" s="408">
        <v>267041</v>
      </c>
      <c r="GF72" s="408">
        <v>20345.780790000001</v>
      </c>
      <c r="GG72" s="408">
        <v>26965</v>
      </c>
      <c r="GH72" s="408">
        <v>31818</v>
      </c>
      <c r="GI72" s="408">
        <v>24758</v>
      </c>
      <c r="GJ72" s="408">
        <v>53254</v>
      </c>
      <c r="GK72" s="408">
        <v>38053</v>
      </c>
      <c r="GL72" s="408">
        <v>37271</v>
      </c>
      <c r="GM72" s="408">
        <v>7508</v>
      </c>
      <c r="GN72" s="408">
        <v>6998</v>
      </c>
      <c r="GO72" s="408">
        <v>695</v>
      </c>
      <c r="GP72" s="408">
        <v>-63736</v>
      </c>
      <c r="GQ72" s="408">
        <v>-62900</v>
      </c>
      <c r="GR72" s="408">
        <v>-31927</v>
      </c>
      <c r="GS72" s="408">
        <v>-27043</v>
      </c>
      <c r="GT72" s="408">
        <v>1502500.537</v>
      </c>
      <c r="GU72" s="408">
        <v>-810594</v>
      </c>
      <c r="GV72" s="408">
        <v>47780.298499999997</v>
      </c>
      <c r="GW72" s="408">
        <v>7086.0915000000005</v>
      </c>
      <c r="GX72" s="408">
        <v>31115.7755</v>
      </c>
      <c r="GY72" s="408">
        <v>31288.335999999999</v>
      </c>
      <c r="GZ72" s="408">
        <v>9578.4315000000006</v>
      </c>
      <c r="HA72" s="408">
        <v>40694.207000000002</v>
      </c>
      <c r="HB72" s="408">
        <v>23496.79901243074</v>
      </c>
      <c r="HC72" s="408">
        <v>3035.1990124307413</v>
      </c>
      <c r="HD72" s="408">
        <v>20461.599999999999</v>
      </c>
      <c r="HE72" s="408">
        <v>17641.400000000001</v>
      </c>
      <c r="HF72" s="408">
        <v>19210.8</v>
      </c>
      <c r="HG72" s="408">
        <v>16475.900000000001</v>
      </c>
      <c r="HH72" s="408">
        <v>33807291.100000001</v>
      </c>
      <c r="HI72" s="408">
        <v>27892240.899999999</v>
      </c>
      <c r="HJ72" s="408">
        <v>2061.4232918590365</v>
      </c>
      <c r="HK72" s="408">
        <v>973.77572057170482</v>
      </c>
      <c r="HL72" s="408">
        <v>12.9175</v>
      </c>
      <c r="HM72" s="408">
        <v>8.7732090263378506</v>
      </c>
      <c r="HN72" s="408">
        <v>4.1442909736621498</v>
      </c>
      <c r="HO72" s="408">
        <v>738.3</v>
      </c>
      <c r="HP72" s="408">
        <v>2274.1999999999998</v>
      </c>
      <c r="HQ72" s="408">
        <v>272.19999999999982</v>
      </c>
      <c r="HR72" s="408">
        <v>2002</v>
      </c>
      <c r="HS72" s="408">
        <v>1343.9</v>
      </c>
      <c r="HT72" s="408">
        <v>16105.2</v>
      </c>
      <c r="HU72" s="408">
        <v>11308.800000000001</v>
      </c>
      <c r="HV72" s="408">
        <v>4796.3999999999996</v>
      </c>
      <c r="HW72" s="408">
        <v>478.1</v>
      </c>
      <c r="HX72" s="408">
        <v>2144</v>
      </c>
      <c r="HY72" s="408">
        <v>263</v>
      </c>
      <c r="HZ72" s="408">
        <v>1881</v>
      </c>
      <c r="IA72" s="408">
        <v>1096.8</v>
      </c>
      <c r="IB72" s="408">
        <v>13922.5</v>
      </c>
      <c r="IC72" s="408">
        <v>9297.7999999999993</v>
      </c>
      <c r="ID72" s="408">
        <v>4624.7</v>
      </c>
      <c r="IE72" s="408">
        <v>643047</v>
      </c>
      <c r="IF72" s="408">
        <v>7279</v>
      </c>
      <c r="IG72" s="408">
        <v>89544</v>
      </c>
      <c r="IH72" s="408">
        <v>12054</v>
      </c>
      <c r="II72" s="408">
        <v>77490</v>
      </c>
      <c r="IJ72" s="408">
        <v>41027</v>
      </c>
      <c r="IK72" s="408">
        <v>505197</v>
      </c>
      <c r="IL72" s="408">
        <v>313338</v>
      </c>
      <c r="IM72" s="408">
        <v>191859</v>
      </c>
      <c r="IN72" s="408">
        <v>36451.018626639605</v>
      </c>
      <c r="IO72" s="408">
        <v>15224.848358084082</v>
      </c>
      <c r="IP72" s="408">
        <v>41764.925373134327</v>
      </c>
      <c r="IQ72" s="408">
        <v>45832.699619771862</v>
      </c>
      <c r="IR72" s="408">
        <v>41196.172248803829</v>
      </c>
      <c r="IS72" s="408">
        <v>37406.090444930713</v>
      </c>
      <c r="IT72" s="408">
        <v>36286.370982223023</v>
      </c>
      <c r="IU72" s="408">
        <v>33700.230161973806</v>
      </c>
      <c r="IV72" s="408">
        <v>41485.717992518432</v>
      </c>
      <c r="IW72" s="408">
        <v>2962.7914166666669</v>
      </c>
      <c r="IX72" s="408">
        <v>1761.9156666666668</v>
      </c>
      <c r="IY72" s="408">
        <v>20345.780790000001</v>
      </c>
      <c r="IZ72" s="408">
        <v>0.52466564188924569</v>
      </c>
      <c r="JA72" s="408">
        <v>0.23120414191786043</v>
      </c>
      <c r="JB72" s="408">
        <v>0.20038567676297503</v>
      </c>
      <c r="JC72" s="408">
        <v>0.50464989059080967</v>
      </c>
      <c r="JD72" s="408">
        <v>0.61910726142331141</v>
      </c>
      <c r="JE72" s="408">
        <v>0.55262613832143737</v>
      </c>
      <c r="JF72" s="408">
        <v>0.44999138327205884</v>
      </c>
      <c r="JG72" s="408">
        <v>0.88067292465171787</v>
      </c>
      <c r="JH72" s="408">
        <v>39925.074999999997</v>
      </c>
      <c r="JI72" s="408">
        <v>19386.400000000001</v>
      </c>
      <c r="JJ72" s="408">
        <v>20538.674999999999</v>
      </c>
      <c r="JK72" s="408">
        <v>23415.174999999999</v>
      </c>
      <c r="JL72" s="408">
        <v>12357.75</v>
      </c>
      <c r="JM72" s="408">
        <v>11057.424999999999</v>
      </c>
      <c r="JN72" s="408">
        <v>20390.575000000001</v>
      </c>
      <c r="JO72" s="408">
        <v>10965.150000000001</v>
      </c>
      <c r="JP72" s="408">
        <v>9425.4249999999993</v>
      </c>
      <c r="JQ72" s="408">
        <v>3024.6</v>
      </c>
      <c r="JR72" s="408">
        <v>1392.6</v>
      </c>
      <c r="JS72" s="408">
        <v>1632</v>
      </c>
      <c r="JT72" s="408">
        <v>58.647792145662848</v>
      </c>
      <c r="JU72" s="408">
        <v>63.744429084306518</v>
      </c>
      <c r="JV72" s="408">
        <v>53.837090269941946</v>
      </c>
      <c r="JW72" s="408">
        <v>51.072101930929378</v>
      </c>
      <c r="JX72" s="408">
        <v>56.561042792885743</v>
      </c>
      <c r="JY72" s="408">
        <v>45.891105438885418</v>
      </c>
      <c r="JZ72" s="408">
        <v>12.917264124654205</v>
      </c>
      <c r="KA72" s="408">
        <v>11.269041694483219</v>
      </c>
      <c r="KB72" s="408">
        <v>14.759313312095721</v>
      </c>
    </row>
  </sheetData>
  <mergeCells count="28">
    <mergeCell ref="JH1:KB1"/>
    <mergeCell ref="EL1:EW1"/>
    <mergeCell ref="HB1:HN1"/>
    <mergeCell ref="CL1:CO1"/>
    <mergeCell ref="CP1:CS1"/>
    <mergeCell ref="DZ1:EB1"/>
    <mergeCell ref="CT1:DA1"/>
    <mergeCell ref="DT1:DU1"/>
    <mergeCell ref="DV1:DW1"/>
    <mergeCell ref="DX1:DY1"/>
    <mergeCell ref="DK1:DS1"/>
    <mergeCell ref="DB1:DJ1"/>
    <mergeCell ref="IZ1:JG1"/>
    <mergeCell ref="GV1:HA1"/>
    <mergeCell ref="EX1:FO1"/>
    <mergeCell ref="HO1:HV1"/>
    <mergeCell ref="HW1:ID1"/>
    <mergeCell ref="B1:G1"/>
    <mergeCell ref="H1:M1"/>
    <mergeCell ref="N1:S1"/>
    <mergeCell ref="CB1:CK1"/>
    <mergeCell ref="BR1:CA1"/>
    <mergeCell ref="T1:Z1"/>
    <mergeCell ref="AA1:AK1"/>
    <mergeCell ref="AL1:AV1"/>
    <mergeCell ref="AW1:BG1"/>
    <mergeCell ref="BH1:BQ1"/>
    <mergeCell ref="FP1:GU1"/>
  </mergeCells>
  <pageMargins left="0.75" right="0.75" top="1" bottom="1" header="0.5" footer="0.5"/>
  <pageSetup paperSize="9" scale="78" orientation="portrait" horizontalDpi="96" verticalDpi="96" r:id="rId1"/>
  <headerFooter alignWithMargins="0">
    <oddHeader>&amp;L&amp;8
BDMACRO
Abril 2008&amp;R
&amp;"Arial,Cursiva"&amp;8Base de Datos Macroeconómicos de la Economía Española&amp;"Arial,Normal"
Ministerio de Economía y Hacienda y FEDEA</oddHeader>
  </headerFooter>
  <rowBreaks count="1" manualBreakCount="1">
    <brk id="5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8">
    <tabColor rgb="FFFF9999"/>
    <pageSetUpPr fitToPage="1"/>
  </sheetPr>
  <dimension ref="A1:NW103"/>
  <sheetViews>
    <sheetView showGridLines="0" zoomScaleNormal="100" workbookViewId="0">
      <pane xSplit="1" ySplit="5" topLeftCell="AL69" activePane="bottomRight" state="frozen"/>
      <selection pane="topRight"/>
      <selection pane="bottomLeft"/>
      <selection pane="bottomRight" activeCell="G65" sqref="G65"/>
    </sheetView>
  </sheetViews>
  <sheetFormatPr baseColWidth="10" defaultColWidth="10.28515625" defaultRowHeight="12.75"/>
  <cols>
    <col min="1" max="1" width="7" style="68" customWidth="1"/>
    <col min="2" max="2" width="14.7109375" style="68" customWidth="1"/>
    <col min="3" max="7" width="17.7109375" style="214" customWidth="1"/>
    <col min="8" max="8" width="14.5703125" style="68" customWidth="1"/>
    <col min="9" max="9" width="16.28515625" style="68" customWidth="1"/>
    <col min="10" max="10" width="15.42578125" style="68" customWidth="1"/>
    <col min="11" max="11" width="15" style="68" customWidth="1"/>
    <col min="12" max="12" width="14.28515625" style="68" customWidth="1"/>
    <col min="13" max="13" width="12.7109375" style="68" customWidth="1"/>
    <col min="14" max="14" width="19" style="68" customWidth="1"/>
    <col min="15" max="15" width="13.42578125" style="68" customWidth="1"/>
    <col min="16" max="16" width="15.28515625" style="68" customWidth="1"/>
    <col min="17" max="17" width="13.5703125" style="68" customWidth="1"/>
    <col min="18" max="18" width="20.7109375" style="68" customWidth="1"/>
    <col min="19" max="21" width="19" style="68" customWidth="1"/>
    <col min="22" max="22" width="27.42578125" style="68" customWidth="1"/>
    <col min="23" max="23" width="15.5703125" style="68" customWidth="1"/>
    <col min="24" max="24" width="15.28515625" style="68" customWidth="1"/>
    <col min="25" max="28" width="14.28515625" style="68" customWidth="1"/>
    <col min="29" max="29" width="27.42578125" style="68" customWidth="1"/>
    <col min="30" max="31" width="20.5703125" style="68" customWidth="1"/>
    <col min="32" max="32" width="23.42578125" style="68" customWidth="1"/>
    <col min="33" max="33" width="6.42578125" customWidth="1"/>
    <col min="34" max="34" width="20.42578125" style="68" customWidth="1"/>
    <col min="35" max="35" width="18.5703125" style="237" customWidth="1"/>
    <col min="36" max="36" width="18.5703125" style="68" customWidth="1"/>
    <col min="37" max="37" width="17.7109375" style="68" customWidth="1"/>
    <col min="38" max="38" width="21.5703125" style="68" customWidth="1"/>
    <col min="39" max="39" width="5.28515625" style="237" customWidth="1"/>
    <col min="40" max="40" width="17.28515625" style="68" customWidth="1"/>
    <col min="41" max="42" width="16.5703125" style="237" customWidth="1"/>
    <col min="43" max="43" width="17.7109375" style="237" customWidth="1"/>
    <col min="44" max="44" width="22.140625" style="237" customWidth="1"/>
    <col min="45" max="45" width="21.28515625" style="237" customWidth="1"/>
    <col min="46" max="46" width="6" style="237" customWidth="1"/>
    <col min="47" max="50" width="12.7109375" style="237" customWidth="1"/>
    <col min="51" max="51" width="5.5703125" style="237" customWidth="1"/>
    <col min="52" max="52" width="15.28515625" style="68" customWidth="1"/>
    <col min="53" max="53" width="13.7109375" style="68" customWidth="1"/>
    <col min="54" max="54" width="15.28515625" style="68" customWidth="1"/>
    <col min="55" max="55" width="11.42578125" style="68" customWidth="1"/>
    <col min="56" max="56" width="9.7109375" style="68" customWidth="1"/>
    <col min="57" max="57" width="12.28515625" style="68" customWidth="1"/>
    <col min="58" max="58" width="14.28515625" style="68" customWidth="1"/>
    <col min="59" max="59" width="12.7109375" style="68" customWidth="1"/>
    <col min="60" max="60" width="12" style="68" customWidth="1"/>
    <col min="61" max="61" width="12.7109375" style="68" customWidth="1"/>
    <col min="62" max="62" width="18.28515625" style="68" customWidth="1"/>
    <col min="63" max="63" width="14.5703125" style="68" customWidth="1"/>
    <col min="64" max="66" width="12.7109375" style="68" customWidth="1"/>
    <col min="67" max="67" width="14.7109375" style="68" customWidth="1"/>
    <col min="68" max="68" width="16.7109375" style="68" customWidth="1"/>
    <col min="69" max="69" width="15.5703125" style="68" customWidth="1"/>
    <col min="70" max="70" width="17.42578125" style="68" customWidth="1"/>
    <col min="71" max="71" width="14.42578125" style="68" customWidth="1"/>
    <col min="72" max="72" width="12.7109375" style="68" customWidth="1"/>
    <col min="73" max="73" width="13.7109375" style="68" customWidth="1"/>
    <col min="74" max="77" width="17.5703125" style="68" customWidth="1"/>
    <col min="78" max="78" width="5.42578125" style="29" customWidth="1"/>
    <col min="79" max="82" width="15.5703125" style="237" customWidth="1"/>
    <col min="83" max="83" width="12.28515625" style="68" customWidth="1"/>
    <col min="84" max="84" width="9.5703125" style="237" customWidth="1"/>
    <col min="85" max="85" width="15.5703125" style="217" customWidth="1"/>
    <col min="86" max="86" width="13.7109375" style="217" customWidth="1"/>
    <col min="87" max="87" width="24" style="237" customWidth="1"/>
    <col min="88" max="89" width="15.42578125" style="237" customWidth="1"/>
    <col min="90" max="90" width="10.28515625" style="237"/>
    <col min="91" max="91" width="15.42578125" style="237" customWidth="1"/>
    <col min="92" max="92" width="15.28515625" style="237" customWidth="1"/>
    <col min="93" max="93" width="13.7109375" style="237" customWidth="1"/>
    <col min="94" max="94" width="10.28515625" style="237"/>
    <col min="95" max="95" width="15" style="237" customWidth="1"/>
    <col min="96" max="96" width="12.28515625" style="237" customWidth="1"/>
    <col min="97" max="97" width="9.7109375" style="237" customWidth="1"/>
    <col min="98" max="99" width="10.28515625" style="237"/>
    <col min="100" max="100" width="13.28515625" style="237" customWidth="1"/>
    <col min="101" max="101" width="15.7109375" style="237" customWidth="1"/>
    <col min="102" max="102" width="12.28515625" style="237" customWidth="1"/>
    <col min="103" max="105" width="10.28515625" style="237"/>
    <col min="106" max="106" width="12.7109375" style="237" customWidth="1"/>
    <col min="107" max="107" width="13.42578125" style="237" customWidth="1"/>
    <col min="108" max="108" width="17.28515625" style="237" customWidth="1"/>
    <col min="109" max="109" width="11.7109375" style="237" customWidth="1"/>
    <col min="110" max="110" width="12.7109375" style="237" customWidth="1"/>
    <col min="111" max="111" width="17.28515625" style="237" customWidth="1"/>
    <col min="112" max="112" width="12.5703125" style="237" customWidth="1"/>
    <col min="113" max="113" width="14.7109375" style="237" customWidth="1"/>
    <col min="114" max="114" width="10.28515625" style="237"/>
    <col min="115" max="115" width="16.28515625" style="237" customWidth="1"/>
    <col min="116" max="117" width="14.28515625" style="237" customWidth="1"/>
    <col min="118" max="118" width="18.28515625" style="237" bestFit="1" customWidth="1"/>
    <col min="119" max="119" width="16" style="237" bestFit="1" customWidth="1"/>
    <col min="120" max="120" width="16" style="237" customWidth="1"/>
    <col min="121" max="121" width="10.7109375" style="237" customWidth="1"/>
    <col min="122" max="122" width="13.42578125" style="237" customWidth="1"/>
    <col min="123" max="123" width="12.7109375" style="237" customWidth="1"/>
    <col min="124" max="124" width="8.5703125" style="237" customWidth="1"/>
    <col min="125" max="127" width="10.28515625" style="237"/>
    <col min="128" max="128" width="12.42578125" style="237" customWidth="1"/>
    <col min="129" max="129" width="12" style="237" customWidth="1"/>
    <col min="130" max="130" width="15.28515625" style="237" customWidth="1"/>
    <col min="131" max="131" width="13" style="237" customWidth="1"/>
    <col min="132" max="132" width="12.5703125" style="237" customWidth="1"/>
    <col min="133" max="134" width="17.7109375" style="237" customWidth="1"/>
    <col min="135" max="135" width="12.42578125" style="237" customWidth="1"/>
    <col min="136" max="136" width="12.7109375" style="237" customWidth="1"/>
    <col min="137" max="137" width="14.28515625" style="237" customWidth="1"/>
    <col min="138" max="138" width="13.7109375" style="237" customWidth="1"/>
    <col min="139" max="139" width="10.28515625" style="68"/>
    <col min="140" max="140" width="17.7109375" style="68" customWidth="1"/>
    <col min="141" max="141" width="18.28515625" style="68" customWidth="1"/>
    <col min="142" max="142" width="11.85546875" style="68" customWidth="1"/>
    <col min="143" max="143" width="10.28515625" style="237"/>
    <col min="144" max="144" width="13.7109375" style="237" customWidth="1"/>
    <col min="145" max="145" width="11.7109375" style="237" customWidth="1"/>
    <col min="146" max="146" width="13.7109375" style="237" customWidth="1"/>
    <col min="147" max="154" width="10.28515625" style="237"/>
    <col min="155" max="155" width="16.28515625" style="237" customWidth="1"/>
    <col min="156" max="156" width="14.28515625" style="237" customWidth="1"/>
    <col min="157" max="157" width="15.42578125" style="237" customWidth="1"/>
    <col min="158" max="158" width="13.7109375" style="237" customWidth="1"/>
    <col min="159" max="159" width="11.5703125" style="237" customWidth="1"/>
    <col min="160" max="160" width="10.28515625" style="237"/>
    <col min="161" max="161" width="11.7109375" style="237" customWidth="1"/>
    <col min="162" max="165" width="10.28515625" style="237"/>
    <col min="166" max="166" width="12.7109375" style="237" customWidth="1"/>
    <col min="167" max="168" width="13.7109375" style="237" customWidth="1"/>
    <col min="169" max="169" width="12.7109375" style="237" customWidth="1"/>
    <col min="170" max="170" width="12" style="237" customWidth="1"/>
    <col min="171" max="171" width="13.28515625" style="237" customWidth="1"/>
    <col min="172" max="172" width="13.7109375" style="237" customWidth="1"/>
    <col min="173" max="173" width="14.7109375" style="237" customWidth="1"/>
    <col min="174" max="174" width="17.28515625" style="237" customWidth="1"/>
    <col min="175" max="176" width="18" style="237" customWidth="1"/>
    <col min="177" max="177" width="14.85546875" style="237" customWidth="1"/>
    <col min="178" max="178" width="16.7109375" style="237" customWidth="1"/>
    <col min="179" max="179" width="16.28515625" style="237" customWidth="1"/>
    <col min="180" max="180" width="14.7109375" style="217" customWidth="1"/>
    <col min="181" max="181" width="14.42578125" style="237" customWidth="1"/>
    <col min="182" max="182" width="12.28515625" style="237" customWidth="1"/>
    <col min="183" max="183" width="13.7109375" style="237" customWidth="1"/>
    <col min="184" max="184" width="14.5703125" style="217" customWidth="1"/>
    <col min="185" max="185" width="12.7109375" style="237" customWidth="1"/>
    <col min="186" max="191" width="10.28515625" style="237"/>
    <col min="192" max="192" width="13.42578125" style="237" customWidth="1"/>
    <col min="193" max="193" width="10.28515625" style="237"/>
    <col min="194" max="194" width="15" style="237" customWidth="1"/>
    <col min="195" max="195" width="15.28515625" style="217" customWidth="1"/>
    <col min="196" max="196" width="14.7109375" style="237" customWidth="1"/>
    <col min="197" max="197" width="13.7109375" style="237" customWidth="1"/>
    <col min="198" max="198" width="15.7109375" style="217" customWidth="1"/>
    <col min="199" max="199" width="14.28515625" style="217" customWidth="1"/>
    <col min="200" max="200" width="15.7109375" style="217" customWidth="1"/>
    <col min="201" max="201" width="14.7109375" style="237" customWidth="1"/>
    <col min="202" max="202" width="15.5703125" style="237" customWidth="1"/>
    <col min="203" max="203" width="11.28515625" style="217" customWidth="1"/>
    <col min="204" max="204" width="12.7109375" style="217" customWidth="1"/>
    <col min="205" max="205" width="12.28515625" style="217" customWidth="1"/>
    <col min="206" max="206" width="10.28515625" style="217"/>
    <col min="207" max="207" width="12.7109375" style="217" customWidth="1"/>
    <col min="208" max="208" width="13.5703125" style="217" customWidth="1"/>
    <col min="209" max="209" width="14.7109375" style="217" customWidth="1"/>
    <col min="210" max="210" width="13" style="217" customWidth="1"/>
    <col min="211" max="211" width="15" style="237" customWidth="1"/>
    <col min="212" max="213" width="10.28515625" style="217"/>
    <col min="214" max="214" width="12.140625" style="217" customWidth="1"/>
    <col min="215" max="215" width="10.28515625" style="217"/>
    <col min="216" max="216" width="10.28515625" style="237"/>
    <col min="217" max="217" width="14.7109375" style="237" customWidth="1"/>
    <col min="218" max="218" width="12.7109375" style="237" customWidth="1"/>
    <col min="219" max="219" width="12.42578125" style="237" customWidth="1"/>
    <col min="220" max="220" width="17.28515625" style="217" customWidth="1"/>
    <col min="221" max="221" width="20.7109375" style="237" customWidth="1"/>
    <col min="222" max="222" width="15.28515625" style="217" customWidth="1"/>
    <col min="223" max="223" width="17" style="217" customWidth="1"/>
    <col min="224" max="224" width="19.5703125" style="217" customWidth="1"/>
    <col min="225" max="225" width="15.5703125" style="237" customWidth="1"/>
    <col min="226" max="226" width="5.5703125" style="237" customWidth="1"/>
    <col min="227" max="227" width="15.5703125" style="217" customWidth="1"/>
    <col min="228" max="228" width="13.7109375" style="217" customWidth="1"/>
    <col min="229" max="229" width="18.28515625" style="237" customWidth="1"/>
    <col min="230" max="230" width="15.42578125" style="237" customWidth="1"/>
    <col min="231" max="231" width="18.7109375" style="237" customWidth="1"/>
    <col min="232" max="232" width="14.28515625" style="237" customWidth="1"/>
    <col min="233" max="233" width="15.42578125" style="237" customWidth="1"/>
    <col min="234" max="237" width="15.28515625" style="237" customWidth="1"/>
    <col min="238" max="238" width="19.28515625" style="237" customWidth="1"/>
    <col min="239" max="242" width="15" style="237" customWidth="1"/>
    <col min="243" max="243" width="10.28515625" style="237"/>
    <col min="244" max="244" width="13.28515625" style="237" customWidth="1"/>
    <col min="245" max="245" width="12.28515625" style="237" customWidth="1"/>
    <col min="246" max="246" width="11.7109375" style="237" customWidth="1"/>
    <col min="247" max="248" width="10.28515625" style="237"/>
    <col min="249" max="249" width="13.28515625" style="237" customWidth="1"/>
    <col min="250" max="251" width="19" style="237" customWidth="1"/>
    <col min="252" max="252" width="12.28515625" style="237" customWidth="1"/>
    <col min="253" max="255" width="10.28515625" style="237"/>
    <col min="256" max="256" width="12.7109375" style="237" customWidth="1"/>
    <col min="257" max="257" width="13.42578125" style="237" customWidth="1"/>
    <col min="258" max="258" width="17.28515625" style="237" customWidth="1"/>
    <col min="259" max="259" width="11.7109375" style="237" customWidth="1"/>
    <col min="260" max="260" width="12.7109375" style="237" customWidth="1"/>
    <col min="261" max="261" width="17.28515625" style="237" customWidth="1"/>
    <col min="262" max="262" width="12.5703125" style="237" customWidth="1"/>
    <col min="263" max="263" width="14.7109375" style="237" customWidth="1"/>
    <col min="264" max="264" width="10.28515625" style="237"/>
    <col min="265" max="265" width="16.28515625" style="237" customWidth="1"/>
    <col min="266" max="267" width="14.28515625" style="237" customWidth="1"/>
    <col min="268" max="268" width="18.28515625" style="237" bestFit="1" customWidth="1"/>
    <col min="269" max="269" width="16" style="237" bestFit="1" customWidth="1"/>
    <col min="270" max="270" width="10.7109375" style="237" customWidth="1"/>
    <col min="271" max="271" width="13.42578125" style="237" customWidth="1"/>
    <col min="272" max="272" width="12.7109375" style="237" customWidth="1"/>
    <col min="273" max="273" width="10.28515625" style="237" customWidth="1"/>
    <col min="274" max="275" width="10.28515625" style="237"/>
    <col min="276" max="276" width="12.42578125" style="237" customWidth="1"/>
    <col min="277" max="277" width="12" style="237" customWidth="1"/>
    <col min="278" max="278" width="15.28515625" style="237" customWidth="1"/>
    <col min="279" max="279" width="13" style="237" customWidth="1"/>
    <col min="280" max="280" width="12.5703125" style="237" customWidth="1"/>
    <col min="281" max="283" width="17.7109375" style="237" customWidth="1"/>
    <col min="284" max="284" width="12.42578125" style="237" customWidth="1"/>
    <col min="285" max="285" width="12.7109375" style="237" customWidth="1"/>
    <col min="286" max="286" width="14.28515625" style="237" customWidth="1"/>
    <col min="287" max="287" width="13.7109375" style="237" customWidth="1"/>
    <col min="288" max="288" width="10.28515625" style="68"/>
    <col min="289" max="289" width="17.7109375" style="68" customWidth="1"/>
    <col min="290" max="290" width="22.7109375" style="68" customWidth="1"/>
    <col min="291" max="291" width="12.7109375" style="68" customWidth="1"/>
    <col min="292" max="292" width="10.28515625" style="237"/>
    <col min="293" max="293" width="13.7109375" style="237" customWidth="1"/>
    <col min="294" max="294" width="11.7109375" style="237" customWidth="1"/>
    <col min="295" max="295" width="13.7109375" style="237" customWidth="1"/>
    <col min="296" max="302" width="10.28515625" style="237"/>
    <col min="303" max="303" width="11.5703125" style="237" bestFit="1" customWidth="1"/>
    <col min="304" max="304" width="11.5703125" style="237" customWidth="1"/>
    <col min="305" max="305" width="10.5703125" style="237" bestFit="1" customWidth="1"/>
    <col min="306" max="306" width="16.28515625" style="237" customWidth="1"/>
    <col min="307" max="307" width="14.28515625" style="237" customWidth="1"/>
    <col min="308" max="308" width="15.42578125" style="237" customWidth="1"/>
    <col min="309" max="309" width="13.7109375" style="237" customWidth="1"/>
    <col min="310" max="310" width="18" style="237" customWidth="1"/>
    <col min="311" max="311" width="10.28515625" style="237"/>
    <col min="312" max="312" width="11.7109375" style="237" customWidth="1"/>
    <col min="313" max="316" width="10.28515625" style="237"/>
    <col min="317" max="317" width="11.28515625" style="237" customWidth="1"/>
    <col min="318" max="318" width="11.7109375" style="237" customWidth="1"/>
    <col min="319" max="319" width="13.7109375" style="237" customWidth="1"/>
    <col min="320" max="320" width="12.28515625" style="237" bestFit="1" customWidth="1"/>
    <col min="321" max="321" width="15.7109375" style="237" customWidth="1"/>
    <col min="322" max="322" width="14.7109375" style="237" customWidth="1"/>
    <col min="323" max="323" width="11.5703125" style="237" bestFit="1" customWidth="1"/>
    <col min="324" max="324" width="11.5703125" style="237" customWidth="1"/>
    <col min="325" max="325" width="14.7109375" style="237" customWidth="1"/>
    <col min="326" max="326" width="15.7109375" style="237" customWidth="1"/>
    <col min="327" max="327" width="18" style="237" customWidth="1"/>
    <col min="328" max="329" width="13.28515625" style="237" customWidth="1"/>
    <col min="330" max="330" width="16.7109375" style="237" customWidth="1"/>
    <col min="331" max="331" width="16.28515625" style="237" customWidth="1"/>
    <col min="332" max="334" width="14.7109375" style="217" customWidth="1"/>
    <col min="335" max="335" width="14.42578125" style="237" customWidth="1"/>
    <col min="336" max="336" width="12.28515625" style="237" customWidth="1"/>
    <col min="337" max="337" width="13.7109375" style="237" customWidth="1"/>
    <col min="338" max="338" width="10.28515625" style="217"/>
    <col min="339" max="345" width="10.28515625" style="237"/>
    <col min="346" max="346" width="13.42578125" style="237" customWidth="1"/>
    <col min="347" max="347" width="10.28515625" style="237"/>
    <col min="348" max="348" width="11.5703125" style="237" bestFit="1" customWidth="1"/>
    <col min="349" max="349" width="15" style="237" customWidth="1"/>
    <col min="350" max="350" width="15.28515625" style="217" customWidth="1"/>
    <col min="351" max="351" width="14.7109375" style="237" customWidth="1"/>
    <col min="352" max="352" width="13.7109375" style="237" customWidth="1"/>
    <col min="353" max="353" width="15.7109375" style="217" customWidth="1"/>
    <col min="354" max="355" width="14.28515625" style="217" customWidth="1"/>
    <col min="356" max="356" width="20.7109375" style="217" customWidth="1"/>
    <col min="357" max="357" width="21.42578125" style="237" customWidth="1"/>
    <col min="358" max="358" width="15.28515625" style="237" customWidth="1"/>
    <col min="359" max="359" width="10.28515625" style="217"/>
    <col min="360" max="360" width="12.7109375" style="217" customWidth="1"/>
    <col min="361" max="361" width="12.28515625" style="217" customWidth="1"/>
    <col min="362" max="362" width="10.28515625" style="217"/>
    <col min="363" max="363" width="20.28515625" style="217" customWidth="1"/>
    <col min="364" max="364" width="13.5703125" style="217" customWidth="1"/>
    <col min="365" max="365" width="14.7109375" style="217" customWidth="1"/>
    <col min="366" max="366" width="13" style="217" customWidth="1"/>
    <col min="367" max="367" width="16" style="237" customWidth="1"/>
    <col min="368" max="369" width="10.28515625" style="217"/>
    <col min="370" max="370" width="16" style="217" customWidth="1"/>
    <col min="371" max="371" width="12.5703125" style="237" bestFit="1" customWidth="1"/>
    <col min="372" max="372" width="14.7109375" style="237" customWidth="1"/>
    <col min="373" max="373" width="12.7109375" style="237" customWidth="1"/>
    <col min="374" max="374" width="12.42578125" style="237" customWidth="1"/>
    <col min="375" max="375" width="17.28515625" style="217" customWidth="1"/>
    <col min="376" max="376" width="20.7109375" style="237" customWidth="1"/>
    <col min="377" max="377" width="15.28515625" style="217" customWidth="1"/>
    <col min="378" max="378" width="17" style="217" customWidth="1"/>
    <col min="379" max="379" width="14.28515625" style="237" customWidth="1"/>
    <col min="380" max="380" width="14.7109375" style="237" customWidth="1"/>
    <col min="381" max="381" width="12.7109375" style="237" customWidth="1"/>
    <col min="382" max="384" width="10.28515625" style="237"/>
    <col min="385" max="385" width="18.28515625" style="237" customWidth="1"/>
    <col min="386" max="16384" width="10.28515625" style="237"/>
  </cols>
  <sheetData>
    <row r="1" spans="1:386" ht="82.5" customHeight="1" thickTop="1" thickBot="1">
      <c r="A1" s="1051" t="s">
        <v>136</v>
      </c>
      <c r="B1" s="66"/>
      <c r="C1" s="1139" t="s">
        <v>598</v>
      </c>
      <c r="D1" s="1140"/>
      <c r="E1" s="1140"/>
      <c r="F1" s="1140"/>
      <c r="G1" s="1140"/>
      <c r="H1" s="1140"/>
      <c r="I1" s="1140"/>
      <c r="J1" s="1140"/>
      <c r="K1" s="1140"/>
      <c r="L1" s="1140"/>
      <c r="M1" s="1140"/>
      <c r="N1" s="1140"/>
      <c r="O1" s="1140"/>
      <c r="P1" s="1140"/>
      <c r="Q1" s="1140"/>
      <c r="R1" s="1140"/>
      <c r="S1" s="1140"/>
      <c r="T1" s="1140"/>
      <c r="U1" s="1140"/>
      <c r="V1" s="1140"/>
      <c r="W1" s="1140"/>
      <c r="X1" s="1140"/>
      <c r="Y1" s="1140"/>
      <c r="Z1" s="1140"/>
      <c r="AA1" s="1140"/>
      <c r="AB1" s="1141"/>
      <c r="AC1" s="497"/>
      <c r="AD1" s="497"/>
      <c r="AE1" s="497"/>
      <c r="AF1" s="497"/>
      <c r="AG1" s="119"/>
      <c r="AH1" s="497"/>
      <c r="AI1" s="277"/>
      <c r="AJ1" s="497"/>
      <c r="AK1" s="497"/>
      <c r="AL1" s="497"/>
      <c r="AM1" s="263"/>
      <c r="AN1" s="366"/>
      <c r="AO1" s="263"/>
      <c r="AP1" s="98" t="s">
        <v>815</v>
      </c>
      <c r="AQ1" s="99" t="s">
        <v>507</v>
      </c>
      <c r="AR1" s="263"/>
      <c r="AS1" s="263"/>
      <c r="AT1" s="263"/>
      <c r="AU1" s="1108" t="s">
        <v>493</v>
      </c>
      <c r="AV1" s="1109"/>
      <c r="AW1" s="1109"/>
      <c r="AX1" s="1110"/>
      <c r="AY1" s="263"/>
      <c r="AZ1" s="1111" t="s">
        <v>480</v>
      </c>
      <c r="BA1" s="1112"/>
      <c r="BB1" s="1112"/>
      <c r="BC1" s="1112"/>
      <c r="BD1" s="1112"/>
      <c r="BE1" s="1112"/>
      <c r="BF1" s="1112"/>
      <c r="BG1" s="1112"/>
      <c r="BH1" s="1112"/>
      <c r="BI1" s="1112"/>
      <c r="BJ1" s="1112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347"/>
      <c r="BZ1" s="345"/>
      <c r="CA1" s="355"/>
      <c r="CB1" s="356"/>
      <c r="CC1" s="356"/>
      <c r="CD1" s="356"/>
      <c r="CE1" s="357"/>
      <c r="CF1" s="264"/>
      <c r="CG1" s="1119" t="s">
        <v>935</v>
      </c>
      <c r="CH1" s="1120"/>
      <c r="CI1" s="1120"/>
      <c r="CJ1" s="1120"/>
      <c r="CK1" s="1120"/>
      <c r="CL1" s="1120"/>
      <c r="CM1" s="1120"/>
      <c r="CN1" s="1120"/>
      <c r="CO1" s="1120"/>
      <c r="CP1" s="1120"/>
      <c r="CQ1" s="1120"/>
      <c r="CR1" s="1120"/>
      <c r="CS1" s="1120"/>
      <c r="CT1" s="1120"/>
      <c r="CU1" s="1120"/>
      <c r="CV1" s="1120"/>
      <c r="CW1" s="1120"/>
      <c r="CX1" s="1120"/>
      <c r="CY1" s="1120"/>
      <c r="CZ1" s="1120"/>
      <c r="DA1" s="1120"/>
      <c r="DB1" s="1120"/>
      <c r="DC1" s="1120"/>
      <c r="DD1" s="1120"/>
      <c r="DE1" s="1120"/>
      <c r="DF1" s="1120"/>
      <c r="DG1" s="1120"/>
      <c r="DH1" s="1120"/>
      <c r="DI1" s="1120"/>
      <c r="DJ1" s="1120"/>
      <c r="DK1" s="1120"/>
      <c r="DL1" s="1120"/>
      <c r="DM1" s="1120"/>
      <c r="DN1" s="1120"/>
      <c r="DO1" s="1120"/>
      <c r="DP1" s="1120"/>
      <c r="DQ1" s="1120"/>
      <c r="DR1" s="1120"/>
      <c r="DS1" s="1120"/>
      <c r="DT1" s="1120"/>
      <c r="DU1" s="1120"/>
      <c r="DV1" s="1120"/>
      <c r="DW1" s="1120"/>
      <c r="DX1" s="1120"/>
      <c r="DY1" s="1120"/>
      <c r="DZ1" s="1120"/>
      <c r="EA1" s="1120"/>
      <c r="EB1" s="1120"/>
      <c r="EC1" s="1120"/>
      <c r="ED1" s="1120"/>
      <c r="EE1" s="1120"/>
      <c r="EF1" s="1120"/>
      <c r="EG1" s="1120"/>
      <c r="EH1" s="1120"/>
      <c r="EI1" s="1120"/>
      <c r="EJ1" s="1120"/>
      <c r="EK1" s="1120"/>
      <c r="EL1" s="1120"/>
      <c r="EM1" s="1120"/>
      <c r="EN1" s="1120"/>
      <c r="EO1" s="1120"/>
      <c r="EP1" s="1120"/>
      <c r="EQ1" s="1120"/>
      <c r="ER1" s="1120"/>
      <c r="ES1" s="1120"/>
      <c r="ET1" s="1120"/>
      <c r="EU1" s="1120"/>
      <c r="EV1" s="1120"/>
      <c r="EW1" s="1120"/>
      <c r="EX1" s="1120"/>
      <c r="EY1" s="1120"/>
      <c r="EZ1" s="1120"/>
      <c r="FA1" s="1120"/>
      <c r="FB1" s="1120"/>
      <c r="FC1" s="1120"/>
      <c r="FD1" s="1120"/>
      <c r="FE1" s="1120"/>
      <c r="FF1" s="1120"/>
      <c r="FG1" s="1120"/>
      <c r="FH1" s="1120"/>
      <c r="FI1" s="1120"/>
      <c r="FJ1" s="1120"/>
      <c r="FK1" s="1120"/>
      <c r="FL1" s="1120"/>
      <c r="FM1" s="1120"/>
      <c r="FN1" s="1120"/>
      <c r="FO1" s="1120"/>
      <c r="FP1" s="1120"/>
      <c r="FQ1" s="1120"/>
      <c r="FR1" s="1120"/>
      <c r="FS1" s="1120"/>
      <c r="FT1" s="1120"/>
      <c r="FU1" s="1120"/>
      <c r="FV1" s="1120"/>
      <c r="FW1" s="1120"/>
      <c r="FX1" s="1120"/>
      <c r="FY1" s="1120"/>
      <c r="FZ1" s="1120"/>
      <c r="GA1" s="1120"/>
      <c r="GB1" s="1120"/>
      <c r="GC1" s="1120"/>
      <c r="GD1" s="1120"/>
      <c r="GE1" s="1120"/>
      <c r="GF1" s="1120"/>
      <c r="GG1" s="1120"/>
      <c r="GH1" s="1120"/>
      <c r="GI1" s="1120"/>
      <c r="GJ1" s="1120"/>
      <c r="GK1" s="1120"/>
      <c r="GL1" s="1120"/>
      <c r="GM1" s="1121"/>
      <c r="GN1" s="1122" t="s">
        <v>913</v>
      </c>
      <c r="GO1" s="1123"/>
      <c r="GP1" s="1123"/>
      <c r="GQ1" s="1123"/>
      <c r="GR1" s="1123"/>
      <c r="GS1" s="1123"/>
      <c r="GT1" s="1123"/>
      <c r="GU1" s="1123"/>
      <c r="GV1" s="1123"/>
      <c r="GW1" s="1123"/>
      <c r="GX1" s="1123"/>
      <c r="GY1" s="1123"/>
      <c r="GZ1" s="1123"/>
      <c r="HA1" s="1123"/>
      <c r="HB1" s="1123"/>
      <c r="HC1" s="1123"/>
      <c r="HD1" s="1123"/>
      <c r="HE1" s="1123"/>
      <c r="HF1" s="1123"/>
      <c r="HG1" s="1123"/>
      <c r="HH1" s="1123"/>
      <c r="HI1" s="1123"/>
      <c r="HJ1" s="1123"/>
      <c r="HK1" s="1123"/>
      <c r="HL1" s="1123"/>
      <c r="HM1" s="1123"/>
      <c r="HN1" s="1123"/>
      <c r="HO1" s="1124"/>
      <c r="HP1" s="265"/>
      <c r="HQ1" s="265"/>
      <c r="HS1" s="1125" t="s">
        <v>590</v>
      </c>
      <c r="HT1" s="1126"/>
      <c r="HU1" s="1126"/>
      <c r="HV1" s="1126"/>
      <c r="HW1" s="1126"/>
      <c r="HX1" s="1126"/>
      <c r="HY1" s="1126"/>
      <c r="HZ1" s="1126"/>
      <c r="IA1" s="1126"/>
      <c r="IB1" s="1126"/>
      <c r="IC1" s="1126"/>
      <c r="ID1" s="1126"/>
      <c r="IE1" s="1126"/>
      <c r="IF1" s="1126"/>
      <c r="IG1" s="1126"/>
      <c r="IH1" s="1126"/>
      <c r="II1" s="1126"/>
      <c r="IJ1" s="1126"/>
      <c r="IK1" s="1126"/>
      <c r="IL1" s="1126"/>
      <c r="IM1" s="1126"/>
      <c r="IN1" s="1126"/>
      <c r="IO1" s="1126"/>
      <c r="IP1" s="1126"/>
      <c r="IQ1" s="1126"/>
      <c r="IR1" s="1126"/>
      <c r="IS1" s="1126"/>
      <c r="IT1" s="1126"/>
      <c r="IU1" s="1126"/>
      <c r="IV1" s="1126"/>
      <c r="IW1" s="1126"/>
      <c r="IX1" s="1126"/>
      <c r="IY1" s="1126"/>
      <c r="IZ1" s="1126"/>
      <c r="JA1" s="1126"/>
      <c r="JB1" s="1126"/>
      <c r="JC1" s="1126"/>
      <c r="JD1" s="1126"/>
      <c r="JE1" s="1126"/>
      <c r="JF1" s="1126"/>
      <c r="JG1" s="1126"/>
      <c r="JH1" s="1126"/>
      <c r="JI1" s="1126"/>
      <c r="JJ1" s="1126"/>
      <c r="JK1" s="1126"/>
      <c r="JL1" s="1126"/>
      <c r="JM1" s="1126"/>
      <c r="JN1" s="1126"/>
      <c r="JO1" s="1126"/>
      <c r="JP1" s="1126"/>
      <c r="JQ1" s="1126"/>
      <c r="JR1" s="1126"/>
      <c r="JS1" s="1126"/>
      <c r="JT1" s="1126"/>
      <c r="JU1" s="1126"/>
      <c r="JV1" s="1126"/>
      <c r="JW1" s="1126"/>
      <c r="JX1" s="1126"/>
      <c r="JY1" s="1126"/>
      <c r="JZ1" s="1126"/>
      <c r="KA1" s="1126"/>
      <c r="KB1" s="1126"/>
      <c r="KC1" s="1126"/>
      <c r="KD1" s="1126"/>
      <c r="KE1" s="1126"/>
      <c r="KF1" s="1126"/>
      <c r="KG1" s="1126"/>
      <c r="KH1" s="1126"/>
      <c r="KI1" s="1126"/>
      <c r="KJ1" s="1126"/>
      <c r="KK1" s="1126"/>
      <c r="KL1" s="1126"/>
      <c r="KM1" s="1126"/>
      <c r="KN1" s="1126"/>
      <c r="KO1" s="1126"/>
      <c r="KP1" s="1126"/>
      <c r="KQ1" s="1126"/>
      <c r="KR1" s="1126"/>
      <c r="KS1" s="1126"/>
      <c r="KT1" s="1126"/>
      <c r="KU1" s="1126"/>
      <c r="KV1" s="1126"/>
      <c r="KW1" s="1126"/>
      <c r="KX1" s="1126"/>
      <c r="KY1" s="1126"/>
      <c r="KZ1" s="1126"/>
      <c r="LA1" s="1126"/>
      <c r="LB1" s="1126"/>
      <c r="LC1" s="1126"/>
      <c r="LD1" s="1126"/>
      <c r="LE1" s="1126"/>
      <c r="LF1" s="1126"/>
      <c r="LG1" s="1126"/>
      <c r="LH1" s="1126"/>
      <c r="LI1" s="1126"/>
      <c r="LJ1" s="1126"/>
      <c r="LK1" s="1126"/>
      <c r="LL1" s="1126"/>
      <c r="LM1" s="1126"/>
      <c r="LN1" s="1126"/>
      <c r="LO1" s="1126"/>
      <c r="LP1" s="1126"/>
      <c r="LQ1" s="1126"/>
      <c r="LR1" s="1126"/>
      <c r="LS1" s="1126"/>
      <c r="LT1" s="1126"/>
      <c r="LU1" s="1126"/>
      <c r="LV1" s="1126"/>
      <c r="LW1" s="1126"/>
      <c r="LX1" s="1126"/>
      <c r="LY1" s="1126"/>
      <c r="LZ1" s="1126"/>
      <c r="MA1" s="1126"/>
      <c r="MB1" s="1126"/>
      <c r="MC1" s="1126"/>
      <c r="MD1" s="1126"/>
      <c r="ME1" s="1126"/>
      <c r="MF1" s="1126"/>
      <c r="MG1" s="1126"/>
      <c r="MH1" s="1126"/>
      <c r="MI1" s="1126"/>
      <c r="MJ1" s="1126"/>
      <c r="MK1" s="1126"/>
      <c r="ML1" s="1127"/>
      <c r="MM1" s="1128" t="s">
        <v>590</v>
      </c>
      <c r="MN1" s="1129"/>
      <c r="MO1" s="1129"/>
      <c r="MP1" s="1129"/>
      <c r="MQ1" s="1129"/>
      <c r="MR1" s="1129"/>
      <c r="MS1" s="1129"/>
      <c r="MT1" s="1129"/>
      <c r="MU1" s="1129"/>
      <c r="MV1" s="1129"/>
      <c r="MW1" s="1129"/>
      <c r="MX1" s="1129"/>
      <c r="MY1" s="1129"/>
      <c r="MZ1" s="1129"/>
      <c r="NA1" s="1129"/>
      <c r="NB1" s="1129"/>
      <c r="NC1" s="1129"/>
      <c r="ND1" s="1129"/>
      <c r="NE1" s="1129"/>
      <c r="NF1" s="1129"/>
      <c r="NG1" s="1129"/>
      <c r="NH1" s="1129"/>
      <c r="NI1" s="1129"/>
      <c r="NJ1" s="1129"/>
      <c r="NK1" s="1129"/>
      <c r="NL1" s="1129"/>
      <c r="NM1" s="1129"/>
      <c r="NN1" s="1130"/>
      <c r="NO1" s="92"/>
      <c r="NP1" s="152" t="s">
        <v>816</v>
      </c>
      <c r="NQ1" s="266"/>
      <c r="NR1" s="266"/>
      <c r="NS1" s="266"/>
      <c r="NT1" s="266"/>
      <c r="NU1" s="266"/>
      <c r="NV1" s="267"/>
    </row>
    <row r="2" spans="1:386" ht="14.25" customHeight="1" thickTop="1" thickBot="1">
      <c r="A2" s="21"/>
      <c r="B2" s="65"/>
      <c r="C2" s="120" t="s">
        <v>138</v>
      </c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326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497"/>
      <c r="AD2" s="497"/>
      <c r="AE2" s="497"/>
      <c r="AF2" s="497"/>
      <c r="AG2" s="119"/>
      <c r="AH2" s="497"/>
      <c r="AI2" s="285"/>
      <c r="AJ2" s="497"/>
      <c r="AK2" s="497"/>
      <c r="AL2" s="497"/>
      <c r="AM2" s="92"/>
      <c r="AN2" s="342"/>
      <c r="AO2" s="92"/>
      <c r="AP2" s="92"/>
      <c r="AQ2" s="92"/>
      <c r="AR2" s="92"/>
      <c r="AS2" s="92"/>
      <c r="AT2" s="127"/>
      <c r="AU2" s="342"/>
      <c r="AV2" s="342"/>
      <c r="AW2" s="342"/>
      <c r="AX2" s="342"/>
      <c r="AY2" s="92"/>
      <c r="AZ2" s="121" t="s">
        <v>159</v>
      </c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2"/>
      <c r="BV2" s="122"/>
      <c r="BW2" s="122"/>
      <c r="BX2" s="122"/>
      <c r="BY2" s="122"/>
      <c r="BZ2" s="345"/>
      <c r="CA2" s="354"/>
      <c r="CB2" s="354"/>
      <c r="CC2" s="354"/>
      <c r="CD2" s="354"/>
      <c r="CE2" s="354"/>
      <c r="CF2" s="264"/>
      <c r="CG2" s="268"/>
      <c r="CH2" s="268"/>
      <c r="CI2" s="268"/>
      <c r="CJ2" s="268"/>
      <c r="CK2" s="268"/>
      <c r="CL2" s="268"/>
      <c r="CM2" s="268"/>
      <c r="CN2" s="268"/>
      <c r="CO2" s="268"/>
      <c r="CP2" s="268"/>
      <c r="CQ2" s="268"/>
      <c r="CR2" s="268"/>
      <c r="CS2" s="268"/>
      <c r="CT2" s="268"/>
      <c r="CU2" s="268"/>
      <c r="CV2" s="268"/>
      <c r="CW2" s="268"/>
      <c r="CX2" s="268"/>
      <c r="CY2" s="268"/>
      <c r="CZ2" s="268"/>
      <c r="DA2" s="268"/>
      <c r="DB2" s="268"/>
      <c r="DC2" s="268"/>
      <c r="DD2" s="268"/>
      <c r="DE2" s="268"/>
      <c r="DF2" s="268"/>
      <c r="DG2" s="268"/>
      <c r="DH2" s="268"/>
      <c r="DI2" s="268"/>
      <c r="DJ2" s="268"/>
      <c r="DK2" s="268"/>
      <c r="DL2" s="268"/>
      <c r="DM2" s="268"/>
      <c r="DN2" s="268"/>
      <c r="DO2" s="268"/>
      <c r="DP2" s="268"/>
      <c r="DQ2" s="268"/>
      <c r="DR2" s="268"/>
      <c r="DS2" s="268"/>
      <c r="DT2" s="268"/>
      <c r="DU2" s="268"/>
      <c r="DV2" s="268"/>
      <c r="DW2" s="268"/>
      <c r="DX2" s="268"/>
      <c r="DY2" s="268"/>
      <c r="DZ2" s="268"/>
      <c r="EA2" s="268"/>
      <c r="EB2" s="268"/>
      <c r="EC2" s="268"/>
      <c r="ED2" s="268"/>
      <c r="EE2" s="268"/>
      <c r="EF2" s="268"/>
      <c r="EG2" s="268"/>
      <c r="EH2" s="268"/>
      <c r="EI2" s="268"/>
      <c r="EJ2" s="268"/>
      <c r="EK2" s="268"/>
      <c r="EL2" s="268"/>
      <c r="EM2" s="268"/>
      <c r="EN2" s="268"/>
      <c r="EO2" s="268"/>
      <c r="EP2" s="268"/>
      <c r="EQ2" s="268"/>
      <c r="ER2" s="268"/>
      <c r="ES2" s="268"/>
      <c r="ET2" s="268"/>
      <c r="EU2" s="268"/>
      <c r="EV2" s="268"/>
      <c r="EW2" s="268"/>
      <c r="EX2" s="268"/>
      <c r="EY2" s="268"/>
      <c r="EZ2" s="268"/>
      <c r="FA2" s="268"/>
      <c r="FB2" s="268"/>
      <c r="FC2" s="268"/>
      <c r="FD2" s="268"/>
      <c r="FE2" s="268"/>
      <c r="FF2" s="268"/>
      <c r="FG2" s="268"/>
      <c r="FH2" s="268"/>
      <c r="FI2" s="268"/>
      <c r="FJ2" s="268"/>
      <c r="FK2" s="268"/>
      <c r="FL2" s="268"/>
      <c r="FM2" s="268"/>
      <c r="FN2" s="268"/>
      <c r="FO2" s="268"/>
      <c r="FP2" s="268"/>
      <c r="FQ2" s="268"/>
      <c r="FR2" s="268"/>
      <c r="FS2" s="268"/>
      <c r="FT2" s="268"/>
      <c r="FU2" s="268"/>
      <c r="FV2" s="268"/>
      <c r="FW2" s="268"/>
      <c r="FX2" s="268"/>
      <c r="FY2" s="268"/>
      <c r="FZ2" s="268"/>
      <c r="GA2" s="268"/>
      <c r="GB2" s="268"/>
      <c r="GC2" s="268"/>
      <c r="GD2" s="268"/>
      <c r="GE2" s="268"/>
      <c r="GF2" s="268"/>
      <c r="GG2" s="268"/>
      <c r="GH2" s="268"/>
      <c r="GI2" s="268"/>
      <c r="GJ2" s="268"/>
      <c r="GK2" s="268"/>
      <c r="GL2" s="268"/>
      <c r="GM2" s="268"/>
      <c r="GN2" s="268"/>
      <c r="GO2" s="268"/>
      <c r="GP2" s="268"/>
      <c r="GQ2" s="268"/>
      <c r="GR2" s="268"/>
      <c r="GS2" s="268"/>
      <c r="GT2" s="268"/>
      <c r="GU2" s="268"/>
      <c r="GV2" s="268"/>
      <c r="GW2" s="268"/>
      <c r="GX2" s="268"/>
      <c r="GY2" s="268"/>
      <c r="GZ2" s="268"/>
      <c r="HA2" s="268"/>
      <c r="HB2" s="268"/>
      <c r="HC2" s="268"/>
      <c r="HD2" s="268"/>
      <c r="HE2" s="268"/>
      <c r="HF2" s="268"/>
      <c r="HG2" s="268"/>
      <c r="HH2" s="268"/>
      <c r="HI2" s="268"/>
      <c r="HJ2" s="268"/>
      <c r="HK2" s="268"/>
      <c r="HL2" s="268"/>
      <c r="HM2" s="268"/>
      <c r="HN2" s="268"/>
      <c r="HO2" s="268"/>
      <c r="HP2" s="269"/>
      <c r="HQ2" s="269"/>
      <c r="HS2" s="268"/>
      <c r="HT2" s="268"/>
      <c r="HU2" s="268"/>
      <c r="HV2" s="268"/>
      <c r="HW2" s="268"/>
      <c r="HX2" s="268"/>
      <c r="HY2" s="268"/>
      <c r="HZ2" s="268"/>
      <c r="IA2" s="268"/>
      <c r="IB2" s="268"/>
      <c r="IC2" s="268"/>
      <c r="ID2" s="268"/>
      <c r="IE2" s="268"/>
      <c r="IF2" s="268"/>
      <c r="IG2" s="268"/>
      <c r="IH2" s="268"/>
      <c r="II2" s="268"/>
      <c r="IJ2" s="268"/>
      <c r="IK2" s="268"/>
      <c r="IL2" s="268"/>
      <c r="IM2" s="268"/>
      <c r="IN2" s="268"/>
      <c r="IO2" s="268"/>
      <c r="IP2" s="268"/>
      <c r="IQ2" s="268"/>
      <c r="IR2" s="268"/>
      <c r="IS2" s="268"/>
      <c r="IT2" s="268"/>
      <c r="IU2" s="268"/>
      <c r="IV2" s="268"/>
      <c r="IW2" s="268"/>
      <c r="IX2" s="268"/>
      <c r="IY2" s="268"/>
      <c r="IZ2" s="268"/>
      <c r="JA2" s="268"/>
      <c r="JB2" s="268"/>
      <c r="JC2" s="268"/>
      <c r="JD2" s="268"/>
      <c r="JE2" s="268"/>
      <c r="JF2" s="268"/>
      <c r="JG2" s="268"/>
      <c r="JH2" s="268"/>
      <c r="JI2" s="268"/>
      <c r="JJ2" s="268"/>
      <c r="JK2" s="268"/>
      <c r="JL2" s="268"/>
      <c r="JM2" s="268"/>
      <c r="JN2" s="268"/>
      <c r="JO2" s="268"/>
      <c r="JP2" s="268"/>
      <c r="JQ2" s="268"/>
      <c r="JR2" s="268"/>
      <c r="JS2" s="268"/>
      <c r="JT2" s="268"/>
      <c r="JU2" s="268"/>
      <c r="JV2" s="268"/>
      <c r="JW2" s="268"/>
      <c r="JX2" s="268"/>
      <c r="JY2" s="268"/>
      <c r="JZ2" s="268"/>
      <c r="KA2" s="268"/>
      <c r="KB2" s="268"/>
      <c r="KC2" s="268"/>
      <c r="KD2" s="268"/>
      <c r="KE2" s="268"/>
      <c r="KF2" s="268"/>
      <c r="KG2" s="268"/>
      <c r="KH2" s="268"/>
      <c r="KI2" s="268"/>
      <c r="KJ2" s="268"/>
      <c r="KK2" s="268"/>
      <c r="KL2" s="268"/>
      <c r="KM2" s="268"/>
      <c r="KN2" s="268"/>
      <c r="KO2" s="268"/>
      <c r="KP2" s="268"/>
      <c r="KQ2" s="268"/>
      <c r="KR2" s="268"/>
      <c r="KS2" s="268"/>
      <c r="KT2" s="268"/>
      <c r="KU2" s="268"/>
      <c r="KV2" s="268"/>
      <c r="KW2" s="268"/>
      <c r="KX2" s="268"/>
      <c r="KY2" s="268"/>
      <c r="KZ2" s="268"/>
      <c r="LA2" s="268"/>
      <c r="LB2" s="268"/>
      <c r="LC2" s="268"/>
      <c r="LD2" s="268"/>
      <c r="LE2" s="268"/>
      <c r="LF2" s="268"/>
      <c r="LG2" s="268"/>
      <c r="LH2" s="268"/>
      <c r="LI2" s="268"/>
      <c r="LJ2" s="268"/>
      <c r="LK2" s="268"/>
      <c r="LL2" s="268"/>
      <c r="LM2" s="268"/>
      <c r="LN2" s="268"/>
      <c r="LO2" s="268"/>
      <c r="LP2" s="268"/>
      <c r="LQ2" s="268"/>
      <c r="LR2" s="268"/>
      <c r="LS2" s="268"/>
      <c r="LT2" s="268"/>
      <c r="LU2" s="268"/>
      <c r="LV2" s="268"/>
      <c r="LW2" s="268"/>
      <c r="LX2" s="268"/>
      <c r="LY2" s="268"/>
      <c r="LZ2" s="268"/>
      <c r="MA2" s="268"/>
      <c r="MB2" s="268"/>
      <c r="MC2" s="268"/>
      <c r="MD2" s="268"/>
      <c r="ME2" s="268"/>
      <c r="MF2" s="268"/>
      <c r="MG2" s="268"/>
      <c r="MH2" s="268"/>
      <c r="MI2" s="268"/>
      <c r="MJ2" s="268"/>
      <c r="MK2" s="268"/>
      <c r="ML2" s="268"/>
      <c r="MM2" s="268"/>
      <c r="MN2" s="268"/>
      <c r="MO2" s="268"/>
      <c r="MP2" s="268"/>
      <c r="MQ2" s="268"/>
      <c r="MR2" s="268"/>
      <c r="MS2" s="268"/>
      <c r="MT2" s="268"/>
      <c r="MU2" s="268"/>
      <c r="MV2" s="268"/>
      <c r="MW2" s="268"/>
      <c r="MX2" s="268"/>
      <c r="MY2" s="268"/>
      <c r="MZ2" s="268"/>
      <c r="NA2" s="268"/>
      <c r="NB2" s="268"/>
      <c r="NC2" s="268"/>
      <c r="ND2" s="268"/>
      <c r="NE2" s="268"/>
      <c r="NF2" s="268"/>
      <c r="NG2" s="268"/>
      <c r="NH2" s="268"/>
      <c r="NI2" s="268"/>
      <c r="NJ2" s="268"/>
      <c r="NK2" s="268"/>
      <c r="NL2" s="268"/>
      <c r="NM2" s="268"/>
      <c r="NN2" s="268"/>
      <c r="NO2" s="270"/>
      <c r="NP2" s="92"/>
      <c r="NQ2" s="92"/>
      <c r="NR2" s="92"/>
      <c r="NS2" s="92"/>
      <c r="NT2" s="92"/>
      <c r="NU2" s="92"/>
      <c r="NV2" s="92"/>
    </row>
    <row r="3" spans="1:386" s="277" customFormat="1" ht="56.25" customHeight="1" thickTop="1" thickBot="1">
      <c r="A3" s="271"/>
      <c r="B3" s="29"/>
      <c r="C3" s="454" t="s">
        <v>393</v>
      </c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55" t="s">
        <v>492</v>
      </c>
      <c r="O3" s="410"/>
      <c r="P3" s="410"/>
      <c r="Q3" s="410"/>
      <c r="R3" s="410"/>
      <c r="S3" s="410"/>
      <c r="T3" s="410"/>
      <c r="U3" s="410"/>
      <c r="V3" s="410"/>
      <c r="W3" s="410"/>
      <c r="X3" s="410"/>
      <c r="Y3" s="410"/>
      <c r="Z3" s="410"/>
      <c r="AA3" s="410"/>
      <c r="AB3" s="411"/>
      <c r="AC3" s="412" t="s">
        <v>869</v>
      </c>
      <c r="AD3" s="1145" t="s">
        <v>868</v>
      </c>
      <c r="AE3" s="1145"/>
      <c r="AF3" s="413"/>
      <c r="AH3" s="1142" t="s">
        <v>712</v>
      </c>
      <c r="AI3" s="1143"/>
      <c r="AJ3" s="1143"/>
      <c r="AK3" s="1143"/>
      <c r="AL3" s="1144"/>
      <c r="AM3" s="365"/>
      <c r="AN3" s="1137" t="s">
        <v>920</v>
      </c>
      <c r="AO3" s="1138"/>
      <c r="AP3" s="1009"/>
      <c r="AQ3" s="1009"/>
      <c r="AR3" s="1137" t="s">
        <v>921</v>
      </c>
      <c r="AS3" s="1138"/>
      <c r="AT3" s="339"/>
      <c r="AU3" s="1135"/>
      <c r="AV3" s="1136"/>
      <c r="AW3" s="272"/>
      <c r="AX3" s="273"/>
      <c r="AY3" s="274"/>
      <c r="AZ3" s="1113" t="s">
        <v>393</v>
      </c>
      <c r="BA3" s="1114"/>
      <c r="BB3" s="1114"/>
      <c r="BC3" s="1114"/>
      <c r="BD3" s="1114"/>
      <c r="BE3" s="1114"/>
      <c r="BF3" s="1114"/>
      <c r="BG3" s="1114"/>
      <c r="BH3" s="1114"/>
      <c r="BI3" s="1114"/>
      <c r="BJ3" s="1131"/>
      <c r="BK3" s="1113" t="s">
        <v>394</v>
      </c>
      <c r="BL3" s="1114"/>
      <c r="BM3" s="1114"/>
      <c r="BN3" s="1114"/>
      <c r="BO3" s="1114"/>
      <c r="BP3" s="1114"/>
      <c r="BQ3" s="1114"/>
      <c r="BR3" s="1114"/>
      <c r="BS3" s="1114"/>
      <c r="BT3" s="1114"/>
      <c r="BU3" s="1114"/>
      <c r="BV3" s="1114"/>
      <c r="BW3" s="1114"/>
      <c r="BX3" s="1114"/>
      <c r="BY3" s="1115"/>
      <c r="BZ3" s="60"/>
      <c r="CA3" s="159"/>
      <c r="CB3" s="160"/>
      <c r="CC3" s="160"/>
      <c r="CD3" s="160"/>
      <c r="CE3" s="358"/>
      <c r="CF3" s="275"/>
      <c r="CG3" s="453" t="s">
        <v>393</v>
      </c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  <c r="CW3" s="163"/>
      <c r="CX3" s="163"/>
      <c r="CY3" s="163"/>
      <c r="CZ3" s="163"/>
      <c r="DA3" s="163"/>
      <c r="DB3" s="163"/>
      <c r="DC3" s="163"/>
      <c r="DD3" s="163"/>
      <c r="DE3" s="163"/>
      <c r="DF3" s="163"/>
      <c r="DG3" s="163"/>
      <c r="DH3" s="163"/>
      <c r="DI3" s="163"/>
      <c r="DJ3" s="163"/>
      <c r="DK3" s="163"/>
      <c r="DL3" s="163"/>
      <c r="DM3" s="163"/>
      <c r="DN3" s="163"/>
      <c r="DO3" s="163"/>
      <c r="DP3" s="163"/>
      <c r="DQ3" s="163"/>
      <c r="DR3" s="163"/>
      <c r="DS3" s="163"/>
      <c r="DT3" s="163"/>
      <c r="DU3" s="163"/>
      <c r="DV3" s="163"/>
      <c r="DW3" s="163"/>
      <c r="DX3" s="163"/>
      <c r="DY3" s="163"/>
      <c r="DZ3" s="163"/>
      <c r="EA3" s="163"/>
      <c r="EB3" s="163"/>
      <c r="EC3" s="163"/>
      <c r="ED3" s="163"/>
      <c r="EE3" s="163"/>
      <c r="EF3" s="163"/>
      <c r="EG3" s="163"/>
      <c r="EH3" s="163"/>
      <c r="EI3" s="163"/>
      <c r="EJ3" s="163"/>
      <c r="EK3" s="163"/>
      <c r="EL3" s="163"/>
      <c r="EM3" s="163"/>
      <c r="EN3" s="163"/>
      <c r="EO3" s="163"/>
      <c r="EP3" s="163"/>
      <c r="EQ3" s="163"/>
      <c r="ER3" s="163"/>
      <c r="ES3" s="163"/>
      <c r="ET3" s="163"/>
      <c r="EU3" s="163"/>
      <c r="EV3" s="163"/>
      <c r="EW3" s="163"/>
      <c r="EX3" s="163"/>
      <c r="EY3" s="163"/>
      <c r="EZ3" s="163"/>
      <c r="FA3" s="163"/>
      <c r="FB3" s="163"/>
      <c r="FC3" s="163"/>
      <c r="FD3" s="163"/>
      <c r="FE3" s="163"/>
      <c r="FF3" s="163"/>
      <c r="FG3" s="163"/>
      <c r="FH3" s="163"/>
      <c r="FI3" s="163"/>
      <c r="FJ3" s="163"/>
      <c r="FK3" s="163"/>
      <c r="FL3" s="163"/>
      <c r="FM3" s="163"/>
      <c r="FN3" s="163"/>
      <c r="FO3" s="163"/>
      <c r="FP3" s="163"/>
      <c r="FQ3" s="163"/>
      <c r="FR3" s="163"/>
      <c r="FS3" s="163"/>
      <c r="FT3" s="163"/>
      <c r="FU3" s="163"/>
      <c r="FV3" s="163"/>
      <c r="FW3" s="163"/>
      <c r="FX3" s="163"/>
      <c r="FY3" s="163"/>
      <c r="FZ3" s="163"/>
      <c r="GA3" s="163"/>
      <c r="GB3" s="163"/>
      <c r="GC3" s="163"/>
      <c r="GD3" s="163"/>
      <c r="GE3" s="163"/>
      <c r="GF3" s="163"/>
      <c r="GG3" s="163"/>
      <c r="GH3" s="163"/>
      <c r="GI3" s="163"/>
      <c r="GJ3" s="163"/>
      <c r="GK3" s="163"/>
      <c r="GL3" s="163"/>
      <c r="GM3" s="164"/>
      <c r="GN3" s="1132" t="s">
        <v>394</v>
      </c>
      <c r="GO3" s="1133"/>
      <c r="GP3" s="1133"/>
      <c r="GQ3" s="1133"/>
      <c r="GR3" s="1133"/>
      <c r="GS3" s="1133"/>
      <c r="GT3" s="1133"/>
      <c r="GU3" s="1133"/>
      <c r="GV3" s="1133"/>
      <c r="GW3" s="1133"/>
      <c r="GX3" s="1133"/>
      <c r="GY3" s="1133"/>
      <c r="GZ3" s="1133"/>
      <c r="HA3" s="1133"/>
      <c r="HB3" s="1133"/>
      <c r="HC3" s="1133"/>
      <c r="HD3" s="1133"/>
      <c r="HE3" s="1133"/>
      <c r="HF3" s="1133"/>
      <c r="HG3" s="1133"/>
      <c r="HH3" s="1133"/>
      <c r="HI3" s="1133"/>
      <c r="HJ3" s="1133"/>
      <c r="HK3" s="1133"/>
      <c r="HL3" s="1133"/>
      <c r="HM3" s="1133"/>
      <c r="HN3" s="1133"/>
      <c r="HO3" s="1134"/>
      <c r="HP3" s="153"/>
      <c r="HQ3" s="153"/>
      <c r="HS3" s="458" t="s">
        <v>393</v>
      </c>
      <c r="HT3" s="163"/>
      <c r="HU3" s="163"/>
      <c r="HV3" s="163"/>
      <c r="HW3" s="163"/>
      <c r="HX3" s="163"/>
      <c r="HY3" s="163"/>
      <c r="HZ3" s="163"/>
      <c r="IA3" s="163"/>
      <c r="IB3" s="163"/>
      <c r="IC3" s="163"/>
      <c r="ID3" s="163"/>
      <c r="IE3" s="163"/>
      <c r="IF3" s="163"/>
      <c r="IG3" s="163"/>
      <c r="IH3" s="163"/>
      <c r="II3" s="163"/>
      <c r="IJ3" s="163"/>
      <c r="IK3" s="163"/>
      <c r="IL3" s="163"/>
      <c r="IM3" s="163"/>
      <c r="IN3" s="163"/>
      <c r="IO3" s="163"/>
      <c r="IP3" s="163"/>
      <c r="IQ3" s="163"/>
      <c r="IR3" s="163"/>
      <c r="IS3" s="163"/>
      <c r="IT3" s="163"/>
      <c r="IU3" s="163"/>
      <c r="IV3" s="163"/>
      <c r="IW3" s="163"/>
      <c r="IX3" s="163"/>
      <c r="IY3" s="163"/>
      <c r="IZ3" s="163"/>
      <c r="JA3" s="163"/>
      <c r="JB3" s="163"/>
      <c r="JC3" s="163"/>
      <c r="JD3" s="163"/>
      <c r="JE3" s="163"/>
      <c r="JF3" s="163"/>
      <c r="JG3" s="163"/>
      <c r="JH3" s="163"/>
      <c r="JI3" s="163"/>
      <c r="JJ3" s="163"/>
      <c r="JK3" s="163"/>
      <c r="JL3" s="163"/>
      <c r="JM3" s="163"/>
      <c r="JN3" s="163"/>
      <c r="JO3" s="163"/>
      <c r="JP3" s="163"/>
      <c r="JQ3" s="163"/>
      <c r="JR3" s="163"/>
      <c r="JS3" s="163"/>
      <c r="JT3" s="163"/>
      <c r="JU3" s="163"/>
      <c r="JV3" s="163"/>
      <c r="JW3" s="163"/>
      <c r="JX3" s="163"/>
      <c r="JY3" s="163"/>
      <c r="JZ3" s="163"/>
      <c r="KA3" s="163"/>
      <c r="KB3" s="163"/>
      <c r="KC3" s="163"/>
      <c r="KD3" s="163"/>
      <c r="KE3" s="163"/>
      <c r="KF3" s="163"/>
      <c r="KG3" s="163"/>
      <c r="KH3" s="163"/>
      <c r="KI3" s="163"/>
      <c r="KJ3" s="163"/>
      <c r="KK3" s="163"/>
      <c r="KL3" s="163"/>
      <c r="KM3" s="163"/>
      <c r="KN3" s="163"/>
      <c r="KO3" s="163"/>
      <c r="KP3" s="163"/>
      <c r="KQ3" s="163"/>
      <c r="KR3" s="163"/>
      <c r="KS3" s="163"/>
      <c r="KT3" s="163"/>
      <c r="KU3" s="163"/>
      <c r="KV3" s="163"/>
      <c r="KW3" s="163"/>
      <c r="KX3" s="163"/>
      <c r="KY3" s="163"/>
      <c r="KZ3" s="163"/>
      <c r="LA3" s="163"/>
      <c r="LB3" s="163"/>
      <c r="LC3" s="163"/>
      <c r="LD3" s="163"/>
      <c r="LE3" s="163"/>
      <c r="LF3" s="163"/>
      <c r="LG3" s="163"/>
      <c r="LH3" s="163"/>
      <c r="LI3" s="163"/>
      <c r="LJ3" s="163"/>
      <c r="LK3" s="163"/>
      <c r="LL3" s="163"/>
      <c r="LM3" s="163"/>
      <c r="LN3" s="163"/>
      <c r="LO3" s="163"/>
      <c r="LP3" s="163"/>
      <c r="LQ3" s="163"/>
      <c r="LR3" s="163"/>
      <c r="LS3" s="163"/>
      <c r="LT3" s="163"/>
      <c r="LU3" s="163"/>
      <c r="LV3" s="163"/>
      <c r="LW3" s="163"/>
      <c r="LX3" s="163"/>
      <c r="LY3" s="163"/>
      <c r="LZ3" s="163"/>
      <c r="MA3" s="163"/>
      <c r="MB3" s="163"/>
      <c r="MC3" s="163"/>
      <c r="MD3" s="163"/>
      <c r="ME3" s="163"/>
      <c r="MF3" s="163"/>
      <c r="MG3" s="163"/>
      <c r="MH3" s="163"/>
      <c r="MI3" s="163"/>
      <c r="MJ3" s="163"/>
      <c r="MK3" s="163"/>
      <c r="ML3" s="164"/>
      <c r="MM3" s="1116" t="s">
        <v>394</v>
      </c>
      <c r="MN3" s="1117"/>
      <c r="MO3" s="1117"/>
      <c r="MP3" s="1117"/>
      <c r="MQ3" s="1117"/>
      <c r="MR3" s="1117"/>
      <c r="MS3" s="1117"/>
      <c r="MT3" s="1117"/>
      <c r="MU3" s="1117"/>
      <c r="MV3" s="1117"/>
      <c r="MW3" s="1117"/>
      <c r="MX3" s="1117"/>
      <c r="MY3" s="1117"/>
      <c r="MZ3" s="1117"/>
      <c r="NA3" s="1117"/>
      <c r="NB3" s="1117"/>
      <c r="NC3" s="1117"/>
      <c r="ND3" s="1117"/>
      <c r="NE3" s="1117"/>
      <c r="NF3" s="1117"/>
      <c r="NG3" s="1117"/>
      <c r="NH3" s="1117"/>
      <c r="NI3" s="1117"/>
      <c r="NJ3" s="1117"/>
      <c r="NK3" s="1117"/>
      <c r="NL3" s="1117"/>
      <c r="NM3" s="1117"/>
      <c r="NN3" s="1118"/>
      <c r="NO3" s="276"/>
      <c r="NP3" s="1104" t="s">
        <v>393</v>
      </c>
      <c r="NQ3" s="1105"/>
      <c r="NR3" s="1104" t="s">
        <v>394</v>
      </c>
      <c r="NS3" s="1106"/>
      <c r="NT3" s="1106"/>
      <c r="NU3" s="1106"/>
      <c r="NV3" s="1107"/>
    </row>
    <row r="4" spans="1:386" s="281" customFormat="1" ht="91.15" customHeight="1" thickTop="1" thickBot="1">
      <c r="A4" s="8"/>
      <c r="B4" s="405" t="s">
        <v>196</v>
      </c>
      <c r="C4" s="62" t="s">
        <v>452</v>
      </c>
      <c r="D4" s="62" t="s">
        <v>453</v>
      </c>
      <c r="E4" s="62" t="s">
        <v>723</v>
      </c>
      <c r="F4" s="62" t="s">
        <v>73</v>
      </c>
      <c r="G4" s="62" t="s">
        <v>451</v>
      </c>
      <c r="H4" s="62" t="s">
        <v>74</v>
      </c>
      <c r="I4" s="62" t="s">
        <v>75</v>
      </c>
      <c r="J4" s="62" t="s">
        <v>76</v>
      </c>
      <c r="K4" s="62" t="s">
        <v>77</v>
      </c>
      <c r="L4" s="62" t="s">
        <v>677</v>
      </c>
      <c r="M4" s="62" t="s">
        <v>476</v>
      </c>
      <c r="N4" s="322" t="s">
        <v>454</v>
      </c>
      <c r="O4" s="62" t="s">
        <v>455</v>
      </c>
      <c r="P4" s="62" t="s">
        <v>548</v>
      </c>
      <c r="Q4" s="62" t="s">
        <v>457</v>
      </c>
      <c r="R4" s="62" t="s">
        <v>561</v>
      </c>
      <c r="S4" s="62" t="s">
        <v>718</v>
      </c>
      <c r="T4" s="62" t="s">
        <v>722</v>
      </c>
      <c r="U4" s="62" t="s">
        <v>721</v>
      </c>
      <c r="V4" s="62" t="s">
        <v>720</v>
      </c>
      <c r="W4" s="62" t="s">
        <v>461</v>
      </c>
      <c r="X4" s="62" t="s">
        <v>111</v>
      </c>
      <c r="Y4" s="62" t="s">
        <v>717</v>
      </c>
      <c r="Z4" s="62" t="s">
        <v>563</v>
      </c>
      <c r="AA4" s="62" t="s">
        <v>472</v>
      </c>
      <c r="AB4" s="364" t="s">
        <v>194</v>
      </c>
      <c r="AC4" s="501" t="s">
        <v>705</v>
      </c>
      <c r="AD4" s="502" t="s">
        <v>724</v>
      </c>
      <c r="AE4" s="502" t="s">
        <v>714</v>
      </c>
      <c r="AF4" s="503" t="s">
        <v>809</v>
      </c>
      <c r="AH4" s="498" t="s">
        <v>705</v>
      </c>
      <c r="AI4" s="499" t="s">
        <v>706</v>
      </c>
      <c r="AJ4" s="499" t="s">
        <v>501</v>
      </c>
      <c r="AK4" s="499" t="s">
        <v>809</v>
      </c>
      <c r="AL4" s="500" t="s">
        <v>502</v>
      </c>
      <c r="AM4" s="352"/>
      <c r="AN4" s="367" t="s">
        <v>877</v>
      </c>
      <c r="AO4" s="1003" t="s">
        <v>504</v>
      </c>
      <c r="AP4" s="117" t="s">
        <v>247</v>
      </c>
      <c r="AQ4" s="260" t="s">
        <v>246</v>
      </c>
      <c r="AR4" s="367" t="s">
        <v>924</v>
      </c>
      <c r="AS4" s="1003" t="s">
        <v>925</v>
      </c>
      <c r="AT4" s="340"/>
      <c r="AU4" s="351" t="s">
        <v>43</v>
      </c>
      <c r="AV4" s="352" t="s">
        <v>879</v>
      </c>
      <c r="AW4" s="352" t="s">
        <v>880</v>
      </c>
      <c r="AX4" s="353" t="s">
        <v>881</v>
      </c>
      <c r="AY4" s="278"/>
      <c r="AZ4" s="61" t="s">
        <v>452</v>
      </c>
      <c r="BA4" s="62" t="s">
        <v>453</v>
      </c>
      <c r="BB4" s="344" t="s">
        <v>450</v>
      </c>
      <c r="BC4" s="344" t="s">
        <v>73</v>
      </c>
      <c r="BD4" s="344" t="s">
        <v>451</v>
      </c>
      <c r="BE4" s="344" t="s">
        <v>74</v>
      </c>
      <c r="BF4" s="344" t="s">
        <v>75</v>
      </c>
      <c r="BG4" s="344" t="s">
        <v>76</v>
      </c>
      <c r="BH4" s="344" t="s">
        <v>77</v>
      </c>
      <c r="BI4" s="344" t="s">
        <v>78</v>
      </c>
      <c r="BJ4" s="343" t="s">
        <v>476</v>
      </c>
      <c r="BK4" s="322" t="s">
        <v>454</v>
      </c>
      <c r="BL4" s="62" t="s">
        <v>455</v>
      </c>
      <c r="BM4" s="344" t="s">
        <v>456</v>
      </c>
      <c r="BN4" s="344" t="s">
        <v>457</v>
      </c>
      <c r="BO4" s="344" t="s">
        <v>458</v>
      </c>
      <c r="BP4" s="344" t="s">
        <v>465</v>
      </c>
      <c r="BQ4" s="344" t="s">
        <v>459</v>
      </c>
      <c r="BR4" s="344" t="s">
        <v>477</v>
      </c>
      <c r="BS4" s="344" t="s">
        <v>460</v>
      </c>
      <c r="BT4" s="62" t="s">
        <v>461</v>
      </c>
      <c r="BU4" s="344" t="s">
        <v>8</v>
      </c>
      <c r="BV4" s="344" t="s">
        <v>30</v>
      </c>
      <c r="BW4" s="344" t="s">
        <v>475</v>
      </c>
      <c r="BX4" s="344" t="s">
        <v>472</v>
      </c>
      <c r="BY4" s="348" t="s">
        <v>194</v>
      </c>
      <c r="BZ4" s="346"/>
      <c r="CA4" s="158" t="s">
        <v>43</v>
      </c>
      <c r="CB4" s="338" t="s">
        <v>92</v>
      </c>
      <c r="CC4" s="338" t="s">
        <v>500</v>
      </c>
      <c r="CD4" s="338" t="s">
        <v>95</v>
      </c>
      <c r="CE4" s="360" t="s">
        <v>499</v>
      </c>
      <c r="CF4" s="279"/>
      <c r="CG4" s="143" t="s">
        <v>396</v>
      </c>
      <c r="CH4" s="144" t="s">
        <v>392</v>
      </c>
      <c r="CI4" s="139" t="s">
        <v>397</v>
      </c>
      <c r="CJ4" s="146" t="s">
        <v>263</v>
      </c>
      <c r="CK4" s="140" t="s">
        <v>264</v>
      </c>
      <c r="CL4" s="141" t="s">
        <v>265</v>
      </c>
      <c r="CM4" s="1004" t="s">
        <v>430</v>
      </c>
      <c r="CN4" s="141" t="s">
        <v>266</v>
      </c>
      <c r="CO4" s="140" t="s">
        <v>267</v>
      </c>
      <c r="CP4" s="259" t="s">
        <v>268</v>
      </c>
      <c r="CQ4" s="141" t="s">
        <v>269</v>
      </c>
      <c r="CR4" s="141" t="s">
        <v>270</v>
      </c>
      <c r="CS4" s="141" t="s">
        <v>271</v>
      </c>
      <c r="CT4" s="336" t="s">
        <v>272</v>
      </c>
      <c r="CU4" s="141" t="s">
        <v>273</v>
      </c>
      <c r="CV4" s="141" t="s">
        <v>274</v>
      </c>
      <c r="CW4" s="140" t="s">
        <v>275</v>
      </c>
      <c r="CX4" s="337" t="s">
        <v>276</v>
      </c>
      <c r="CY4" s="141" t="s">
        <v>277</v>
      </c>
      <c r="CZ4" s="141" t="s">
        <v>278</v>
      </c>
      <c r="DA4" s="141" t="s">
        <v>279</v>
      </c>
      <c r="DB4" s="141" t="s">
        <v>280</v>
      </c>
      <c r="DC4" s="141" t="s">
        <v>281</v>
      </c>
      <c r="DD4" s="141" t="s">
        <v>282</v>
      </c>
      <c r="DE4" s="141" t="s">
        <v>283</v>
      </c>
      <c r="DF4" s="141" t="s">
        <v>284</v>
      </c>
      <c r="DG4" s="141" t="s">
        <v>285</v>
      </c>
      <c r="DH4" s="141" t="s">
        <v>286</v>
      </c>
      <c r="DI4" s="141" t="s">
        <v>287</v>
      </c>
      <c r="DJ4" s="141" t="s">
        <v>288</v>
      </c>
      <c r="DK4" s="141" t="s">
        <v>289</v>
      </c>
      <c r="DL4" s="141" t="s">
        <v>290</v>
      </c>
      <c r="DM4" s="141" t="s">
        <v>291</v>
      </c>
      <c r="DN4" s="141" t="s">
        <v>292</v>
      </c>
      <c r="DO4" s="141" t="s">
        <v>293</v>
      </c>
      <c r="DP4" s="141" t="s">
        <v>931</v>
      </c>
      <c r="DQ4" s="141" t="s">
        <v>294</v>
      </c>
      <c r="DR4" s="141" t="s">
        <v>295</v>
      </c>
      <c r="DS4" s="141" t="s">
        <v>296</v>
      </c>
      <c r="DT4" s="141" t="s">
        <v>297</v>
      </c>
      <c r="DU4" s="141" t="s">
        <v>298</v>
      </c>
      <c r="DV4" s="141" t="s">
        <v>299</v>
      </c>
      <c r="DW4" s="141" t="s">
        <v>932</v>
      </c>
      <c r="DX4" s="141" t="s">
        <v>300</v>
      </c>
      <c r="DY4" s="141" t="s">
        <v>301</v>
      </c>
      <c r="DZ4" s="141" t="s">
        <v>302</v>
      </c>
      <c r="EA4" s="141" t="s">
        <v>303</v>
      </c>
      <c r="EB4" s="146" t="s">
        <v>304</v>
      </c>
      <c r="EC4" s="141" t="s">
        <v>305</v>
      </c>
      <c r="ED4" s="141" t="s">
        <v>306</v>
      </c>
      <c r="EE4" s="141" t="s">
        <v>307</v>
      </c>
      <c r="EF4" s="141" t="s">
        <v>308</v>
      </c>
      <c r="EG4" s="141" t="s">
        <v>309</v>
      </c>
      <c r="EH4" s="141" t="s">
        <v>310</v>
      </c>
      <c r="EI4" s="141" t="s">
        <v>311</v>
      </c>
      <c r="EJ4" s="141" t="s">
        <v>312</v>
      </c>
      <c r="EK4" s="141" t="s">
        <v>313</v>
      </c>
      <c r="EL4" s="141" t="s">
        <v>314</v>
      </c>
      <c r="EM4" s="141" t="s">
        <v>315</v>
      </c>
      <c r="EN4" s="141" t="s">
        <v>316</v>
      </c>
      <c r="EO4" s="141" t="s">
        <v>317</v>
      </c>
      <c r="EP4" s="141" t="s">
        <v>318</v>
      </c>
      <c r="EQ4" s="141" t="s">
        <v>319</v>
      </c>
      <c r="ER4" s="141" t="s">
        <v>320</v>
      </c>
      <c r="ES4" s="141" t="s">
        <v>321</v>
      </c>
      <c r="ET4" s="141" t="s">
        <v>322</v>
      </c>
      <c r="EU4" s="141" t="s">
        <v>323</v>
      </c>
      <c r="EV4" s="141" t="s">
        <v>324</v>
      </c>
      <c r="EW4" s="141" t="s">
        <v>325</v>
      </c>
      <c r="EX4" s="141" t="s">
        <v>304</v>
      </c>
      <c r="EY4" s="139" t="s">
        <v>398</v>
      </c>
      <c r="EZ4" s="146" t="s">
        <v>326</v>
      </c>
      <c r="FA4" s="141" t="s">
        <v>327</v>
      </c>
      <c r="FB4" s="141" t="s">
        <v>328</v>
      </c>
      <c r="FC4" s="146" t="s">
        <v>329</v>
      </c>
      <c r="FD4" s="141" t="s">
        <v>330</v>
      </c>
      <c r="FE4" s="141" t="s">
        <v>331</v>
      </c>
      <c r="FF4" s="141" t="s">
        <v>332</v>
      </c>
      <c r="FG4" s="141" t="s">
        <v>333</v>
      </c>
      <c r="FH4" s="141" t="s">
        <v>334</v>
      </c>
      <c r="FI4" s="141" t="s">
        <v>329</v>
      </c>
      <c r="FJ4" s="146" t="s">
        <v>399</v>
      </c>
      <c r="FK4" s="246" t="s">
        <v>445</v>
      </c>
      <c r="FL4" s="140" t="s">
        <v>351</v>
      </c>
      <c r="FM4" s="140" t="s">
        <v>352</v>
      </c>
      <c r="FN4" s="140" t="s">
        <v>446</v>
      </c>
      <c r="FO4" s="139" t="s">
        <v>400</v>
      </c>
      <c r="FP4" s="146" t="s">
        <v>356</v>
      </c>
      <c r="FQ4" s="146" t="s">
        <v>357</v>
      </c>
      <c r="FR4" s="146" t="s">
        <v>358</v>
      </c>
      <c r="FS4" s="139" t="s">
        <v>615</v>
      </c>
      <c r="FT4" s="146" t="s">
        <v>872</v>
      </c>
      <c r="FU4" s="146" t="s">
        <v>362</v>
      </c>
      <c r="FV4" s="146" t="s">
        <v>363</v>
      </c>
      <c r="FW4" s="146" t="s">
        <v>364</v>
      </c>
      <c r="FX4" s="139" t="s">
        <v>423</v>
      </c>
      <c r="FY4" s="151" t="s">
        <v>417</v>
      </c>
      <c r="FZ4" s="151" t="s">
        <v>418</v>
      </c>
      <c r="GA4" s="151" t="s">
        <v>419</v>
      </c>
      <c r="GB4" s="144" t="s">
        <v>391</v>
      </c>
      <c r="GC4" s="146" t="s">
        <v>368</v>
      </c>
      <c r="GD4" s="141" t="s">
        <v>335</v>
      </c>
      <c r="GE4" s="141" t="s">
        <v>336</v>
      </c>
      <c r="GF4" s="141" t="s">
        <v>337</v>
      </c>
      <c r="GG4" s="141" t="s">
        <v>338</v>
      </c>
      <c r="GH4" s="141" t="s">
        <v>339</v>
      </c>
      <c r="GI4" s="141" t="s">
        <v>340</v>
      </c>
      <c r="GJ4" s="141" t="s">
        <v>341</v>
      </c>
      <c r="GK4" s="141" t="s">
        <v>342</v>
      </c>
      <c r="GL4" s="146" t="s">
        <v>369</v>
      </c>
      <c r="GM4" s="146" t="s">
        <v>370</v>
      </c>
      <c r="GN4" s="150" t="s">
        <v>389</v>
      </c>
      <c r="GO4" s="149" t="s">
        <v>395</v>
      </c>
      <c r="GP4" s="539" t="s">
        <v>410</v>
      </c>
      <c r="GQ4" s="539" t="s">
        <v>411</v>
      </c>
      <c r="GR4" s="539" t="s">
        <v>378</v>
      </c>
      <c r="GS4" s="539" t="s">
        <v>379</v>
      </c>
      <c r="GT4" s="139" t="s">
        <v>412</v>
      </c>
      <c r="GU4" s="540" t="s">
        <v>376</v>
      </c>
      <c r="GV4" s="540" t="s">
        <v>377</v>
      </c>
      <c r="GW4" s="139" t="s">
        <v>421</v>
      </c>
      <c r="GX4" s="540" t="s">
        <v>878</v>
      </c>
      <c r="GY4" s="540" t="s">
        <v>358</v>
      </c>
      <c r="GZ4" s="139" t="s">
        <v>413</v>
      </c>
      <c r="HA4" s="540" t="s">
        <v>304</v>
      </c>
      <c r="HB4" s="541" t="s">
        <v>719</v>
      </c>
      <c r="HC4" s="139" t="s">
        <v>401</v>
      </c>
      <c r="HD4" s="540" t="s">
        <v>380</v>
      </c>
      <c r="HE4" s="540" t="s">
        <v>363</v>
      </c>
      <c r="HF4" s="540" t="s">
        <v>362</v>
      </c>
      <c r="HG4" s="540" t="s">
        <v>876</v>
      </c>
      <c r="HH4" s="540" t="s">
        <v>381</v>
      </c>
      <c r="HI4" s="149" t="s">
        <v>388</v>
      </c>
      <c r="HJ4" s="139" t="s">
        <v>408</v>
      </c>
      <c r="HK4" s="540" t="s">
        <v>414</v>
      </c>
      <c r="HL4" s="540" t="s">
        <v>415</v>
      </c>
      <c r="HM4" s="539" t="s">
        <v>409</v>
      </c>
      <c r="HN4" s="540" t="s">
        <v>469</v>
      </c>
      <c r="HO4" s="542" t="s">
        <v>387</v>
      </c>
      <c r="HP4" s="1052" t="s">
        <v>604</v>
      </c>
      <c r="HQ4" s="543" t="s">
        <v>605</v>
      </c>
      <c r="HS4" s="243" t="s">
        <v>396</v>
      </c>
      <c r="HT4" s="244" t="s">
        <v>392</v>
      </c>
      <c r="HU4" s="245" t="s">
        <v>397</v>
      </c>
      <c r="HV4" s="146" t="s">
        <v>263</v>
      </c>
      <c r="HW4" s="246" t="s">
        <v>432</v>
      </c>
      <c r="HX4" s="141" t="s">
        <v>435</v>
      </c>
      <c r="HY4" s="141" t="s">
        <v>436</v>
      </c>
      <c r="HZ4" s="141" t="s">
        <v>266</v>
      </c>
      <c r="IA4" s="141" t="s">
        <v>431</v>
      </c>
      <c r="IB4" s="247" t="s">
        <v>449</v>
      </c>
      <c r="IC4" s="247" t="s">
        <v>440</v>
      </c>
      <c r="ID4" s="246" t="s">
        <v>434</v>
      </c>
      <c r="IE4" s="247" t="s">
        <v>433</v>
      </c>
      <c r="IF4" s="247" t="s">
        <v>437</v>
      </c>
      <c r="IG4" s="247" t="s">
        <v>438</v>
      </c>
      <c r="IH4" s="247" t="s">
        <v>439</v>
      </c>
      <c r="II4" s="259" t="s">
        <v>268</v>
      </c>
      <c r="IJ4" s="141" t="s">
        <v>269</v>
      </c>
      <c r="IK4" s="141" t="s">
        <v>270</v>
      </c>
      <c r="IL4" s="141" t="s">
        <v>271</v>
      </c>
      <c r="IM4" s="259" t="s">
        <v>272</v>
      </c>
      <c r="IN4" s="141" t="s">
        <v>273</v>
      </c>
      <c r="IO4" s="141" t="s">
        <v>274</v>
      </c>
      <c r="IP4" s="246" t="s">
        <v>275</v>
      </c>
      <c r="IQ4" s="247" t="s">
        <v>444</v>
      </c>
      <c r="IR4" s="141" t="s">
        <v>276</v>
      </c>
      <c r="IS4" s="141" t="s">
        <v>277</v>
      </c>
      <c r="IT4" s="141" t="s">
        <v>278</v>
      </c>
      <c r="IU4" s="141" t="s">
        <v>279</v>
      </c>
      <c r="IV4" s="141" t="s">
        <v>280</v>
      </c>
      <c r="IW4" s="141" t="s">
        <v>281</v>
      </c>
      <c r="IX4" s="141" t="s">
        <v>282</v>
      </c>
      <c r="IY4" s="141" t="s">
        <v>283</v>
      </c>
      <c r="IZ4" s="141" t="s">
        <v>284</v>
      </c>
      <c r="JA4" s="141" t="s">
        <v>285</v>
      </c>
      <c r="JB4" s="141" t="s">
        <v>286</v>
      </c>
      <c r="JC4" s="141" t="s">
        <v>287</v>
      </c>
      <c r="JD4" s="141" t="s">
        <v>288</v>
      </c>
      <c r="JE4" s="141" t="s">
        <v>289</v>
      </c>
      <c r="JF4" s="141" t="s">
        <v>290</v>
      </c>
      <c r="JG4" s="141" t="s">
        <v>291</v>
      </c>
      <c r="JH4" s="141" t="s">
        <v>292</v>
      </c>
      <c r="JI4" s="247" t="s">
        <v>293</v>
      </c>
      <c r="JJ4" s="141" t="s">
        <v>294</v>
      </c>
      <c r="JK4" s="141" t="s">
        <v>295</v>
      </c>
      <c r="JL4" s="141" t="s">
        <v>296</v>
      </c>
      <c r="JM4" s="141" t="s">
        <v>297</v>
      </c>
      <c r="JN4" s="141" t="s">
        <v>298</v>
      </c>
      <c r="JO4" s="141" t="s">
        <v>299</v>
      </c>
      <c r="JP4" s="141" t="s">
        <v>300</v>
      </c>
      <c r="JQ4" s="141" t="s">
        <v>301</v>
      </c>
      <c r="JR4" s="141" t="s">
        <v>302</v>
      </c>
      <c r="JS4" s="141" t="s">
        <v>303</v>
      </c>
      <c r="JT4" s="146" t="s">
        <v>304</v>
      </c>
      <c r="JU4" s="247" t="s">
        <v>305</v>
      </c>
      <c r="JV4" s="247" t="s">
        <v>441</v>
      </c>
      <c r="JW4" s="141" t="s">
        <v>306</v>
      </c>
      <c r="JX4" s="141" t="s">
        <v>307</v>
      </c>
      <c r="JY4" s="141" t="s">
        <v>308</v>
      </c>
      <c r="JZ4" s="247" t="s">
        <v>309</v>
      </c>
      <c r="KA4" s="247" t="s">
        <v>442</v>
      </c>
      <c r="KB4" s="141" t="s">
        <v>311</v>
      </c>
      <c r="KC4" s="141" t="s">
        <v>312</v>
      </c>
      <c r="KD4" s="141" t="s">
        <v>313</v>
      </c>
      <c r="KE4" s="141" t="s">
        <v>314</v>
      </c>
      <c r="KF4" s="141" t="s">
        <v>315</v>
      </c>
      <c r="KG4" s="141" t="s">
        <v>316</v>
      </c>
      <c r="KH4" s="141" t="s">
        <v>317</v>
      </c>
      <c r="KI4" s="141" t="s">
        <v>318</v>
      </c>
      <c r="KJ4" s="141" t="s">
        <v>319</v>
      </c>
      <c r="KK4" s="141" t="s">
        <v>320</v>
      </c>
      <c r="KL4" s="141" t="s">
        <v>321</v>
      </c>
      <c r="KM4" s="141" t="s">
        <v>322</v>
      </c>
      <c r="KN4" s="141" t="s">
        <v>323</v>
      </c>
      <c r="KO4" s="141" t="s">
        <v>324</v>
      </c>
      <c r="KP4" s="141" t="s">
        <v>325</v>
      </c>
      <c r="KQ4" s="247" t="s">
        <v>304</v>
      </c>
      <c r="KR4" s="247" t="s">
        <v>443</v>
      </c>
      <c r="KS4" s="247" t="s">
        <v>424</v>
      </c>
      <c r="KT4" s="139" t="s">
        <v>398</v>
      </c>
      <c r="KU4" s="250" t="s">
        <v>326</v>
      </c>
      <c r="KV4" s="247" t="s">
        <v>327</v>
      </c>
      <c r="KW4" s="247" t="s">
        <v>328</v>
      </c>
      <c r="KX4" s="250" t="s">
        <v>329</v>
      </c>
      <c r="KY4" s="247" t="s">
        <v>330</v>
      </c>
      <c r="KZ4" s="247" t="s">
        <v>331</v>
      </c>
      <c r="LA4" s="247" t="s">
        <v>332</v>
      </c>
      <c r="LB4" s="141" t="s">
        <v>333</v>
      </c>
      <c r="LC4" s="141" t="s">
        <v>334</v>
      </c>
      <c r="LD4" s="247" t="s">
        <v>329</v>
      </c>
      <c r="LE4" s="250" t="s">
        <v>399</v>
      </c>
      <c r="LF4" s="250" t="s">
        <v>445</v>
      </c>
      <c r="LG4" s="140" t="s">
        <v>351</v>
      </c>
      <c r="LH4" s="140" t="s">
        <v>352</v>
      </c>
      <c r="LI4" s="140" t="s">
        <v>447</v>
      </c>
      <c r="LJ4" s="245" t="s">
        <v>400</v>
      </c>
      <c r="LK4" s="250" t="s">
        <v>356</v>
      </c>
      <c r="LL4" s="250" t="s">
        <v>448</v>
      </c>
      <c r="LM4" s="250" t="s">
        <v>357</v>
      </c>
      <c r="LN4" s="250" t="s">
        <v>358</v>
      </c>
      <c r="LO4" s="245" t="s">
        <v>401</v>
      </c>
      <c r="LP4" s="250" t="s">
        <v>362</v>
      </c>
      <c r="LQ4" s="250" t="s">
        <v>425</v>
      </c>
      <c r="LR4" s="146" t="s">
        <v>363</v>
      </c>
      <c r="LS4" s="146" t="s">
        <v>364</v>
      </c>
      <c r="LT4" s="245" t="s">
        <v>423</v>
      </c>
      <c r="LU4" s="319" t="s">
        <v>426</v>
      </c>
      <c r="LV4" s="319" t="s">
        <v>427</v>
      </c>
      <c r="LW4" s="151" t="s">
        <v>417</v>
      </c>
      <c r="LX4" s="151" t="s">
        <v>418</v>
      </c>
      <c r="LY4" s="151" t="s">
        <v>419</v>
      </c>
      <c r="LZ4" s="144" t="s">
        <v>391</v>
      </c>
      <c r="MA4" s="250" t="s">
        <v>368</v>
      </c>
      <c r="MB4" s="141" t="s">
        <v>335</v>
      </c>
      <c r="MC4" s="141" t="s">
        <v>336</v>
      </c>
      <c r="MD4" s="141" t="s">
        <v>337</v>
      </c>
      <c r="ME4" s="247" t="s">
        <v>338</v>
      </c>
      <c r="MF4" s="141" t="s">
        <v>339</v>
      </c>
      <c r="MG4" s="141" t="s">
        <v>340</v>
      </c>
      <c r="MH4" s="141" t="s">
        <v>341</v>
      </c>
      <c r="MI4" s="141" t="s">
        <v>342</v>
      </c>
      <c r="MJ4" s="250" t="s">
        <v>470</v>
      </c>
      <c r="MK4" s="146" t="s">
        <v>369</v>
      </c>
      <c r="ML4" s="146" t="s">
        <v>370</v>
      </c>
      <c r="MM4" s="252" t="s">
        <v>389</v>
      </c>
      <c r="MN4" s="253" t="s">
        <v>395</v>
      </c>
      <c r="MO4" s="245" t="s">
        <v>410</v>
      </c>
      <c r="MP4" s="245" t="s">
        <v>411</v>
      </c>
      <c r="MQ4" s="245" t="s">
        <v>428</v>
      </c>
      <c r="MR4" s="139" t="s">
        <v>378</v>
      </c>
      <c r="MS4" s="139" t="s">
        <v>379</v>
      </c>
      <c r="MT4" s="245" t="s">
        <v>429</v>
      </c>
      <c r="MU4" s="146" t="s">
        <v>376</v>
      </c>
      <c r="MV4" s="146" t="s">
        <v>377</v>
      </c>
      <c r="MW4" s="245" t="s">
        <v>421</v>
      </c>
      <c r="MX4" s="250" t="s">
        <v>416</v>
      </c>
      <c r="MY4" s="146" t="s">
        <v>358</v>
      </c>
      <c r="MZ4" s="245" t="s">
        <v>413</v>
      </c>
      <c r="NA4" s="146" t="s">
        <v>304</v>
      </c>
      <c r="NB4" s="146" t="s">
        <v>422</v>
      </c>
      <c r="NC4" s="245" t="s">
        <v>401</v>
      </c>
      <c r="ND4" s="146" t="s">
        <v>380</v>
      </c>
      <c r="NE4" s="250" t="s">
        <v>362</v>
      </c>
      <c r="NF4" s="146" t="s">
        <v>364</v>
      </c>
      <c r="NG4" s="250" t="s">
        <v>381</v>
      </c>
      <c r="NH4" s="253" t="s">
        <v>388</v>
      </c>
      <c r="NI4" s="245" t="s">
        <v>408</v>
      </c>
      <c r="NJ4" s="250" t="s">
        <v>414</v>
      </c>
      <c r="NK4" s="250" t="s">
        <v>415</v>
      </c>
      <c r="NL4" s="146" t="s">
        <v>409</v>
      </c>
      <c r="NM4" s="335" t="s">
        <v>470</v>
      </c>
      <c r="NN4" s="154" t="s">
        <v>387</v>
      </c>
      <c r="NO4" s="280"/>
      <c r="NP4" s="369" t="s">
        <v>71</v>
      </c>
      <c r="NQ4" s="370" t="s">
        <v>73</v>
      </c>
      <c r="NR4" s="369" t="s">
        <v>81</v>
      </c>
      <c r="NS4" s="370" t="s">
        <v>84</v>
      </c>
      <c r="NT4" s="370" t="s">
        <v>86</v>
      </c>
      <c r="NU4" s="370" t="s">
        <v>89</v>
      </c>
      <c r="NV4" s="371" t="s">
        <v>43</v>
      </c>
    </row>
    <row r="5" spans="1:386" ht="56.65" customHeight="1" thickTop="1" thickBot="1">
      <c r="A5" s="21"/>
      <c r="B5" s="15" t="s">
        <v>0</v>
      </c>
      <c r="C5" s="331" t="s">
        <v>678</v>
      </c>
      <c r="D5" s="331" t="s">
        <v>679</v>
      </c>
      <c r="E5" s="331" t="s">
        <v>680</v>
      </c>
      <c r="F5" s="331" t="s">
        <v>681</v>
      </c>
      <c r="G5" s="331" t="s">
        <v>682</v>
      </c>
      <c r="H5" s="331" t="s">
        <v>683</v>
      </c>
      <c r="I5" s="331" t="s">
        <v>684</v>
      </c>
      <c r="J5" s="331" t="s">
        <v>685</v>
      </c>
      <c r="K5" s="391" t="s">
        <v>614</v>
      </c>
      <c r="L5" s="331" t="s">
        <v>686</v>
      </c>
      <c r="M5" s="64" t="s">
        <v>687</v>
      </c>
      <c r="N5" s="9" t="s">
        <v>688</v>
      </c>
      <c r="O5" s="9" t="s">
        <v>689</v>
      </c>
      <c r="P5" s="323" t="s">
        <v>690</v>
      </c>
      <c r="Q5" s="323" t="s">
        <v>691</v>
      </c>
      <c r="R5" s="323" t="s">
        <v>692</v>
      </c>
      <c r="S5" s="323" t="s">
        <v>693</v>
      </c>
      <c r="T5" s="323" t="s">
        <v>694</v>
      </c>
      <c r="U5" s="323" t="s">
        <v>715</v>
      </c>
      <c r="V5" s="323" t="s">
        <v>716</v>
      </c>
      <c r="W5" s="9" t="s">
        <v>695</v>
      </c>
      <c r="X5" s="323" t="s">
        <v>696</v>
      </c>
      <c r="Y5" s="323" t="s">
        <v>697</v>
      </c>
      <c r="Z5" s="331" t="s">
        <v>698</v>
      </c>
      <c r="AA5" s="331" t="s">
        <v>699</v>
      </c>
      <c r="AB5" s="349" t="s">
        <v>700</v>
      </c>
      <c r="AC5" s="374" t="s">
        <v>701</v>
      </c>
      <c r="AD5" s="375" t="s">
        <v>702</v>
      </c>
      <c r="AE5" s="375" t="s">
        <v>703</v>
      </c>
      <c r="AF5" s="359" t="s">
        <v>704</v>
      </c>
      <c r="AH5" s="492" t="s">
        <v>707</v>
      </c>
      <c r="AI5" s="493" t="s">
        <v>708</v>
      </c>
      <c r="AJ5" s="493" t="s">
        <v>709</v>
      </c>
      <c r="AK5" s="493" t="s">
        <v>710</v>
      </c>
      <c r="AL5" s="27" t="s">
        <v>711</v>
      </c>
      <c r="AM5" s="5"/>
      <c r="AN5" s="492" t="s">
        <v>616</v>
      </c>
      <c r="AO5" s="1010" t="s">
        <v>503</v>
      </c>
      <c r="AP5" s="77"/>
      <c r="AQ5" s="288"/>
      <c r="AR5" s="492" t="s">
        <v>922</v>
      </c>
      <c r="AS5" s="27" t="s">
        <v>923</v>
      </c>
      <c r="AT5" s="341"/>
      <c r="AU5" s="160" t="s">
        <v>90</v>
      </c>
      <c r="AV5" s="160" t="s">
        <v>91</v>
      </c>
      <c r="AW5" s="160" t="s">
        <v>93</v>
      </c>
      <c r="AX5" s="359" t="s">
        <v>94</v>
      </c>
      <c r="AY5" s="92"/>
      <c r="AZ5" s="330" t="s">
        <v>489</v>
      </c>
      <c r="BA5" s="331" t="s">
        <v>490</v>
      </c>
      <c r="BB5" s="331" t="s">
        <v>491</v>
      </c>
      <c r="BC5" s="331" t="s">
        <v>481</v>
      </c>
      <c r="BD5" s="331" t="s">
        <v>482</v>
      </c>
      <c r="BE5" s="331" t="s">
        <v>483</v>
      </c>
      <c r="BF5" s="331" t="s">
        <v>484</v>
      </c>
      <c r="BG5" s="331" t="s">
        <v>485</v>
      </c>
      <c r="BH5" s="331" t="s">
        <v>486</v>
      </c>
      <c r="BI5" s="331" t="s">
        <v>487</v>
      </c>
      <c r="BJ5" s="332" t="s">
        <v>488</v>
      </c>
      <c r="BK5" s="331" t="s">
        <v>79</v>
      </c>
      <c r="BL5" s="331" t="s">
        <v>467</v>
      </c>
      <c r="BM5" s="331" t="s">
        <v>83</v>
      </c>
      <c r="BN5" s="331" t="s">
        <v>80</v>
      </c>
      <c r="BO5" s="331" t="s">
        <v>462</v>
      </c>
      <c r="BP5" s="331" t="s">
        <v>464</v>
      </c>
      <c r="BQ5" s="331" t="s">
        <v>478</v>
      </c>
      <c r="BR5" s="331" t="s">
        <v>479</v>
      </c>
      <c r="BS5" s="331" t="s">
        <v>466</v>
      </c>
      <c r="BT5" s="331" t="s">
        <v>468</v>
      </c>
      <c r="BU5" s="331" t="s">
        <v>82</v>
      </c>
      <c r="BV5" s="331" t="s">
        <v>463</v>
      </c>
      <c r="BW5" s="331" t="s">
        <v>474</v>
      </c>
      <c r="BX5" s="331" t="s">
        <v>473</v>
      </c>
      <c r="BY5" s="349" t="s">
        <v>471</v>
      </c>
      <c r="BZ5" s="60"/>
      <c r="CA5" s="25" t="s">
        <v>494</v>
      </c>
      <c r="CB5" s="26" t="s">
        <v>495</v>
      </c>
      <c r="CC5" s="26" t="s">
        <v>496</v>
      </c>
      <c r="CD5" s="26" t="s">
        <v>497</v>
      </c>
      <c r="CE5" s="27" t="s">
        <v>498</v>
      </c>
      <c r="CF5" s="264"/>
      <c r="CG5" s="282"/>
      <c r="CH5" s="283"/>
      <c r="CI5" s="145" t="s">
        <v>155</v>
      </c>
      <c r="CJ5" s="123" t="s">
        <v>343</v>
      </c>
      <c r="CK5" s="123" t="s">
        <v>344</v>
      </c>
      <c r="CL5" s="88"/>
      <c r="CM5" s="88"/>
      <c r="CN5" s="88"/>
      <c r="CO5" s="123" t="s">
        <v>345</v>
      </c>
      <c r="CP5" s="88" t="s">
        <v>346</v>
      </c>
      <c r="CQ5" s="88"/>
      <c r="CR5" s="88"/>
      <c r="CS5" s="88"/>
      <c r="CT5" s="88" t="s">
        <v>347</v>
      </c>
      <c r="CU5" s="88"/>
      <c r="CV5" s="88"/>
      <c r="CW5" s="123" t="s">
        <v>348</v>
      </c>
      <c r="CX5" s="88"/>
      <c r="CY5" s="88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123" t="s">
        <v>156</v>
      </c>
      <c r="EC5" s="88"/>
      <c r="ED5" s="88"/>
      <c r="EE5" s="88"/>
      <c r="EF5" s="88"/>
      <c r="EG5" s="88"/>
      <c r="EH5" s="88"/>
      <c r="EI5" s="88"/>
      <c r="EJ5" s="88"/>
      <c r="EK5" s="88"/>
      <c r="EL5" s="88"/>
      <c r="EM5" s="88"/>
      <c r="EN5" s="88"/>
      <c r="EO5" s="88"/>
      <c r="EP5" s="88"/>
      <c r="EQ5" s="88"/>
      <c r="ER5" s="88"/>
      <c r="ES5" s="88"/>
      <c r="ET5" s="88"/>
      <c r="EU5" s="88"/>
      <c r="EV5" s="88"/>
      <c r="EW5" s="88"/>
      <c r="EX5" s="88"/>
      <c r="EY5" s="145" t="s">
        <v>157</v>
      </c>
      <c r="EZ5" s="123" t="s">
        <v>349</v>
      </c>
      <c r="FA5" s="88"/>
      <c r="FB5" s="88"/>
      <c r="FC5" s="123" t="s">
        <v>350</v>
      </c>
      <c r="FD5" s="88"/>
      <c r="FE5" s="88"/>
      <c r="FF5" s="88"/>
      <c r="FG5" s="88"/>
      <c r="FH5" s="88"/>
      <c r="FI5" s="88"/>
      <c r="FJ5" s="123" t="s">
        <v>150</v>
      </c>
      <c r="FK5" s="123"/>
      <c r="FL5" s="123" t="s">
        <v>353</v>
      </c>
      <c r="FM5" s="123" t="s">
        <v>355</v>
      </c>
      <c r="FN5" s="123" t="s">
        <v>354</v>
      </c>
      <c r="FO5" s="145" t="s">
        <v>148</v>
      </c>
      <c r="FP5" s="148" t="s">
        <v>359</v>
      </c>
      <c r="FQ5" s="148" t="s">
        <v>360</v>
      </c>
      <c r="FR5" s="148" t="s">
        <v>361</v>
      </c>
      <c r="FS5" s="145" t="s">
        <v>152</v>
      </c>
      <c r="FT5" s="148" t="s">
        <v>873</v>
      </c>
      <c r="FU5" s="148" t="s">
        <v>365</v>
      </c>
      <c r="FV5" s="148" t="s">
        <v>366</v>
      </c>
      <c r="FW5" s="148" t="s">
        <v>367</v>
      </c>
      <c r="FX5" s="145" t="s">
        <v>874</v>
      </c>
      <c r="FY5" s="123" t="s">
        <v>169</v>
      </c>
      <c r="FZ5" s="123" t="s">
        <v>189</v>
      </c>
      <c r="GA5" s="123" t="s">
        <v>170</v>
      </c>
      <c r="GB5" s="283"/>
      <c r="GC5" s="123" t="s">
        <v>402</v>
      </c>
      <c r="GD5" s="88"/>
      <c r="GE5" s="88"/>
      <c r="GF5" s="88"/>
      <c r="GG5" s="88"/>
      <c r="GH5" s="88"/>
      <c r="GI5" s="88"/>
      <c r="GJ5" s="88"/>
      <c r="GK5" s="147"/>
      <c r="GL5" s="148" t="s">
        <v>403</v>
      </c>
      <c r="GM5" s="148" t="s">
        <v>404</v>
      </c>
      <c r="GN5" s="282"/>
      <c r="GO5" s="283"/>
      <c r="GP5" s="145" t="s">
        <v>146</v>
      </c>
      <c r="GQ5" s="145" t="s">
        <v>158</v>
      </c>
      <c r="GR5" s="145" t="s">
        <v>151</v>
      </c>
      <c r="GS5" s="145" t="s">
        <v>171</v>
      </c>
      <c r="GT5" s="145" t="s">
        <v>147</v>
      </c>
      <c r="GU5" s="148" t="s">
        <v>374</v>
      </c>
      <c r="GV5" s="148" t="s">
        <v>375</v>
      </c>
      <c r="GW5" s="145" t="s">
        <v>148</v>
      </c>
      <c r="GX5" s="148" t="s">
        <v>149</v>
      </c>
      <c r="GY5" s="148" t="s">
        <v>420</v>
      </c>
      <c r="GZ5" s="145"/>
      <c r="HA5" s="148" t="s">
        <v>385</v>
      </c>
      <c r="HB5" s="148" t="s">
        <v>386</v>
      </c>
      <c r="HC5" s="145" t="s">
        <v>152</v>
      </c>
      <c r="HD5" s="148" t="s">
        <v>873</v>
      </c>
      <c r="HE5" s="148" t="s">
        <v>875</v>
      </c>
      <c r="HF5" s="148" t="s">
        <v>382</v>
      </c>
      <c r="HG5" s="148" t="s">
        <v>383</v>
      </c>
      <c r="HH5" s="148" t="s">
        <v>384</v>
      </c>
      <c r="HI5" s="283"/>
      <c r="HJ5" s="145" t="s">
        <v>154</v>
      </c>
      <c r="HK5" s="148" t="s">
        <v>371</v>
      </c>
      <c r="HL5" s="148" t="s">
        <v>372</v>
      </c>
      <c r="HM5" s="145" t="s">
        <v>373</v>
      </c>
      <c r="HN5" s="148" t="s">
        <v>406</v>
      </c>
      <c r="HO5" s="155" t="s">
        <v>407</v>
      </c>
      <c r="HP5" s="284"/>
      <c r="HQ5" s="162" t="s">
        <v>936</v>
      </c>
      <c r="HS5" s="282"/>
      <c r="HT5" s="283"/>
      <c r="HU5" s="145" t="s">
        <v>155</v>
      </c>
      <c r="HV5" s="123" t="s">
        <v>343</v>
      </c>
      <c r="HW5" s="123" t="s">
        <v>344</v>
      </c>
      <c r="HX5" s="88"/>
      <c r="HY5" s="88"/>
      <c r="HZ5" s="88"/>
      <c r="IA5" s="88"/>
      <c r="IB5" s="88"/>
      <c r="IC5" s="88"/>
      <c r="ID5" s="123" t="s">
        <v>345</v>
      </c>
      <c r="IE5" s="123"/>
      <c r="IF5" s="123"/>
      <c r="IG5" s="123"/>
      <c r="IH5" s="123"/>
      <c r="II5" s="88" t="s">
        <v>346</v>
      </c>
      <c r="IJ5" s="88"/>
      <c r="IK5" s="88"/>
      <c r="IL5" s="88"/>
      <c r="IM5" s="88" t="s">
        <v>347</v>
      </c>
      <c r="IN5" s="88"/>
      <c r="IO5" s="88"/>
      <c r="IP5" s="123" t="s">
        <v>348</v>
      </c>
      <c r="IQ5" s="123"/>
      <c r="IR5" s="88"/>
      <c r="IS5" s="88"/>
      <c r="IT5" s="88"/>
      <c r="IU5" s="88"/>
      <c r="IV5" s="88"/>
      <c r="IW5" s="88"/>
      <c r="IX5" s="88"/>
      <c r="IY5" s="88"/>
      <c r="IZ5" s="88"/>
      <c r="JA5" s="88"/>
      <c r="JB5" s="88"/>
      <c r="JC5" s="88"/>
      <c r="JD5" s="88"/>
      <c r="JE5" s="88"/>
      <c r="JF5" s="88"/>
      <c r="JG5" s="88"/>
      <c r="JH5" s="88"/>
      <c r="JI5" s="88"/>
      <c r="JJ5" s="88"/>
      <c r="JK5" s="88"/>
      <c r="JL5" s="88"/>
      <c r="JM5" s="88"/>
      <c r="JN5" s="88"/>
      <c r="JO5" s="88"/>
      <c r="JP5" s="88"/>
      <c r="JQ5" s="88"/>
      <c r="JR5" s="88"/>
      <c r="JS5" s="88"/>
      <c r="JT5" s="123" t="s">
        <v>156</v>
      </c>
      <c r="JU5" s="88"/>
      <c r="JV5" s="88"/>
      <c r="JW5" s="88"/>
      <c r="JX5" s="88"/>
      <c r="JY5" s="88"/>
      <c r="JZ5" s="88"/>
      <c r="KA5" s="88"/>
      <c r="KB5" s="88"/>
      <c r="KC5" s="88"/>
      <c r="KD5" s="88"/>
      <c r="KE5" s="88"/>
      <c r="KF5" s="88"/>
      <c r="KG5" s="88"/>
      <c r="KH5" s="88"/>
      <c r="KI5" s="88"/>
      <c r="KJ5" s="88"/>
      <c r="KK5" s="88"/>
      <c r="KL5" s="88"/>
      <c r="KM5" s="88"/>
      <c r="KN5" s="88"/>
      <c r="KO5" s="88"/>
      <c r="KP5" s="88"/>
      <c r="KQ5" s="88"/>
      <c r="KR5" s="88"/>
      <c r="KS5" s="88"/>
      <c r="KT5" s="145" t="s">
        <v>157</v>
      </c>
      <c r="KU5" s="123" t="s">
        <v>349</v>
      </c>
      <c r="KV5" s="88"/>
      <c r="KW5" s="88"/>
      <c r="KX5" s="123" t="s">
        <v>350</v>
      </c>
      <c r="KY5" s="88"/>
      <c r="KZ5" s="88"/>
      <c r="LA5" s="88"/>
      <c r="LB5" s="88"/>
      <c r="LC5" s="88"/>
      <c r="LD5" s="88"/>
      <c r="LE5" s="123" t="s">
        <v>150</v>
      </c>
      <c r="LF5" s="123"/>
      <c r="LG5" s="123" t="s">
        <v>353</v>
      </c>
      <c r="LH5" s="123" t="s">
        <v>355</v>
      </c>
      <c r="LI5" s="123" t="s">
        <v>354</v>
      </c>
      <c r="LJ5" s="145" t="s">
        <v>148</v>
      </c>
      <c r="LK5" s="148" t="s">
        <v>359</v>
      </c>
      <c r="LL5" s="148"/>
      <c r="LM5" s="148" t="s">
        <v>360</v>
      </c>
      <c r="LN5" s="148" t="s">
        <v>361</v>
      </c>
      <c r="LO5" s="145" t="s">
        <v>152</v>
      </c>
      <c r="LP5" s="148" t="s">
        <v>365</v>
      </c>
      <c r="LQ5" s="148"/>
      <c r="LR5" s="148" t="s">
        <v>366</v>
      </c>
      <c r="LS5" s="148" t="s">
        <v>367</v>
      </c>
      <c r="LT5" s="145" t="s">
        <v>405</v>
      </c>
      <c r="LU5" s="320"/>
      <c r="LV5" s="320"/>
      <c r="LW5" s="123" t="s">
        <v>169</v>
      </c>
      <c r="LX5" s="123" t="s">
        <v>189</v>
      </c>
      <c r="LY5" s="123" t="s">
        <v>170</v>
      </c>
      <c r="LZ5" s="283"/>
      <c r="MA5" s="123" t="s">
        <v>402</v>
      </c>
      <c r="MB5" s="88"/>
      <c r="MC5" s="88"/>
      <c r="MD5" s="88"/>
      <c r="ME5" s="88"/>
      <c r="MF5" s="88"/>
      <c r="MG5" s="88"/>
      <c r="MH5" s="88"/>
      <c r="MI5" s="147"/>
      <c r="MJ5" s="147"/>
      <c r="MK5" s="148" t="s">
        <v>403</v>
      </c>
      <c r="ML5" s="148" t="s">
        <v>404</v>
      </c>
      <c r="MM5" s="282"/>
      <c r="MN5" s="283"/>
      <c r="MO5" s="145" t="s">
        <v>146</v>
      </c>
      <c r="MP5" s="145" t="s">
        <v>158</v>
      </c>
      <c r="MQ5" s="145"/>
      <c r="MR5" s="145" t="s">
        <v>151</v>
      </c>
      <c r="MS5" s="145" t="s">
        <v>171</v>
      </c>
      <c r="MT5" s="145" t="s">
        <v>147</v>
      </c>
      <c r="MU5" s="148" t="s">
        <v>374</v>
      </c>
      <c r="MV5" s="148" t="s">
        <v>375</v>
      </c>
      <c r="MW5" s="145" t="s">
        <v>148</v>
      </c>
      <c r="MX5" s="148" t="s">
        <v>149</v>
      </c>
      <c r="MY5" s="148" t="s">
        <v>420</v>
      </c>
      <c r="MZ5" s="145"/>
      <c r="NA5" s="148" t="s">
        <v>385</v>
      </c>
      <c r="NB5" s="148" t="s">
        <v>386</v>
      </c>
      <c r="NC5" s="145" t="s">
        <v>152</v>
      </c>
      <c r="ND5" s="148" t="s">
        <v>390</v>
      </c>
      <c r="NE5" s="148" t="s">
        <v>382</v>
      </c>
      <c r="NF5" s="148" t="s">
        <v>383</v>
      </c>
      <c r="NG5" s="148" t="s">
        <v>384</v>
      </c>
      <c r="NH5" s="283"/>
      <c r="NI5" s="145" t="s">
        <v>154</v>
      </c>
      <c r="NJ5" s="148" t="s">
        <v>371</v>
      </c>
      <c r="NK5" s="148" t="s">
        <v>372</v>
      </c>
      <c r="NL5" s="148" t="s">
        <v>373</v>
      </c>
      <c r="NM5" s="148" t="s">
        <v>406</v>
      </c>
      <c r="NN5" s="155" t="s">
        <v>407</v>
      </c>
      <c r="NO5" s="285"/>
      <c r="NP5" s="45" t="s">
        <v>70</v>
      </c>
      <c r="NQ5" s="100" t="s">
        <v>72</v>
      </c>
      <c r="NR5" s="45" t="s">
        <v>80</v>
      </c>
      <c r="NS5" s="100" t="s">
        <v>83</v>
      </c>
      <c r="NT5" s="100" t="s">
        <v>85</v>
      </c>
      <c r="NU5" s="100" t="s">
        <v>88</v>
      </c>
      <c r="NV5" s="44" t="s">
        <v>90</v>
      </c>
    </row>
    <row r="6" spans="1:386" ht="14.25" customHeight="1" thickTop="1">
      <c r="A6" s="50">
        <v>1954</v>
      </c>
      <c r="B6" s="959">
        <v>2472.6066296374611</v>
      </c>
      <c r="C6" s="960"/>
      <c r="D6" s="961"/>
      <c r="E6" s="961"/>
      <c r="F6" s="961"/>
      <c r="G6" s="961"/>
      <c r="H6" s="884"/>
      <c r="I6" s="884"/>
      <c r="J6" s="884"/>
      <c r="K6" s="884"/>
      <c r="L6" s="884"/>
      <c r="M6" s="884"/>
      <c r="N6" s="962"/>
      <c r="O6" s="884"/>
      <c r="P6" s="884"/>
      <c r="Q6" s="884"/>
      <c r="R6" s="884"/>
      <c r="S6" s="884"/>
      <c r="T6" s="884"/>
      <c r="U6" s="884"/>
      <c r="V6" s="884"/>
      <c r="W6" s="884"/>
      <c r="X6" s="884"/>
      <c r="Y6" s="884"/>
      <c r="Z6" s="884"/>
      <c r="AA6" s="884"/>
      <c r="AB6" s="963"/>
      <c r="AC6" s="333"/>
      <c r="AD6" s="550"/>
      <c r="AF6" s="334"/>
      <c r="AG6" s="119"/>
      <c r="AH6" s="964"/>
      <c r="AI6" s="496"/>
      <c r="AJ6" s="496"/>
      <c r="AK6" s="496"/>
      <c r="AL6" s="758"/>
      <c r="AM6" s="53"/>
      <c r="AN6" s="333"/>
      <c r="AO6" s="758"/>
      <c r="AP6" s="333"/>
      <c r="AQ6" s="758"/>
      <c r="AR6" s="333"/>
      <c r="AS6" s="758"/>
      <c r="AT6" s="965"/>
      <c r="AU6" s="966"/>
      <c r="AV6" s="966"/>
      <c r="AW6" s="966"/>
      <c r="AX6" s="967"/>
      <c r="AY6" s="285"/>
      <c r="AZ6" s="962"/>
      <c r="BA6" s="884"/>
      <c r="BB6" s="884"/>
      <c r="BC6" s="884"/>
      <c r="BD6" s="884"/>
      <c r="BE6" s="884"/>
      <c r="BF6" s="884"/>
      <c r="BG6" s="884"/>
      <c r="BH6" s="884"/>
      <c r="BI6" s="884"/>
      <c r="BJ6" s="884"/>
      <c r="BK6" s="84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884"/>
      <c r="BY6" s="963"/>
      <c r="BZ6" s="53"/>
      <c r="CA6" s="333"/>
      <c r="CB6" s="53"/>
      <c r="CC6" s="53"/>
      <c r="CD6" s="53"/>
      <c r="CE6" s="334"/>
      <c r="CF6" s="43">
        <v>1954</v>
      </c>
      <c r="CG6" s="286"/>
      <c r="CH6" s="161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28"/>
      <c r="EJ6" s="28"/>
      <c r="EK6" s="28"/>
      <c r="EL6" s="28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  <c r="FF6" s="92"/>
      <c r="FG6" s="92"/>
      <c r="FH6" s="92"/>
      <c r="FI6" s="92"/>
      <c r="FJ6" s="92"/>
      <c r="FK6" s="92"/>
      <c r="FL6" s="92"/>
      <c r="FM6" s="92"/>
      <c r="FN6" s="92"/>
      <c r="FO6" s="92"/>
      <c r="FP6" s="92"/>
      <c r="FQ6" s="92"/>
      <c r="FR6" s="92"/>
      <c r="FS6" s="92"/>
      <c r="FT6" s="92"/>
      <c r="FU6" s="92"/>
      <c r="FV6" s="92"/>
      <c r="FW6" s="92"/>
      <c r="FX6" s="268"/>
      <c r="FY6" s="127"/>
      <c r="FZ6" s="92"/>
      <c r="GA6" s="92"/>
      <c r="GB6" s="268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268"/>
      <c r="GN6" s="286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268"/>
      <c r="HD6" s="92"/>
      <c r="HE6" s="92"/>
      <c r="HF6" s="92"/>
      <c r="HG6" s="92"/>
      <c r="HH6" s="92"/>
      <c r="HI6" s="92"/>
      <c r="HJ6" s="92"/>
      <c r="HK6" s="92"/>
      <c r="HL6" s="92"/>
      <c r="HM6" s="92"/>
      <c r="HN6" s="92"/>
      <c r="HO6" s="133"/>
      <c r="HP6" s="127"/>
      <c r="HQ6" s="133"/>
      <c r="HS6" s="286"/>
      <c r="HT6" s="161"/>
      <c r="HU6" s="92"/>
      <c r="HV6" s="92"/>
      <c r="HW6" s="92"/>
      <c r="HX6" s="92"/>
      <c r="HY6" s="92"/>
      <c r="HZ6" s="92"/>
      <c r="IA6" s="92"/>
      <c r="IB6" s="92"/>
      <c r="IC6" s="92"/>
      <c r="ID6" s="92"/>
      <c r="IE6" s="92"/>
      <c r="IF6" s="92"/>
      <c r="IG6" s="92"/>
      <c r="IH6" s="92"/>
      <c r="II6" s="92"/>
      <c r="IJ6" s="92"/>
      <c r="IK6" s="92"/>
      <c r="IL6" s="92"/>
      <c r="IM6" s="92"/>
      <c r="IN6" s="92"/>
      <c r="IO6" s="92"/>
      <c r="IP6" s="92"/>
      <c r="IQ6" s="92"/>
      <c r="IR6" s="92"/>
      <c r="IS6" s="92"/>
      <c r="IT6" s="92"/>
      <c r="IU6" s="92"/>
      <c r="IV6" s="92"/>
      <c r="IW6" s="92"/>
      <c r="IX6" s="92"/>
      <c r="IY6" s="92"/>
      <c r="IZ6" s="92"/>
      <c r="JA6" s="92"/>
      <c r="JB6" s="92"/>
      <c r="JC6" s="92"/>
      <c r="JD6" s="92"/>
      <c r="JE6" s="92"/>
      <c r="JF6" s="92"/>
      <c r="JG6" s="92"/>
      <c r="JH6" s="92"/>
      <c r="JI6" s="92"/>
      <c r="JJ6" s="92"/>
      <c r="JK6" s="92"/>
      <c r="JL6" s="92"/>
      <c r="JM6" s="92"/>
      <c r="JN6" s="92"/>
      <c r="JO6" s="92"/>
      <c r="JP6" s="92"/>
      <c r="JQ6" s="92"/>
      <c r="JR6" s="92"/>
      <c r="JS6" s="92"/>
      <c r="JT6" s="92"/>
      <c r="JU6" s="92"/>
      <c r="JV6" s="92"/>
      <c r="JW6" s="92"/>
      <c r="JX6" s="92"/>
      <c r="JY6" s="92"/>
      <c r="JZ6" s="92"/>
      <c r="KA6" s="92"/>
      <c r="KB6" s="28"/>
      <c r="KC6" s="28"/>
      <c r="KD6" s="28"/>
      <c r="KE6" s="28"/>
      <c r="KF6" s="92"/>
      <c r="KG6" s="92"/>
      <c r="KH6" s="92"/>
      <c r="KI6" s="92"/>
      <c r="KJ6" s="92"/>
      <c r="KK6" s="92"/>
      <c r="KL6" s="92"/>
      <c r="KM6" s="92"/>
      <c r="KN6" s="92"/>
      <c r="KO6" s="92"/>
      <c r="KP6" s="92"/>
      <c r="KQ6" s="92"/>
      <c r="KR6" s="92"/>
      <c r="KS6" s="92"/>
      <c r="KT6" s="92"/>
      <c r="KU6" s="92"/>
      <c r="KV6" s="92"/>
      <c r="KW6" s="92"/>
      <c r="KX6" s="92"/>
      <c r="KY6" s="92"/>
      <c r="KZ6" s="92"/>
      <c r="LA6" s="92"/>
      <c r="LB6" s="92"/>
      <c r="LC6" s="92"/>
      <c r="LD6" s="92"/>
      <c r="LE6" s="92"/>
      <c r="LF6" s="92"/>
      <c r="LG6" s="92"/>
      <c r="LH6" s="92"/>
      <c r="LI6" s="92"/>
      <c r="LJ6" s="92"/>
      <c r="LK6" s="92"/>
      <c r="LL6" s="92"/>
      <c r="LM6" s="92"/>
      <c r="LN6" s="92"/>
      <c r="LO6" s="92"/>
      <c r="LP6" s="92"/>
      <c r="LQ6" s="92"/>
      <c r="LR6" s="92"/>
      <c r="LS6" s="92"/>
      <c r="LT6" s="268"/>
      <c r="LU6" s="268"/>
      <c r="LV6" s="268"/>
      <c r="LW6" s="127"/>
      <c r="LX6" s="92"/>
      <c r="LY6" s="92"/>
      <c r="LZ6" s="268"/>
      <c r="MA6" s="92"/>
      <c r="MB6" s="92"/>
      <c r="MC6" s="92"/>
      <c r="MD6" s="92"/>
      <c r="ME6" s="92"/>
      <c r="MF6" s="92"/>
      <c r="MG6" s="92"/>
      <c r="MH6" s="92"/>
      <c r="MI6" s="92"/>
      <c r="MJ6" s="92"/>
      <c r="MK6" s="92"/>
      <c r="ML6" s="268"/>
      <c r="MM6" s="286"/>
      <c r="MN6" s="92"/>
      <c r="MO6" s="92"/>
      <c r="MP6" s="92"/>
      <c r="MQ6" s="92"/>
      <c r="MR6" s="92"/>
      <c r="MS6" s="92"/>
      <c r="MT6" s="92"/>
      <c r="MU6" s="92"/>
      <c r="MV6" s="92"/>
      <c r="MW6" s="92"/>
      <c r="MX6" s="92"/>
      <c r="MY6" s="92"/>
      <c r="MZ6" s="92"/>
      <c r="NA6" s="92"/>
      <c r="NB6" s="92"/>
      <c r="NC6" s="268"/>
      <c r="ND6" s="92"/>
      <c r="NE6" s="92"/>
      <c r="NF6" s="92"/>
      <c r="NG6" s="92"/>
      <c r="NH6" s="92"/>
      <c r="NI6" s="92"/>
      <c r="NJ6" s="92"/>
      <c r="NK6" s="92"/>
      <c r="NL6" s="146"/>
      <c r="NM6" s="92"/>
      <c r="NN6" s="133"/>
      <c r="NO6" s="43">
        <v>1954</v>
      </c>
      <c r="NP6" s="287"/>
      <c r="NQ6" s="92"/>
      <c r="NR6" s="92"/>
      <c r="NS6" s="92"/>
      <c r="NT6" s="92"/>
      <c r="NU6" s="92"/>
      <c r="NV6" s="288"/>
    </row>
    <row r="7" spans="1:386" ht="14.25" customHeight="1">
      <c r="A7" s="50">
        <v>1955</v>
      </c>
      <c r="B7" s="942">
        <v>2759.2966098429515</v>
      </c>
      <c r="C7" s="968"/>
      <c r="D7" s="864"/>
      <c r="E7" s="864"/>
      <c r="F7" s="864"/>
      <c r="G7" s="864"/>
      <c r="H7" s="53"/>
      <c r="I7" s="53"/>
      <c r="J7" s="53"/>
      <c r="K7" s="53"/>
      <c r="L7" s="53"/>
      <c r="M7" s="53"/>
      <c r="N7" s="84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334"/>
      <c r="AC7" s="333"/>
      <c r="AD7" s="550"/>
      <c r="AE7" s="53"/>
      <c r="AF7" s="334"/>
      <c r="AG7" s="119"/>
      <c r="AH7" s="964"/>
      <c r="AI7" s="496"/>
      <c r="AJ7" s="496"/>
      <c r="AK7" s="496"/>
      <c r="AL7" s="350"/>
      <c r="AM7" s="53"/>
      <c r="AN7" s="333"/>
      <c r="AO7" s="350"/>
      <c r="AP7" s="46"/>
      <c r="AQ7" s="133"/>
      <c r="AR7" s="53"/>
      <c r="AS7" s="350"/>
      <c r="AT7" s="965"/>
      <c r="AU7" s="53"/>
      <c r="AV7" s="53"/>
      <c r="AW7" s="53"/>
      <c r="AX7" s="334"/>
      <c r="AY7" s="285"/>
      <c r="AZ7" s="84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84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334"/>
      <c r="BZ7" s="53"/>
      <c r="CA7" s="333"/>
      <c r="CB7" s="53"/>
      <c r="CC7" s="53"/>
      <c r="CD7" s="53"/>
      <c r="CE7" s="334"/>
      <c r="CF7" s="43">
        <v>1955</v>
      </c>
      <c r="CG7" s="289"/>
      <c r="CH7" s="161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28"/>
      <c r="EJ7" s="28"/>
      <c r="EK7" s="28"/>
      <c r="EL7" s="28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  <c r="FF7" s="92"/>
      <c r="FG7" s="92"/>
      <c r="FH7" s="92"/>
      <c r="FI7" s="92"/>
      <c r="FJ7" s="92"/>
      <c r="FK7" s="92"/>
      <c r="FL7" s="92"/>
      <c r="FM7" s="92"/>
      <c r="FN7" s="92"/>
      <c r="FO7" s="92"/>
      <c r="FP7" s="92"/>
      <c r="FQ7" s="92"/>
      <c r="FR7" s="92"/>
      <c r="FS7" s="92"/>
      <c r="FT7" s="92"/>
      <c r="FU7" s="92"/>
      <c r="FV7" s="92"/>
      <c r="FW7" s="92"/>
      <c r="FX7" s="268"/>
      <c r="FY7" s="127"/>
      <c r="FZ7" s="92"/>
      <c r="GA7" s="92"/>
      <c r="GB7" s="268"/>
      <c r="GC7" s="92"/>
      <c r="GD7" s="92"/>
      <c r="GE7" s="92"/>
      <c r="GF7" s="92"/>
      <c r="GG7" s="92"/>
      <c r="GH7" s="92"/>
      <c r="GI7" s="92"/>
      <c r="GJ7" s="92"/>
      <c r="GK7" s="92"/>
      <c r="GL7" s="92"/>
      <c r="GM7" s="268"/>
      <c r="GN7" s="289"/>
      <c r="GO7" s="92"/>
      <c r="GP7" s="92"/>
      <c r="GQ7" s="92"/>
      <c r="GR7" s="92"/>
      <c r="GS7" s="92"/>
      <c r="GT7" s="92"/>
      <c r="GU7" s="92"/>
      <c r="GV7" s="92"/>
      <c r="GW7" s="92"/>
      <c r="GX7" s="92"/>
      <c r="GY7" s="92"/>
      <c r="GZ7" s="92"/>
      <c r="HA7" s="92"/>
      <c r="HB7" s="92"/>
      <c r="HC7" s="268"/>
      <c r="HD7" s="92"/>
      <c r="HE7" s="92"/>
      <c r="HF7" s="92"/>
      <c r="HG7" s="92"/>
      <c r="HH7" s="92"/>
      <c r="HI7" s="92"/>
      <c r="HJ7" s="92"/>
      <c r="HK7" s="92"/>
      <c r="HL7" s="92"/>
      <c r="HM7" s="92"/>
      <c r="HN7" s="92"/>
      <c r="HO7" s="133"/>
      <c r="HP7" s="127"/>
      <c r="HQ7" s="133"/>
      <c r="HS7" s="289"/>
      <c r="HT7" s="161"/>
      <c r="HU7" s="92"/>
      <c r="HV7" s="92"/>
      <c r="HW7" s="92"/>
      <c r="HX7" s="92"/>
      <c r="HY7" s="92"/>
      <c r="HZ7" s="92"/>
      <c r="IA7" s="92"/>
      <c r="IB7" s="92"/>
      <c r="IC7" s="92"/>
      <c r="ID7" s="92"/>
      <c r="IE7" s="92"/>
      <c r="IF7" s="92"/>
      <c r="IG7" s="92"/>
      <c r="IH7" s="92"/>
      <c r="II7" s="92"/>
      <c r="IJ7" s="92"/>
      <c r="IK7" s="92"/>
      <c r="IL7" s="92"/>
      <c r="IM7" s="92"/>
      <c r="IN7" s="92"/>
      <c r="IO7" s="92"/>
      <c r="IP7" s="92"/>
      <c r="IQ7" s="92"/>
      <c r="IR7" s="92"/>
      <c r="IS7" s="92"/>
      <c r="IT7" s="92"/>
      <c r="IU7" s="92"/>
      <c r="IV7" s="92"/>
      <c r="IW7" s="92"/>
      <c r="IX7" s="92"/>
      <c r="IY7" s="92"/>
      <c r="IZ7" s="92"/>
      <c r="JA7" s="92"/>
      <c r="JB7" s="92"/>
      <c r="JC7" s="92"/>
      <c r="JD7" s="92"/>
      <c r="JE7" s="92"/>
      <c r="JF7" s="92"/>
      <c r="JG7" s="92"/>
      <c r="JH7" s="92"/>
      <c r="JI7" s="92"/>
      <c r="JJ7" s="92"/>
      <c r="JK7" s="92"/>
      <c r="JL7" s="92"/>
      <c r="JM7" s="92"/>
      <c r="JN7" s="92"/>
      <c r="JO7" s="92"/>
      <c r="JP7" s="92"/>
      <c r="JQ7" s="92"/>
      <c r="JR7" s="92"/>
      <c r="JS7" s="92"/>
      <c r="JT7" s="92"/>
      <c r="JU7" s="92"/>
      <c r="JV7" s="92"/>
      <c r="JW7" s="92"/>
      <c r="JX7" s="92"/>
      <c r="JY7" s="92"/>
      <c r="JZ7" s="92"/>
      <c r="KA7" s="92"/>
      <c r="KB7" s="28"/>
      <c r="KC7" s="28"/>
      <c r="KD7" s="28"/>
      <c r="KE7" s="28"/>
      <c r="KF7" s="92"/>
      <c r="KG7" s="92"/>
      <c r="KH7" s="92"/>
      <c r="KI7" s="92"/>
      <c r="KJ7" s="92"/>
      <c r="KK7" s="92"/>
      <c r="KL7" s="92"/>
      <c r="KM7" s="92"/>
      <c r="KN7" s="92"/>
      <c r="KO7" s="92"/>
      <c r="KP7" s="92"/>
      <c r="KQ7" s="92"/>
      <c r="KR7" s="92"/>
      <c r="KS7" s="92"/>
      <c r="KT7" s="92"/>
      <c r="KU7" s="92"/>
      <c r="KV7" s="92"/>
      <c r="KW7" s="92"/>
      <c r="KX7" s="92"/>
      <c r="KY7" s="92"/>
      <c r="KZ7" s="92"/>
      <c r="LA7" s="92"/>
      <c r="LB7" s="92"/>
      <c r="LC7" s="92"/>
      <c r="LD7" s="92"/>
      <c r="LE7" s="92"/>
      <c r="LF7" s="92"/>
      <c r="LG7" s="92"/>
      <c r="LH7" s="92"/>
      <c r="LI7" s="92"/>
      <c r="LJ7" s="92"/>
      <c r="LK7" s="92"/>
      <c r="LL7" s="92"/>
      <c r="LM7" s="92"/>
      <c r="LN7" s="92"/>
      <c r="LO7" s="92"/>
      <c r="LP7" s="92"/>
      <c r="LQ7" s="92"/>
      <c r="LR7" s="92"/>
      <c r="LS7" s="92"/>
      <c r="LT7" s="268"/>
      <c r="LU7" s="268"/>
      <c r="LV7" s="268"/>
      <c r="LW7" s="127"/>
      <c r="LX7" s="92"/>
      <c r="LY7" s="92"/>
      <c r="LZ7" s="268"/>
      <c r="MA7" s="92"/>
      <c r="MB7" s="92"/>
      <c r="MC7" s="92"/>
      <c r="MD7" s="92"/>
      <c r="ME7" s="92"/>
      <c r="MF7" s="92"/>
      <c r="MG7" s="92"/>
      <c r="MH7" s="92"/>
      <c r="MI7" s="92"/>
      <c r="MJ7" s="92"/>
      <c r="MK7" s="92"/>
      <c r="ML7" s="268"/>
      <c r="MM7" s="289"/>
      <c r="MN7" s="92"/>
      <c r="MO7" s="92"/>
      <c r="MP7" s="92"/>
      <c r="MQ7" s="92"/>
      <c r="MR7" s="92"/>
      <c r="MS7" s="92"/>
      <c r="MT7" s="92"/>
      <c r="MU7" s="92"/>
      <c r="MV7" s="92"/>
      <c r="MW7" s="92"/>
      <c r="MX7" s="92"/>
      <c r="MY7" s="92"/>
      <c r="MZ7" s="92"/>
      <c r="NA7" s="92"/>
      <c r="NB7" s="92"/>
      <c r="NC7" s="268"/>
      <c r="ND7" s="92"/>
      <c r="NE7" s="92"/>
      <c r="NF7" s="92"/>
      <c r="NG7" s="92"/>
      <c r="NH7" s="92"/>
      <c r="NI7" s="92"/>
      <c r="NJ7" s="92"/>
      <c r="NK7" s="92"/>
      <c r="NL7" s="92"/>
      <c r="NM7" s="92"/>
      <c r="NN7" s="133"/>
      <c r="NO7" s="43">
        <v>1955</v>
      </c>
      <c r="NP7" s="134"/>
      <c r="NQ7" s="92"/>
      <c r="NR7" s="92"/>
      <c r="NS7" s="92"/>
      <c r="NT7" s="92"/>
      <c r="NU7" s="92"/>
      <c r="NV7" s="133"/>
    </row>
    <row r="8" spans="1:386" ht="14.25" customHeight="1">
      <c r="A8" s="50">
        <v>1956</v>
      </c>
      <c r="B8" s="942">
        <v>3169.8193319626484</v>
      </c>
      <c r="C8" s="968"/>
      <c r="D8" s="864"/>
      <c r="E8" s="864"/>
      <c r="F8" s="864"/>
      <c r="G8" s="864"/>
      <c r="H8" s="53"/>
      <c r="I8" s="53"/>
      <c r="J8" s="53"/>
      <c r="K8" s="53"/>
      <c r="L8" s="53"/>
      <c r="M8" s="53"/>
      <c r="N8" s="84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334"/>
      <c r="AC8" s="333"/>
      <c r="AD8" s="550"/>
      <c r="AE8" s="53"/>
      <c r="AF8" s="334"/>
      <c r="AG8" s="119"/>
      <c r="AH8" s="964"/>
      <c r="AI8" s="496"/>
      <c r="AJ8" s="496"/>
      <c r="AK8" s="496"/>
      <c r="AL8" s="350"/>
      <c r="AM8" s="53"/>
      <c r="AN8" s="333"/>
      <c r="AO8" s="350"/>
      <c r="AP8" s="46"/>
      <c r="AQ8" s="133"/>
      <c r="AR8" s="53"/>
      <c r="AS8" s="350"/>
      <c r="AT8" s="965"/>
      <c r="AU8" s="53"/>
      <c r="AV8" s="53"/>
      <c r="AW8" s="53"/>
      <c r="AX8" s="334"/>
      <c r="AY8" s="285"/>
      <c r="AZ8" s="84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84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334"/>
      <c r="BZ8" s="53"/>
      <c r="CA8" s="333"/>
      <c r="CB8" s="53"/>
      <c r="CC8" s="53"/>
      <c r="CD8" s="53"/>
      <c r="CE8" s="334"/>
      <c r="CF8" s="43">
        <v>1956</v>
      </c>
      <c r="CG8" s="289"/>
      <c r="CH8" s="161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28"/>
      <c r="EJ8" s="28"/>
      <c r="EK8" s="28"/>
      <c r="EL8" s="28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92"/>
      <c r="FR8" s="92"/>
      <c r="FS8" s="92"/>
      <c r="FT8" s="92"/>
      <c r="FU8" s="92"/>
      <c r="FV8" s="92"/>
      <c r="FW8" s="92"/>
      <c r="FX8" s="268"/>
      <c r="FY8" s="127"/>
      <c r="FZ8" s="92"/>
      <c r="GA8" s="92"/>
      <c r="GB8" s="268"/>
      <c r="GC8" s="92"/>
      <c r="GD8" s="92"/>
      <c r="GE8" s="92"/>
      <c r="GF8" s="92"/>
      <c r="GG8" s="92"/>
      <c r="GH8" s="92"/>
      <c r="GI8" s="92"/>
      <c r="GJ8" s="92"/>
      <c r="GK8" s="92"/>
      <c r="GL8" s="92"/>
      <c r="GM8" s="268"/>
      <c r="GN8" s="289"/>
      <c r="GO8" s="92"/>
      <c r="GP8" s="92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268"/>
      <c r="HD8" s="92"/>
      <c r="HE8" s="92"/>
      <c r="HF8" s="92"/>
      <c r="HG8" s="92"/>
      <c r="HH8" s="92"/>
      <c r="HI8" s="92"/>
      <c r="HJ8" s="92"/>
      <c r="HK8" s="92"/>
      <c r="HL8" s="92"/>
      <c r="HM8" s="92"/>
      <c r="HN8" s="92"/>
      <c r="HO8" s="133"/>
      <c r="HP8" s="127"/>
      <c r="HQ8" s="133"/>
      <c r="HS8" s="289"/>
      <c r="HT8" s="161"/>
      <c r="HU8" s="92"/>
      <c r="HV8" s="92"/>
      <c r="HW8" s="92"/>
      <c r="HX8" s="92"/>
      <c r="HY8" s="92"/>
      <c r="HZ8" s="92"/>
      <c r="IA8" s="92"/>
      <c r="IB8" s="92"/>
      <c r="IC8" s="92"/>
      <c r="ID8" s="92"/>
      <c r="IE8" s="92"/>
      <c r="IF8" s="92"/>
      <c r="IG8" s="92"/>
      <c r="IH8" s="92"/>
      <c r="II8" s="92"/>
      <c r="IJ8" s="92"/>
      <c r="IK8" s="92"/>
      <c r="IL8" s="92"/>
      <c r="IM8" s="92"/>
      <c r="IN8" s="92"/>
      <c r="IO8" s="92"/>
      <c r="IP8" s="92"/>
      <c r="IQ8" s="92"/>
      <c r="IR8" s="92"/>
      <c r="IS8" s="92"/>
      <c r="IT8" s="92"/>
      <c r="IU8" s="92"/>
      <c r="IV8" s="92"/>
      <c r="IW8" s="92"/>
      <c r="IX8" s="92"/>
      <c r="IY8" s="92"/>
      <c r="IZ8" s="92"/>
      <c r="JA8" s="92"/>
      <c r="JB8" s="92"/>
      <c r="JC8" s="92"/>
      <c r="JD8" s="92"/>
      <c r="JE8" s="92"/>
      <c r="JF8" s="92"/>
      <c r="JG8" s="92"/>
      <c r="JH8" s="92"/>
      <c r="JI8" s="92"/>
      <c r="JJ8" s="92"/>
      <c r="JK8" s="92"/>
      <c r="JL8" s="92"/>
      <c r="JM8" s="92"/>
      <c r="JN8" s="92"/>
      <c r="JO8" s="92"/>
      <c r="JP8" s="92"/>
      <c r="JQ8" s="92"/>
      <c r="JR8" s="92"/>
      <c r="JS8" s="92"/>
      <c r="JT8" s="92"/>
      <c r="JU8" s="92"/>
      <c r="JV8" s="92"/>
      <c r="JW8" s="92"/>
      <c r="JX8" s="92"/>
      <c r="JY8" s="92"/>
      <c r="JZ8" s="92"/>
      <c r="KA8" s="92"/>
      <c r="KB8" s="28"/>
      <c r="KC8" s="28"/>
      <c r="KD8" s="28"/>
      <c r="KE8" s="28"/>
      <c r="KF8" s="92"/>
      <c r="KG8" s="92"/>
      <c r="KH8" s="92"/>
      <c r="KI8" s="92"/>
      <c r="KJ8" s="92"/>
      <c r="KK8" s="92"/>
      <c r="KL8" s="92"/>
      <c r="KM8" s="92"/>
      <c r="KN8" s="92"/>
      <c r="KO8" s="92"/>
      <c r="KP8" s="92"/>
      <c r="KQ8" s="92"/>
      <c r="KR8" s="92"/>
      <c r="KS8" s="92"/>
      <c r="KT8" s="92"/>
      <c r="KU8" s="92"/>
      <c r="KV8" s="92"/>
      <c r="KW8" s="92"/>
      <c r="KX8" s="92"/>
      <c r="KY8" s="92"/>
      <c r="KZ8" s="92"/>
      <c r="LA8" s="92"/>
      <c r="LB8" s="92"/>
      <c r="LC8" s="92"/>
      <c r="LD8" s="92"/>
      <c r="LE8" s="92"/>
      <c r="LF8" s="92"/>
      <c r="LG8" s="92"/>
      <c r="LH8" s="92"/>
      <c r="LI8" s="92"/>
      <c r="LJ8" s="92"/>
      <c r="LK8" s="92"/>
      <c r="LL8" s="92"/>
      <c r="LM8" s="92"/>
      <c r="LN8" s="92"/>
      <c r="LO8" s="92"/>
      <c r="LP8" s="92"/>
      <c r="LQ8" s="92"/>
      <c r="LR8" s="92"/>
      <c r="LS8" s="92"/>
      <c r="LT8" s="268"/>
      <c r="LU8" s="268"/>
      <c r="LV8" s="268"/>
      <c r="LW8" s="127"/>
      <c r="LX8" s="92"/>
      <c r="LY8" s="92"/>
      <c r="LZ8" s="268"/>
      <c r="MA8" s="92"/>
      <c r="MB8" s="92"/>
      <c r="MC8" s="92"/>
      <c r="MD8" s="92"/>
      <c r="ME8" s="92"/>
      <c r="MF8" s="92"/>
      <c r="MG8" s="92"/>
      <c r="MH8" s="92"/>
      <c r="MI8" s="92"/>
      <c r="MJ8" s="92"/>
      <c r="MK8" s="92"/>
      <c r="ML8" s="268"/>
      <c r="MM8" s="289"/>
      <c r="MN8" s="92"/>
      <c r="MO8" s="92"/>
      <c r="MP8" s="92"/>
      <c r="MQ8" s="92"/>
      <c r="MR8" s="92"/>
      <c r="MS8" s="92"/>
      <c r="MT8" s="92"/>
      <c r="MU8" s="92"/>
      <c r="MV8" s="92"/>
      <c r="MW8" s="92"/>
      <c r="MX8" s="92"/>
      <c r="MY8" s="92"/>
      <c r="MZ8" s="92"/>
      <c r="NA8" s="92"/>
      <c r="NB8" s="92"/>
      <c r="NC8" s="268"/>
      <c r="ND8" s="92"/>
      <c r="NE8" s="92"/>
      <c r="NF8" s="92"/>
      <c r="NG8" s="92"/>
      <c r="NH8" s="92"/>
      <c r="NI8" s="92"/>
      <c r="NJ8" s="92"/>
      <c r="NK8" s="92"/>
      <c r="NL8" s="92"/>
      <c r="NM8" s="92"/>
      <c r="NN8" s="133"/>
      <c r="NO8" s="43">
        <v>1956</v>
      </c>
      <c r="NP8" s="134"/>
      <c r="NQ8" s="92"/>
      <c r="NR8" s="92"/>
      <c r="NS8" s="92"/>
      <c r="NT8" s="92"/>
      <c r="NU8" s="92"/>
      <c r="NV8" s="133"/>
    </row>
    <row r="9" spans="1:386" ht="14.25" customHeight="1">
      <c r="A9" s="50">
        <v>1957</v>
      </c>
      <c r="B9" s="942">
        <v>3716.3693544937596</v>
      </c>
      <c r="C9" s="968"/>
      <c r="D9" s="864"/>
      <c r="E9" s="864"/>
      <c r="F9" s="864"/>
      <c r="G9" s="864"/>
      <c r="H9" s="53"/>
      <c r="I9" s="53"/>
      <c r="J9" s="53"/>
      <c r="K9" s="53"/>
      <c r="L9" s="53"/>
      <c r="M9" s="53"/>
      <c r="N9" s="84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334"/>
      <c r="AC9" s="333"/>
      <c r="AD9" s="550"/>
      <c r="AE9" s="53"/>
      <c r="AF9" s="334"/>
      <c r="AG9" s="119"/>
      <c r="AH9" s="964"/>
      <c r="AI9" s="496"/>
      <c r="AJ9" s="496"/>
      <c r="AK9" s="496"/>
      <c r="AL9" s="350"/>
      <c r="AM9" s="496"/>
      <c r="AN9" s="333"/>
      <c r="AO9" s="350"/>
      <c r="AP9" s="46"/>
      <c r="AQ9" s="133"/>
      <c r="AR9" s="496"/>
      <c r="AS9" s="350"/>
      <c r="AT9" s="965"/>
      <c r="AU9" s="53"/>
      <c r="AV9" s="53"/>
      <c r="AW9" s="53"/>
      <c r="AX9" s="334"/>
      <c r="AY9" s="285"/>
      <c r="AZ9" s="84"/>
      <c r="BA9" s="53"/>
      <c r="BB9" s="53"/>
      <c r="BC9" s="53"/>
      <c r="BD9" s="53"/>
      <c r="BE9" s="53"/>
      <c r="BF9" s="53"/>
      <c r="BG9" s="53"/>
      <c r="BH9" s="53"/>
      <c r="BI9" s="53"/>
      <c r="BK9" s="84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334"/>
      <c r="BZ9" s="53"/>
      <c r="CA9" s="333"/>
      <c r="CB9" s="53"/>
      <c r="CC9" s="53"/>
      <c r="CD9" s="53"/>
      <c r="CE9" s="334"/>
      <c r="CF9" s="43">
        <v>1957</v>
      </c>
      <c r="CG9" s="289"/>
      <c r="CH9" s="161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/>
      <c r="CX9" s="92"/>
      <c r="CY9" s="92"/>
      <c r="CZ9" s="92"/>
      <c r="DA9" s="92"/>
      <c r="DB9" s="92"/>
      <c r="DC9" s="92"/>
      <c r="DD9" s="92"/>
      <c r="DE9" s="92"/>
      <c r="DF9" s="92"/>
      <c r="DG9" s="92"/>
      <c r="DH9" s="92"/>
      <c r="DI9" s="92"/>
      <c r="DJ9" s="92"/>
      <c r="DK9" s="92"/>
      <c r="DL9" s="92"/>
      <c r="DM9" s="92"/>
      <c r="DN9" s="92"/>
      <c r="DO9" s="92"/>
      <c r="DP9" s="92"/>
      <c r="DQ9" s="92"/>
      <c r="DR9" s="92"/>
      <c r="DS9" s="92"/>
      <c r="DT9" s="92"/>
      <c r="DU9" s="92"/>
      <c r="DV9" s="92"/>
      <c r="DW9" s="92"/>
      <c r="DX9" s="92"/>
      <c r="DY9" s="92"/>
      <c r="DZ9" s="92"/>
      <c r="EA9" s="92"/>
      <c r="EB9" s="92"/>
      <c r="EC9" s="92"/>
      <c r="ED9" s="92"/>
      <c r="EE9" s="92"/>
      <c r="EF9" s="92"/>
      <c r="EG9" s="92"/>
      <c r="EH9" s="92"/>
      <c r="EI9" s="28"/>
      <c r="EJ9" s="28"/>
      <c r="EK9" s="28"/>
      <c r="EL9" s="28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H9" s="92"/>
      <c r="FI9" s="92"/>
      <c r="FJ9" s="92"/>
      <c r="FK9" s="92"/>
      <c r="FL9" s="92"/>
      <c r="FM9" s="92"/>
      <c r="FN9" s="92"/>
      <c r="FO9" s="92"/>
      <c r="FP9" s="92"/>
      <c r="FQ9" s="92"/>
      <c r="FR9" s="92"/>
      <c r="FS9" s="92"/>
      <c r="FT9" s="92"/>
      <c r="FU9" s="92"/>
      <c r="FV9" s="92"/>
      <c r="FW9" s="92"/>
      <c r="FX9" s="268"/>
      <c r="FY9" s="127"/>
      <c r="FZ9" s="92"/>
      <c r="GA9" s="92"/>
      <c r="GB9" s="268"/>
      <c r="GC9" s="92"/>
      <c r="GD9" s="92"/>
      <c r="GE9" s="92"/>
      <c r="GF9" s="92"/>
      <c r="GG9" s="92"/>
      <c r="GH9" s="92"/>
      <c r="GI9" s="92"/>
      <c r="GJ9" s="92"/>
      <c r="GK9" s="92"/>
      <c r="GL9" s="92"/>
      <c r="GM9" s="268"/>
      <c r="GN9" s="289"/>
      <c r="GO9" s="92"/>
      <c r="GP9" s="92"/>
      <c r="GQ9" s="92"/>
      <c r="GR9" s="92"/>
      <c r="GS9" s="92"/>
      <c r="GT9" s="92"/>
      <c r="GU9" s="92"/>
      <c r="GV9" s="92"/>
      <c r="GW9" s="92"/>
      <c r="GX9" s="92"/>
      <c r="GY9" s="92"/>
      <c r="GZ9" s="92"/>
      <c r="HA9" s="92"/>
      <c r="HB9" s="92"/>
      <c r="HC9" s="268"/>
      <c r="HD9" s="92"/>
      <c r="HE9" s="92"/>
      <c r="HF9" s="92"/>
      <c r="HG9" s="92"/>
      <c r="HH9" s="92"/>
      <c r="HI9" s="92"/>
      <c r="HJ9" s="92"/>
      <c r="HK9" s="92"/>
      <c r="HL9" s="92"/>
      <c r="HM9" s="92"/>
      <c r="HN9" s="92"/>
      <c r="HO9" s="133"/>
      <c r="HP9" s="127"/>
      <c r="HQ9" s="133"/>
      <c r="HS9" s="289"/>
      <c r="HT9" s="161"/>
      <c r="HU9" s="92"/>
      <c r="HV9" s="92"/>
      <c r="HW9" s="92"/>
      <c r="HX9" s="92"/>
      <c r="HY9" s="92"/>
      <c r="HZ9" s="92"/>
      <c r="IA9" s="92"/>
      <c r="IB9" s="92"/>
      <c r="IC9" s="92"/>
      <c r="ID9" s="92"/>
      <c r="IE9" s="92"/>
      <c r="IF9" s="92"/>
      <c r="IG9" s="92"/>
      <c r="IH9" s="92"/>
      <c r="II9" s="92"/>
      <c r="IJ9" s="92"/>
      <c r="IK9" s="92"/>
      <c r="IL9" s="92"/>
      <c r="IM9" s="92"/>
      <c r="IN9" s="92"/>
      <c r="IO9" s="92"/>
      <c r="IP9" s="92"/>
      <c r="IQ9" s="92"/>
      <c r="IR9" s="92"/>
      <c r="IS9" s="92"/>
      <c r="IT9" s="92"/>
      <c r="IU9" s="92"/>
      <c r="IV9" s="92"/>
      <c r="IW9" s="92"/>
      <c r="IX9" s="92"/>
      <c r="IY9" s="92"/>
      <c r="IZ9" s="92"/>
      <c r="JA9" s="92"/>
      <c r="JB9" s="92"/>
      <c r="JC9" s="92"/>
      <c r="JD9" s="92"/>
      <c r="JE9" s="92"/>
      <c r="JF9" s="92"/>
      <c r="JG9" s="92"/>
      <c r="JH9" s="92"/>
      <c r="JI9" s="92"/>
      <c r="JJ9" s="92"/>
      <c r="JK9" s="92"/>
      <c r="JL9" s="92"/>
      <c r="JM9" s="92"/>
      <c r="JN9" s="92"/>
      <c r="JO9" s="92"/>
      <c r="JP9" s="92"/>
      <c r="JQ9" s="92"/>
      <c r="JR9" s="92"/>
      <c r="JS9" s="92"/>
      <c r="JT9" s="92"/>
      <c r="JU9" s="92"/>
      <c r="JV9" s="92"/>
      <c r="JW9" s="92"/>
      <c r="JX9" s="92"/>
      <c r="JY9" s="92"/>
      <c r="JZ9" s="92"/>
      <c r="KA9" s="92"/>
      <c r="KB9" s="28"/>
      <c r="KC9" s="28"/>
      <c r="KD9" s="28"/>
      <c r="KE9" s="28"/>
      <c r="KF9" s="92"/>
      <c r="KG9" s="92"/>
      <c r="KH9" s="92"/>
      <c r="KI9" s="92"/>
      <c r="KJ9" s="92"/>
      <c r="KK9" s="92"/>
      <c r="KL9" s="92"/>
      <c r="KM9" s="92"/>
      <c r="KN9" s="92"/>
      <c r="KO9" s="92"/>
      <c r="KP9" s="92"/>
      <c r="KQ9" s="92"/>
      <c r="KR9" s="92"/>
      <c r="KS9" s="92"/>
      <c r="KT9" s="92"/>
      <c r="KU9" s="92"/>
      <c r="KV9" s="92"/>
      <c r="KW9" s="92"/>
      <c r="KX9" s="92"/>
      <c r="KY9" s="92"/>
      <c r="KZ9" s="92"/>
      <c r="LA9" s="92"/>
      <c r="LB9" s="92"/>
      <c r="LC9" s="92"/>
      <c r="LD9" s="92"/>
      <c r="LE9" s="92"/>
      <c r="LF9" s="92"/>
      <c r="LG9" s="92"/>
      <c r="LH9" s="92"/>
      <c r="LI9" s="92"/>
      <c r="LJ9" s="92"/>
      <c r="LK9" s="92"/>
      <c r="LL9" s="92"/>
      <c r="LM9" s="92"/>
      <c r="LN9" s="92"/>
      <c r="LO9" s="92"/>
      <c r="LP9" s="92"/>
      <c r="LQ9" s="92"/>
      <c r="LR9" s="92"/>
      <c r="LS9" s="92"/>
      <c r="LT9" s="268"/>
      <c r="LU9" s="268"/>
      <c r="LV9" s="268"/>
      <c r="LW9" s="127"/>
      <c r="LX9" s="92"/>
      <c r="LY9" s="92"/>
      <c r="LZ9" s="268"/>
      <c r="MA9" s="92"/>
      <c r="MB9" s="92"/>
      <c r="MC9" s="92"/>
      <c r="MD9" s="92"/>
      <c r="ME9" s="92"/>
      <c r="MF9" s="92"/>
      <c r="MG9" s="92"/>
      <c r="MH9" s="92"/>
      <c r="MI9" s="92"/>
      <c r="MJ9" s="92"/>
      <c r="MK9" s="92"/>
      <c r="ML9" s="268"/>
      <c r="MM9" s="289"/>
      <c r="MN9" s="92"/>
      <c r="MO9" s="92"/>
      <c r="MP9" s="92"/>
      <c r="MQ9" s="92"/>
      <c r="MR9" s="92"/>
      <c r="MS9" s="92"/>
      <c r="MT9" s="92"/>
      <c r="MU9" s="92"/>
      <c r="MV9" s="92"/>
      <c r="MW9" s="92"/>
      <c r="MX9" s="92"/>
      <c r="MY9" s="92"/>
      <c r="MZ9" s="92"/>
      <c r="NA9" s="92"/>
      <c r="NB9" s="92"/>
      <c r="NC9" s="268"/>
      <c r="ND9" s="92"/>
      <c r="NE9" s="92"/>
      <c r="NF9" s="92"/>
      <c r="NG9" s="92"/>
      <c r="NH9" s="92"/>
      <c r="NI9" s="92"/>
      <c r="NJ9" s="92"/>
      <c r="NK9" s="92"/>
      <c r="NL9" s="92"/>
      <c r="NM9" s="92"/>
      <c r="NN9" s="133"/>
      <c r="NO9" s="43">
        <v>1957</v>
      </c>
      <c r="NP9" s="134"/>
      <c r="NQ9" s="92"/>
      <c r="NR9" s="92"/>
      <c r="NS9" s="92"/>
      <c r="NT9" s="92"/>
      <c r="NU9" s="92"/>
      <c r="NV9" s="133"/>
    </row>
    <row r="10" spans="1:386" ht="14.25" customHeight="1">
      <c r="A10" s="50">
        <v>1958</v>
      </c>
      <c r="B10" s="942">
        <v>4272.7142355661044</v>
      </c>
      <c r="C10" s="572">
        <v>538.86925582681238</v>
      </c>
      <c r="D10" s="969">
        <v>521.64905701200826</v>
      </c>
      <c r="E10" s="53">
        <v>0</v>
      </c>
      <c r="F10" s="53">
        <v>0</v>
      </c>
      <c r="G10" s="53">
        <v>-3.1769499837726736</v>
      </c>
      <c r="H10" s="53">
        <v>216.49417619270855</v>
      </c>
      <c r="I10" s="53">
        <v>27.204812904931906</v>
      </c>
      <c r="J10" s="53">
        <v>152.48037695479184</v>
      </c>
      <c r="K10" s="53">
        <v>117.33559313884581</v>
      </c>
      <c r="L10" s="53">
        <v>11.311047804502783</v>
      </c>
      <c r="M10" s="864">
        <v>17.220198814804132</v>
      </c>
      <c r="N10" s="572">
        <v>498.39169160866902</v>
      </c>
      <c r="O10" s="969">
        <v>374.46539973315066</v>
      </c>
      <c r="P10" s="550">
        <v>194.40337528397822</v>
      </c>
      <c r="Q10" s="550">
        <v>63.290180664238584</v>
      </c>
      <c r="R10" s="550">
        <v>57.456757179089585</v>
      </c>
      <c r="S10" s="550"/>
      <c r="T10" s="550">
        <v>14.325724520091834</v>
      </c>
      <c r="U10" s="550">
        <v>33.66689505126633</v>
      </c>
      <c r="V10" s="550">
        <v>11.322467034486076</v>
      </c>
      <c r="W10" s="969">
        <v>123.92629187551836</v>
      </c>
      <c r="X10" s="550">
        <v>71.296863918839321</v>
      </c>
      <c r="Y10" s="550">
        <v>74.843436346808019</v>
      </c>
      <c r="Z10" s="550">
        <v>52.629427956679045</v>
      </c>
      <c r="AA10" s="550"/>
      <c r="AB10" s="970"/>
      <c r="AC10" s="971">
        <v>40.477564218143357</v>
      </c>
      <c r="AD10" s="550">
        <v>40.477564218143357</v>
      </c>
      <c r="AE10" s="550">
        <v>74.14445926940968</v>
      </c>
      <c r="AF10" s="970">
        <v>147.18365727885759</v>
      </c>
      <c r="AG10" s="119"/>
      <c r="AH10" s="964">
        <v>0.94735013826124426</v>
      </c>
      <c r="AI10" s="496">
        <v>0.94735013826124426</v>
      </c>
      <c r="AJ10" s="496">
        <v>1.7353011500799811</v>
      </c>
      <c r="AK10" s="496">
        <v>3.4447344045080235</v>
      </c>
      <c r="AL10" s="972"/>
      <c r="AM10" s="496"/>
      <c r="AN10" s="333"/>
      <c r="AO10" s="972"/>
      <c r="AP10" s="46"/>
      <c r="AQ10" s="133"/>
      <c r="AR10" s="496"/>
      <c r="AS10" s="972"/>
      <c r="AT10" s="334"/>
      <c r="AU10" s="53"/>
      <c r="AV10" s="53"/>
      <c r="AW10" s="53"/>
      <c r="AX10" s="334"/>
      <c r="AY10" s="285"/>
      <c r="AZ10" s="950">
        <v>12.611872128991468</v>
      </c>
      <c r="BA10" s="496">
        <v>12.208844969546471</v>
      </c>
      <c r="BB10" s="496">
        <v>0</v>
      </c>
      <c r="BC10" s="496">
        <v>0</v>
      </c>
      <c r="BD10" s="496">
        <v>-7.4354375430205913E-2</v>
      </c>
      <c r="BE10" s="496">
        <v>5.0669004351053823</v>
      </c>
      <c r="BF10" s="496">
        <v>0.63671032989940779</v>
      </c>
      <c r="BG10" s="496">
        <v>3.5687005624093477</v>
      </c>
      <c r="BH10" s="496">
        <v>2.7461605590690685</v>
      </c>
      <c r="BI10" s="496">
        <v>0.26472745849346857</v>
      </c>
      <c r="BJ10" s="496">
        <v>0.40302715944499801</v>
      </c>
      <c r="BK10" s="950">
        <v>11.664521990730222</v>
      </c>
      <c r="BL10" s="496">
        <v>8.7641105650384468</v>
      </c>
      <c r="BM10" s="496">
        <v>4.5498801128744608</v>
      </c>
      <c r="BN10" s="496">
        <v>1.4812640671686081</v>
      </c>
      <c r="BO10" s="496">
        <v>1.3447367179583207</v>
      </c>
      <c r="BP10" s="496">
        <v>0</v>
      </c>
      <c r="BQ10" s="496">
        <v>0.33528393733529843</v>
      </c>
      <c r="BR10" s="496">
        <v>0.78795101181873684</v>
      </c>
      <c r="BS10" s="496">
        <v>0.26499471788302098</v>
      </c>
      <c r="BT10" s="496">
        <v>2.900411425691777</v>
      </c>
      <c r="BU10" s="496">
        <v>1.6686550980958124</v>
      </c>
      <c r="BV10" s="496">
        <v>1.7516602379773192</v>
      </c>
      <c r="BW10" s="496">
        <v>1.2317563275959647</v>
      </c>
      <c r="BX10" s="496">
        <v>0</v>
      </c>
      <c r="BY10" s="953">
        <v>0</v>
      </c>
      <c r="BZ10" s="496"/>
      <c r="CA10" s="964"/>
      <c r="CB10" s="496"/>
      <c r="CC10" s="496"/>
      <c r="CD10" s="496"/>
      <c r="CE10" s="953"/>
      <c r="CF10" s="43">
        <v>1958</v>
      </c>
      <c r="CG10" s="289"/>
      <c r="CH10" s="161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28"/>
      <c r="EJ10" s="28"/>
      <c r="EK10" s="28"/>
      <c r="EL10" s="28"/>
      <c r="EM10" s="92"/>
      <c r="EN10" s="92"/>
      <c r="EO10" s="92"/>
      <c r="EP10" s="92"/>
      <c r="EQ10" s="92"/>
      <c r="ER10" s="92"/>
      <c r="ES10" s="92"/>
      <c r="ET10" s="92"/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268"/>
      <c r="FY10" s="127"/>
      <c r="FZ10" s="92"/>
      <c r="GA10" s="92"/>
      <c r="GB10" s="268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268"/>
      <c r="GN10" s="289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268"/>
      <c r="HD10" s="92"/>
      <c r="HE10" s="92"/>
      <c r="HF10" s="92"/>
      <c r="HG10" s="92"/>
      <c r="HH10" s="92"/>
      <c r="HI10" s="92"/>
      <c r="HJ10" s="92"/>
      <c r="HK10" s="92"/>
      <c r="HL10" s="92"/>
      <c r="HM10" s="92"/>
      <c r="HN10" s="92"/>
      <c r="HO10" s="133"/>
      <c r="HP10" s="127"/>
      <c r="HQ10" s="133"/>
      <c r="HS10" s="321">
        <v>538.86925582681226</v>
      </c>
      <c r="HT10" s="291">
        <v>521.64905701200814</v>
      </c>
      <c r="HU10" s="132">
        <v>216.49417619270855</v>
      </c>
      <c r="HV10" s="132">
        <v>172.40933732405372</v>
      </c>
      <c r="HW10" s="292">
        <v>43.367230416020575</v>
      </c>
      <c r="HX10" s="293">
        <v>0</v>
      </c>
      <c r="HY10" s="293">
        <v>0</v>
      </c>
      <c r="HZ10" s="293">
        <v>0</v>
      </c>
      <c r="IA10" s="293">
        <v>0</v>
      </c>
      <c r="IB10" s="293">
        <v>0</v>
      </c>
      <c r="IC10" s="125">
        <v>43.367230416020575</v>
      </c>
      <c r="ID10" s="132">
        <v>16.684096017693797</v>
      </c>
      <c r="IE10" s="294">
        <v>0</v>
      </c>
      <c r="IF10" s="262">
        <v>16.684096017693797</v>
      </c>
      <c r="IG10" s="262">
        <v>0</v>
      </c>
      <c r="IH10" s="262">
        <v>0</v>
      </c>
      <c r="II10" s="296"/>
      <c r="IJ10" s="296"/>
      <c r="IK10" s="296"/>
      <c r="IL10" s="296"/>
      <c r="IM10" s="296"/>
      <c r="IN10" s="296"/>
      <c r="IO10" s="296"/>
      <c r="IP10" s="132">
        <v>112.35801089033934</v>
      </c>
      <c r="IQ10" s="262">
        <v>90.327311192047418</v>
      </c>
      <c r="IR10" s="296"/>
      <c r="IS10" s="296"/>
      <c r="IT10" s="296"/>
      <c r="IU10" s="296"/>
      <c r="IV10" s="296"/>
      <c r="IW10" s="296"/>
      <c r="IX10" s="296"/>
      <c r="IY10" s="296"/>
      <c r="IZ10" s="296"/>
      <c r="JA10" s="296"/>
      <c r="JB10" s="296"/>
      <c r="JC10" s="296"/>
      <c r="JD10" s="296"/>
      <c r="JE10" s="296"/>
      <c r="JF10" s="296"/>
      <c r="JG10" s="296"/>
      <c r="JH10" s="296"/>
      <c r="JI10" s="262">
        <v>22.030699698291922</v>
      </c>
      <c r="JJ10" s="311"/>
      <c r="JK10" s="296"/>
      <c r="JL10" s="296"/>
      <c r="JM10" s="296"/>
      <c r="JN10" s="296"/>
      <c r="JO10" s="296"/>
      <c r="JP10" s="296"/>
      <c r="JQ10" s="296"/>
      <c r="JR10" s="296"/>
      <c r="JS10" s="296"/>
      <c r="JT10" s="132">
        <v>44.084838868654813</v>
      </c>
      <c r="JU10" s="262">
        <v>0</v>
      </c>
      <c r="JV10" s="262">
        <v>32.509946750327551</v>
      </c>
      <c r="JW10" s="296"/>
      <c r="JX10" s="296"/>
      <c r="JY10" s="296"/>
      <c r="JZ10" s="295">
        <v>0</v>
      </c>
      <c r="KA10" s="262">
        <v>6.3731323548856285</v>
      </c>
      <c r="KB10" s="317"/>
      <c r="KC10" s="317"/>
      <c r="KD10" s="317"/>
      <c r="KE10" s="317"/>
      <c r="KF10" s="296"/>
      <c r="KG10" s="296"/>
      <c r="KH10" s="296"/>
      <c r="KI10" s="296"/>
      <c r="KJ10" s="296"/>
      <c r="KK10" s="296"/>
      <c r="KL10" s="296"/>
      <c r="KM10" s="296"/>
      <c r="KN10" s="296"/>
      <c r="KO10" s="296"/>
      <c r="KP10" s="296"/>
      <c r="KQ10" s="262">
        <v>5.2017597634416362</v>
      </c>
      <c r="KR10" s="262">
        <v>0</v>
      </c>
      <c r="KS10" s="262">
        <v>0</v>
      </c>
      <c r="KT10" s="132">
        <v>152.48037695479184</v>
      </c>
      <c r="KU10" s="132">
        <v>144.73393194138927</v>
      </c>
      <c r="KV10" s="135">
        <v>40.309881841020278</v>
      </c>
      <c r="KW10" s="135">
        <v>104.424050100369</v>
      </c>
      <c r="KX10" s="132">
        <v>7.7464450134025711</v>
      </c>
      <c r="KY10" s="135">
        <v>0</v>
      </c>
      <c r="KZ10" s="295">
        <v>0</v>
      </c>
      <c r="LA10" s="295">
        <v>0</v>
      </c>
      <c r="LB10" s="296"/>
      <c r="LC10" s="296"/>
      <c r="LD10" s="295">
        <v>7.7464450134025711</v>
      </c>
      <c r="LE10" s="132">
        <v>117.33559313884581</v>
      </c>
      <c r="LF10" s="297"/>
      <c r="LG10" s="262">
        <v>90.548483646460639</v>
      </c>
      <c r="LH10" s="262">
        <v>26.787109492385177</v>
      </c>
      <c r="LI10" s="297"/>
      <c r="LJ10" s="132">
        <v>27.204812904931906</v>
      </c>
      <c r="LK10" s="135">
        <v>5.4271393025855543</v>
      </c>
      <c r="LL10" s="135">
        <v>21.777673602346351</v>
      </c>
      <c r="LM10" s="296"/>
      <c r="LN10" s="296"/>
      <c r="LO10" s="132">
        <v>11.311047804502783</v>
      </c>
      <c r="LP10" s="262">
        <v>6.606325051386535</v>
      </c>
      <c r="LQ10" s="262">
        <v>4.7047227531162479</v>
      </c>
      <c r="LR10" s="296"/>
      <c r="LS10" s="296"/>
      <c r="LT10" s="298">
        <v>-3.1769499837726736</v>
      </c>
      <c r="LU10" s="299">
        <v>0</v>
      </c>
      <c r="LV10" s="299">
        <v>-3.1769499837726736</v>
      </c>
      <c r="LW10" s="311"/>
      <c r="LX10" s="296"/>
      <c r="LY10" s="296"/>
      <c r="LZ10" s="298">
        <v>17.220198814804132</v>
      </c>
      <c r="MA10" s="262">
        <v>13.471085307658097</v>
      </c>
      <c r="MB10" s="297"/>
      <c r="MC10" s="297"/>
      <c r="MD10" s="297"/>
      <c r="ME10" s="262">
        <v>0</v>
      </c>
      <c r="MF10" s="297"/>
      <c r="MG10" s="297"/>
      <c r="MH10" s="297"/>
      <c r="MI10" s="297"/>
      <c r="MJ10" s="262">
        <v>3.7491135071460335</v>
      </c>
      <c r="MK10" s="297"/>
      <c r="ML10" s="300"/>
      <c r="MM10" s="290">
        <v>498.39169160866902</v>
      </c>
      <c r="MN10" s="132">
        <v>374.46539973315066</v>
      </c>
      <c r="MO10" s="135">
        <v>194.40337528397822</v>
      </c>
      <c r="MP10" s="135">
        <v>63.290180664238584</v>
      </c>
      <c r="MQ10" s="135">
        <v>57.456757179089585</v>
      </c>
      <c r="MR10" s="296"/>
      <c r="MS10" s="296"/>
      <c r="MT10" s="135">
        <v>14.325724520091834</v>
      </c>
      <c r="MU10" s="296"/>
      <c r="MV10" s="296"/>
      <c r="MW10" s="132">
        <v>33.66689505126633</v>
      </c>
      <c r="MX10" s="135">
        <v>33.66689505126633</v>
      </c>
      <c r="MY10" s="296"/>
      <c r="MZ10" s="126">
        <v>11.322467034486076</v>
      </c>
      <c r="NA10" s="324"/>
      <c r="NB10" s="324"/>
      <c r="NC10" s="325">
        <v>11.322467034486076</v>
      </c>
      <c r="ND10" s="296"/>
      <c r="NE10" s="135">
        <v>0.5060521918911447</v>
      </c>
      <c r="NF10" s="135">
        <v>10.816414842594931</v>
      </c>
      <c r="NG10" s="135">
        <v>0</v>
      </c>
      <c r="NH10" s="132">
        <v>123.92629187551836</v>
      </c>
      <c r="NI10" s="132">
        <v>71.296863918839321</v>
      </c>
      <c r="NJ10" s="135">
        <v>74.843436346808019</v>
      </c>
      <c r="NK10" s="135">
        <v>-3.5465724279686994</v>
      </c>
      <c r="NL10" s="296"/>
      <c r="NM10" s="135">
        <v>52.629427956679045</v>
      </c>
      <c r="NN10" s="313"/>
      <c r="NO10" s="43">
        <v>1958</v>
      </c>
      <c r="NP10" s="134"/>
      <c r="NQ10" s="92"/>
      <c r="NR10" s="92"/>
      <c r="NS10" s="92"/>
      <c r="NT10" s="92"/>
      <c r="NU10" s="92"/>
      <c r="NV10" s="133"/>
    </row>
    <row r="11" spans="1:386" ht="14.25" customHeight="1">
      <c r="A11" s="50">
        <v>1959</v>
      </c>
      <c r="B11" s="942">
        <v>4431.1942977749022</v>
      </c>
      <c r="C11" s="572">
        <v>596.23886625076636</v>
      </c>
      <c r="D11" s="969">
        <v>571.37559650451362</v>
      </c>
      <c r="E11" s="53">
        <v>0</v>
      </c>
      <c r="F11" s="53">
        <v>0</v>
      </c>
      <c r="G11" s="53">
        <v>-0.67493659322298749</v>
      </c>
      <c r="H11" s="53">
        <v>239.07780702703351</v>
      </c>
      <c r="I11" s="53">
        <v>28.498190953565803</v>
      </c>
      <c r="J11" s="53">
        <v>168.79244647987213</v>
      </c>
      <c r="K11" s="53">
        <v>124.37344488117991</v>
      </c>
      <c r="L11" s="53">
        <v>11.308643756085248</v>
      </c>
      <c r="M11" s="864">
        <v>24.863269746252691</v>
      </c>
      <c r="N11" s="572">
        <v>554.93010229226013</v>
      </c>
      <c r="O11" s="969">
        <v>417.45579555972256</v>
      </c>
      <c r="P11" s="550">
        <v>205.84123664250598</v>
      </c>
      <c r="Q11" s="550">
        <v>76.959599966343319</v>
      </c>
      <c r="R11" s="550">
        <v>64.879256668229303</v>
      </c>
      <c r="S11" s="550"/>
      <c r="T11" s="550">
        <v>16.926904907864845</v>
      </c>
      <c r="U11" s="550">
        <v>34.422367266476748</v>
      </c>
      <c r="V11" s="550">
        <v>18.426430108302384</v>
      </c>
      <c r="W11" s="969">
        <v>137.4743067325376</v>
      </c>
      <c r="X11" s="550">
        <v>79.140071881047689</v>
      </c>
      <c r="Y11" s="550">
        <v>81.221977810633106</v>
      </c>
      <c r="Z11" s="550">
        <v>58.33423485148991</v>
      </c>
      <c r="AA11" s="550"/>
      <c r="AB11" s="970"/>
      <c r="AC11" s="971">
        <v>41.308763958506233</v>
      </c>
      <c r="AD11" s="550">
        <v>41.308763958506233</v>
      </c>
      <c r="AE11" s="550">
        <v>75.731131224982988</v>
      </c>
      <c r="AF11" s="970">
        <v>153.91980094479106</v>
      </c>
      <c r="AG11" s="119"/>
      <c r="AH11" s="964">
        <v>0.93222641984462706</v>
      </c>
      <c r="AI11" s="496">
        <v>0.93222641984462706</v>
      </c>
      <c r="AJ11" s="496">
        <v>1.7090456011601867</v>
      </c>
      <c r="AK11" s="496">
        <v>3.4735511602838307</v>
      </c>
      <c r="AL11" s="972"/>
      <c r="AM11" s="496"/>
      <c r="AN11" s="333"/>
      <c r="AO11" s="972"/>
      <c r="AP11" s="46"/>
      <c r="AQ11" s="133"/>
      <c r="AR11" s="496"/>
      <c r="AS11" s="972"/>
      <c r="AT11" s="334"/>
      <c r="AU11" s="53"/>
      <c r="AV11" s="53"/>
      <c r="AW11" s="53"/>
      <c r="AX11" s="334"/>
      <c r="AY11" s="285"/>
      <c r="AZ11" s="950">
        <v>13.455489111596036</v>
      </c>
      <c r="BA11" s="496">
        <v>12.894392755276527</v>
      </c>
      <c r="BB11" s="496">
        <v>0</v>
      </c>
      <c r="BC11" s="496">
        <v>0</v>
      </c>
      <c r="BD11" s="496">
        <v>-1.5231482707989196E-2</v>
      </c>
      <c r="BE11" s="496">
        <v>5.3953356806557773</v>
      </c>
      <c r="BF11" s="496">
        <v>0.64312663897125888</v>
      </c>
      <c r="BG11" s="496">
        <v>3.8091863081840089</v>
      </c>
      <c r="BH11" s="496">
        <v>2.806770286368018</v>
      </c>
      <c r="BI11" s="496">
        <v>0.25520532380545391</v>
      </c>
      <c r="BJ11" s="496">
        <v>0.56109635631950583</v>
      </c>
      <c r="BK11" s="950">
        <v>12.523262691751409</v>
      </c>
      <c r="BL11" s="496">
        <v>9.4208415949926962</v>
      </c>
      <c r="BM11" s="496">
        <v>4.6452767089420544</v>
      </c>
      <c r="BN11" s="496">
        <v>1.7367687985378597</v>
      </c>
      <c r="BO11" s="496">
        <v>1.464148315518641</v>
      </c>
      <c r="BP11" s="496">
        <v>0</v>
      </c>
      <c r="BQ11" s="496">
        <v>0.38199419322155631</v>
      </c>
      <c r="BR11" s="496">
        <v>0.77681918131555949</v>
      </c>
      <c r="BS11" s="496">
        <v>0.41583439745702655</v>
      </c>
      <c r="BT11" s="496">
        <v>3.1024210967587114</v>
      </c>
      <c r="BU11" s="496">
        <v>1.7859761175624234</v>
      </c>
      <c r="BV11" s="496">
        <v>1.8329590704568797</v>
      </c>
      <c r="BW11" s="496">
        <v>1.316444979196288</v>
      </c>
      <c r="BX11" s="496">
        <v>0</v>
      </c>
      <c r="BY11" s="953">
        <v>0</v>
      </c>
      <c r="BZ11" s="496"/>
      <c r="CA11" s="964"/>
      <c r="CB11" s="496"/>
      <c r="CC11" s="496"/>
      <c r="CD11" s="496"/>
      <c r="CE11" s="953"/>
      <c r="CF11" s="43">
        <v>1959</v>
      </c>
      <c r="CG11" s="289"/>
      <c r="CH11" s="161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28"/>
      <c r="EJ11" s="28"/>
      <c r="EK11" s="28"/>
      <c r="EL11" s="28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/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  <c r="FQ11" s="92"/>
      <c r="FR11" s="92"/>
      <c r="FS11" s="92"/>
      <c r="FT11" s="92"/>
      <c r="FU11" s="92"/>
      <c r="FV11" s="92"/>
      <c r="FW11" s="92"/>
      <c r="FX11" s="268"/>
      <c r="FY11" s="127"/>
      <c r="FZ11" s="92"/>
      <c r="GA11" s="92"/>
      <c r="GB11" s="268"/>
      <c r="GC11" s="92"/>
      <c r="GD11" s="92"/>
      <c r="GE11" s="92"/>
      <c r="GF11" s="92"/>
      <c r="GG11" s="92"/>
      <c r="GH11" s="92"/>
      <c r="GI11" s="92"/>
      <c r="GJ11" s="92"/>
      <c r="GK11" s="92"/>
      <c r="GL11" s="92"/>
      <c r="GM11" s="268"/>
      <c r="GN11" s="289"/>
      <c r="GO11" s="92"/>
      <c r="GP11" s="92"/>
      <c r="GQ11" s="92"/>
      <c r="GR11" s="92"/>
      <c r="GS11" s="92"/>
      <c r="GT11" s="92"/>
      <c r="GU11" s="92"/>
      <c r="GV11" s="92"/>
      <c r="GW11" s="92"/>
      <c r="GX11" s="92"/>
      <c r="GY11" s="92"/>
      <c r="GZ11" s="92"/>
      <c r="HA11" s="92"/>
      <c r="HB11" s="92"/>
      <c r="HC11" s="268"/>
      <c r="HD11" s="92"/>
      <c r="HE11" s="92"/>
      <c r="HF11" s="92"/>
      <c r="HG11" s="92"/>
      <c r="HH11" s="92"/>
      <c r="HI11" s="92"/>
      <c r="HJ11" s="92"/>
      <c r="HK11" s="92"/>
      <c r="HL11" s="92"/>
      <c r="HM11" s="92"/>
      <c r="HN11" s="92"/>
      <c r="HO11" s="133"/>
      <c r="HP11" s="127"/>
      <c r="HQ11" s="133"/>
      <c r="HS11" s="290">
        <v>596.23886625076636</v>
      </c>
      <c r="HT11" s="291">
        <v>571.37559650451362</v>
      </c>
      <c r="HU11" s="132">
        <v>239.07780702703351</v>
      </c>
      <c r="HV11" s="132">
        <v>198.93741059944946</v>
      </c>
      <c r="HW11" s="292">
        <v>50.618441455410917</v>
      </c>
      <c r="HX11" s="293">
        <v>0</v>
      </c>
      <c r="HY11" s="293">
        <v>0</v>
      </c>
      <c r="HZ11" s="293">
        <v>0</v>
      </c>
      <c r="IA11" s="293">
        <v>0</v>
      </c>
      <c r="IB11" s="293">
        <v>0</v>
      </c>
      <c r="IC11" s="125">
        <v>50.618441455410917</v>
      </c>
      <c r="ID11" s="132">
        <v>18.683062276874256</v>
      </c>
      <c r="IE11" s="294">
        <v>0</v>
      </c>
      <c r="IF11" s="262">
        <v>18.598319570156143</v>
      </c>
      <c r="IG11" s="262">
        <v>0</v>
      </c>
      <c r="IH11" s="262">
        <v>8.4742706718112765E-2</v>
      </c>
      <c r="II11" s="296"/>
      <c r="IJ11" s="296"/>
      <c r="IK11" s="296"/>
      <c r="IL11" s="296"/>
      <c r="IM11" s="296"/>
      <c r="IN11" s="296"/>
      <c r="IO11" s="296"/>
      <c r="IP11" s="132">
        <v>129.63590686716429</v>
      </c>
      <c r="IQ11" s="262">
        <v>104.15840275023139</v>
      </c>
      <c r="IR11" s="296"/>
      <c r="IS11" s="296"/>
      <c r="IT11" s="296"/>
      <c r="IU11" s="296"/>
      <c r="IV11" s="296"/>
      <c r="IW11" s="296"/>
      <c r="IX11" s="296"/>
      <c r="IY11" s="296"/>
      <c r="IZ11" s="296"/>
      <c r="JA11" s="296"/>
      <c r="JB11" s="296"/>
      <c r="JC11" s="296"/>
      <c r="JD11" s="296"/>
      <c r="JE11" s="296"/>
      <c r="JF11" s="296"/>
      <c r="JG11" s="296"/>
      <c r="JH11" s="296"/>
      <c r="JI11" s="262">
        <v>25.477504116932916</v>
      </c>
      <c r="JJ11" s="311"/>
      <c r="JK11" s="296"/>
      <c r="JL11" s="296"/>
      <c r="JM11" s="296"/>
      <c r="JN11" s="296"/>
      <c r="JO11" s="296"/>
      <c r="JP11" s="296"/>
      <c r="JQ11" s="296"/>
      <c r="JR11" s="296"/>
      <c r="JS11" s="296"/>
      <c r="JT11" s="132">
        <v>40.140396427584051</v>
      </c>
      <c r="JU11" s="262">
        <v>0</v>
      </c>
      <c r="JV11" s="262">
        <v>33.362782926448141</v>
      </c>
      <c r="JW11" s="296"/>
      <c r="JX11" s="296"/>
      <c r="JY11" s="296"/>
      <c r="JZ11" s="295">
        <v>0</v>
      </c>
      <c r="KA11" s="262">
        <v>6.7776135011359138</v>
      </c>
      <c r="KB11" s="317"/>
      <c r="KC11" s="317"/>
      <c r="KD11" s="317"/>
      <c r="KE11" s="317"/>
      <c r="KF11" s="296"/>
      <c r="KG11" s="296"/>
      <c r="KH11" s="296"/>
      <c r="KI11" s="296"/>
      <c r="KJ11" s="296"/>
      <c r="KK11" s="296"/>
      <c r="KL11" s="296"/>
      <c r="KM11" s="296"/>
      <c r="KN11" s="296"/>
      <c r="KO11" s="296"/>
      <c r="KP11" s="296"/>
      <c r="KQ11" s="262">
        <v>0</v>
      </c>
      <c r="KR11" s="262">
        <v>0</v>
      </c>
      <c r="KS11" s="262">
        <v>0</v>
      </c>
      <c r="KT11" s="132">
        <v>168.79244647987213</v>
      </c>
      <c r="KU11" s="132">
        <v>158.32882574255046</v>
      </c>
      <c r="KV11" s="135">
        <v>43.176709578930918</v>
      </c>
      <c r="KW11" s="135">
        <v>115.15211616361954</v>
      </c>
      <c r="KX11" s="132">
        <v>10.46362073732165</v>
      </c>
      <c r="KY11" s="135">
        <v>0</v>
      </c>
      <c r="KZ11" s="295">
        <v>0</v>
      </c>
      <c r="LA11" s="295">
        <v>0</v>
      </c>
      <c r="LB11" s="296"/>
      <c r="LC11" s="296"/>
      <c r="LD11" s="295">
        <v>10.46362073732165</v>
      </c>
      <c r="LE11" s="132">
        <v>124.37344488117991</v>
      </c>
      <c r="LF11" s="297"/>
      <c r="LG11" s="262">
        <v>95.747238349380353</v>
      </c>
      <c r="LH11" s="262">
        <v>28.62620653179955</v>
      </c>
      <c r="LI11" s="297"/>
      <c r="LJ11" s="132">
        <v>28.498190953565803</v>
      </c>
      <c r="LK11" s="135">
        <v>6.829300542112918</v>
      </c>
      <c r="LL11" s="135">
        <v>21.668890411452885</v>
      </c>
      <c r="LM11" s="296"/>
      <c r="LN11" s="296"/>
      <c r="LO11" s="132">
        <v>11.308643756085248</v>
      </c>
      <c r="LP11" s="262">
        <v>1.0343418316444892</v>
      </c>
      <c r="LQ11" s="262">
        <v>10.274301924440758</v>
      </c>
      <c r="LR11" s="296"/>
      <c r="LS11" s="296"/>
      <c r="LT11" s="298">
        <v>-0.67493659322298749</v>
      </c>
      <c r="LU11" s="299">
        <v>0</v>
      </c>
      <c r="LV11" s="299">
        <v>-0.67493659322298749</v>
      </c>
      <c r="LW11" s="311"/>
      <c r="LX11" s="296"/>
      <c r="LY11" s="296"/>
      <c r="LZ11" s="298">
        <v>24.863269746252691</v>
      </c>
      <c r="MA11" s="262">
        <v>16.984602069885689</v>
      </c>
      <c r="MB11" s="297"/>
      <c r="MC11" s="297"/>
      <c r="MD11" s="297"/>
      <c r="ME11" s="262">
        <v>0</v>
      </c>
      <c r="MF11" s="297"/>
      <c r="MG11" s="297"/>
      <c r="MH11" s="297"/>
      <c r="MI11" s="297"/>
      <c r="MJ11" s="262">
        <v>7.8786676763670025</v>
      </c>
      <c r="MK11" s="297"/>
      <c r="ML11" s="300"/>
      <c r="MM11" s="290">
        <v>554.93010229226013</v>
      </c>
      <c r="MN11" s="132">
        <v>417.45579555972256</v>
      </c>
      <c r="MO11" s="135">
        <v>205.84123664250598</v>
      </c>
      <c r="MP11" s="135">
        <v>76.959599966343319</v>
      </c>
      <c r="MQ11" s="135">
        <v>64.879256668229303</v>
      </c>
      <c r="MR11" s="296"/>
      <c r="MS11" s="296"/>
      <c r="MT11" s="135">
        <v>16.926904907864845</v>
      </c>
      <c r="MU11" s="296"/>
      <c r="MV11" s="296"/>
      <c r="MW11" s="132">
        <v>34.422367266476748</v>
      </c>
      <c r="MX11" s="135">
        <v>34.422367266476748</v>
      </c>
      <c r="MY11" s="296"/>
      <c r="MZ11" s="126">
        <v>18.426430108302384</v>
      </c>
      <c r="NA11" s="296"/>
      <c r="NB11" s="296"/>
      <c r="NC11" s="126">
        <v>18.426430108302384</v>
      </c>
      <c r="ND11" s="296"/>
      <c r="NE11" s="135">
        <v>0.51747142187443651</v>
      </c>
      <c r="NF11" s="135">
        <v>17.908958686427948</v>
      </c>
      <c r="NG11" s="135">
        <v>0</v>
      </c>
      <c r="NH11" s="132">
        <v>137.4743067325376</v>
      </c>
      <c r="NI11" s="132">
        <v>79.140071881047689</v>
      </c>
      <c r="NJ11" s="135">
        <v>81.221977810633106</v>
      </c>
      <c r="NK11" s="135">
        <v>-2.0819059295854219</v>
      </c>
      <c r="NL11" s="296"/>
      <c r="NM11" s="135">
        <v>58.33423485148991</v>
      </c>
      <c r="NN11" s="313"/>
      <c r="NO11" s="43">
        <v>1959</v>
      </c>
      <c r="NP11" s="134"/>
      <c r="NQ11" s="92"/>
      <c r="NR11" s="92"/>
      <c r="NS11" s="92"/>
      <c r="NT11" s="92"/>
      <c r="NU11" s="92"/>
      <c r="NV11" s="133"/>
    </row>
    <row r="12" spans="1:386" ht="14.25" customHeight="1">
      <c r="A12" s="50">
        <v>1960</v>
      </c>
      <c r="B12" s="942">
        <v>4558.1478245155749</v>
      </c>
      <c r="C12" s="572">
        <v>655.43795752046458</v>
      </c>
      <c r="D12" s="969">
        <v>636.01444833098947</v>
      </c>
      <c r="E12" s="53">
        <v>0</v>
      </c>
      <c r="F12" s="53">
        <v>0</v>
      </c>
      <c r="G12" s="53">
        <v>-0.19773298234226436</v>
      </c>
      <c r="H12" s="53">
        <v>283.48538939574246</v>
      </c>
      <c r="I12" s="53">
        <v>36.033079706225287</v>
      </c>
      <c r="J12" s="53">
        <v>175.70709074080753</v>
      </c>
      <c r="K12" s="53">
        <v>130.61916266993617</v>
      </c>
      <c r="L12" s="53">
        <v>10.367458800620245</v>
      </c>
      <c r="M12" s="864">
        <v>19.423509189475077</v>
      </c>
      <c r="N12" s="572">
        <v>607.84981909535657</v>
      </c>
      <c r="O12" s="969">
        <v>454.74018246727491</v>
      </c>
      <c r="P12" s="550">
        <v>228.1796545382424</v>
      </c>
      <c r="Q12" s="550">
        <v>78.28963975334463</v>
      </c>
      <c r="R12" s="550">
        <v>72.683398843652711</v>
      </c>
      <c r="S12" s="550"/>
      <c r="T12" s="550">
        <v>24.826006995780894</v>
      </c>
      <c r="U12" s="550">
        <v>35.561285204284012</v>
      </c>
      <c r="V12" s="550">
        <v>15.200197131970237</v>
      </c>
      <c r="W12" s="969">
        <v>153.10963662808169</v>
      </c>
      <c r="X12" s="550">
        <v>78.459125166780865</v>
      </c>
      <c r="Y12" s="550">
        <v>83.147620593078756</v>
      </c>
      <c r="Z12" s="550">
        <v>74.650511461300823</v>
      </c>
      <c r="AA12" s="550"/>
      <c r="AB12" s="970"/>
      <c r="AC12" s="971">
        <v>47.588138425108014</v>
      </c>
      <c r="AD12" s="550">
        <v>47.588138425108014</v>
      </c>
      <c r="AE12" s="550">
        <v>83.149423629392032</v>
      </c>
      <c r="AF12" s="970">
        <v>181.27426586371456</v>
      </c>
      <c r="AG12" s="119"/>
      <c r="AH12" s="964">
        <v>1.0440235871500179</v>
      </c>
      <c r="AI12" s="496">
        <v>1.0440235871500179</v>
      </c>
      <c r="AJ12" s="496">
        <v>1.8241932212505392</v>
      </c>
      <c r="AK12" s="496">
        <v>3.9769281919455914</v>
      </c>
      <c r="AL12" s="972"/>
      <c r="AM12" s="496"/>
      <c r="AN12" s="333"/>
      <c r="AO12" s="972"/>
      <c r="AP12" s="46"/>
      <c r="AQ12" s="133"/>
      <c r="AR12" s="496"/>
      <c r="AS12" s="972"/>
      <c r="AT12" s="334"/>
      <c r="AU12" s="53"/>
      <c r="AV12" s="53"/>
      <c r="AW12" s="53"/>
      <c r="AX12" s="334"/>
      <c r="AY12" s="285"/>
      <c r="AZ12" s="950">
        <v>14.379480059756999</v>
      </c>
      <c r="BA12" s="496">
        <v>13.953352827002336</v>
      </c>
      <c r="BB12" s="496">
        <v>0</v>
      </c>
      <c r="BC12" s="496">
        <v>0</v>
      </c>
      <c r="BD12" s="496">
        <v>-4.3380116212724798E-3</v>
      </c>
      <c r="BE12" s="496">
        <v>6.2193110076650564</v>
      </c>
      <c r="BF12" s="496">
        <v>0.79052020894155106</v>
      </c>
      <c r="BG12" s="496">
        <v>3.8547914088214354</v>
      </c>
      <c r="BH12" s="496">
        <v>2.8656192756060506</v>
      </c>
      <c r="BI12" s="496">
        <v>0.22744893758951454</v>
      </c>
      <c r="BJ12" s="496">
        <v>0.42612723275466263</v>
      </c>
      <c r="BK12" s="950">
        <v>13.335456472606982</v>
      </c>
      <c r="BL12" s="496">
        <v>9.9764246350567447</v>
      </c>
      <c r="BM12" s="496">
        <v>5.0059731128288405</v>
      </c>
      <c r="BN12" s="496">
        <v>1.7175757076650973</v>
      </c>
      <c r="BO12" s="496">
        <v>1.594581870573214</v>
      </c>
      <c r="BP12" s="496">
        <v>0</v>
      </c>
      <c r="BQ12" s="496">
        <v>0.54465120376870013</v>
      </c>
      <c r="BR12" s="496">
        <v>0.78016963410052087</v>
      </c>
      <c r="BS12" s="496">
        <v>0.33347310612037173</v>
      </c>
      <c r="BT12" s="496">
        <v>3.359031837550237</v>
      </c>
      <c r="BU12" s="496">
        <v>1.721294003340474</v>
      </c>
      <c r="BV12" s="496">
        <v>1.8241536649135641</v>
      </c>
      <c r="BW12" s="496">
        <v>1.6377378342097633</v>
      </c>
      <c r="BX12" s="496">
        <v>0</v>
      </c>
      <c r="BY12" s="953">
        <v>0</v>
      </c>
      <c r="BZ12" s="496"/>
      <c r="CA12" s="964"/>
      <c r="CB12" s="496"/>
      <c r="CC12" s="496"/>
      <c r="CD12" s="496"/>
      <c r="CE12" s="953"/>
      <c r="CF12" s="43">
        <v>1960</v>
      </c>
      <c r="CG12" s="289"/>
      <c r="CH12" s="161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28"/>
      <c r="EJ12" s="28"/>
      <c r="EK12" s="28"/>
      <c r="EL12" s="28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  <c r="FQ12" s="92"/>
      <c r="FR12" s="92"/>
      <c r="FS12" s="92"/>
      <c r="FT12" s="92"/>
      <c r="FU12" s="92"/>
      <c r="FV12" s="92"/>
      <c r="FW12" s="92"/>
      <c r="FX12" s="268"/>
      <c r="FY12" s="127"/>
      <c r="FZ12" s="92"/>
      <c r="GA12" s="92"/>
      <c r="GB12" s="268"/>
      <c r="GC12" s="92"/>
      <c r="GD12" s="92"/>
      <c r="GE12" s="92"/>
      <c r="GF12" s="92"/>
      <c r="GG12" s="92"/>
      <c r="GH12" s="92"/>
      <c r="GI12" s="92"/>
      <c r="GJ12" s="92"/>
      <c r="GK12" s="92"/>
      <c r="GL12" s="92"/>
      <c r="GM12" s="268"/>
      <c r="GN12" s="289"/>
      <c r="GO12" s="92"/>
      <c r="GP12" s="92"/>
      <c r="GQ12" s="92"/>
      <c r="GR12" s="92"/>
      <c r="GS12" s="92"/>
      <c r="GT12" s="92"/>
      <c r="GU12" s="92"/>
      <c r="GV12" s="92"/>
      <c r="GW12" s="92"/>
      <c r="GX12" s="92"/>
      <c r="GY12" s="92"/>
      <c r="GZ12" s="92"/>
      <c r="HA12" s="92"/>
      <c r="HB12" s="92"/>
      <c r="HC12" s="268"/>
      <c r="HD12" s="92"/>
      <c r="HE12" s="92"/>
      <c r="HF12" s="92"/>
      <c r="HG12" s="92"/>
      <c r="HH12" s="92"/>
      <c r="HI12" s="92"/>
      <c r="HJ12" s="92"/>
      <c r="HK12" s="92"/>
      <c r="HL12" s="92"/>
      <c r="HM12" s="92"/>
      <c r="HN12" s="92"/>
      <c r="HO12" s="133"/>
      <c r="HP12" s="127"/>
      <c r="HQ12" s="133"/>
      <c r="HS12" s="290">
        <v>655.43795752046458</v>
      </c>
      <c r="HT12" s="291">
        <v>636.01444833098947</v>
      </c>
      <c r="HU12" s="132">
        <v>283.48538939574246</v>
      </c>
      <c r="HV12" s="132">
        <v>238.49722933419881</v>
      </c>
      <c r="HW12" s="292">
        <v>50.464582356688666</v>
      </c>
      <c r="HX12" s="293">
        <v>0</v>
      </c>
      <c r="HY12" s="293">
        <v>0</v>
      </c>
      <c r="HZ12" s="293">
        <v>0</v>
      </c>
      <c r="IA12" s="293">
        <v>0</v>
      </c>
      <c r="IB12" s="293">
        <v>0</v>
      </c>
      <c r="IC12" s="125">
        <v>50.464582356688666</v>
      </c>
      <c r="ID12" s="132">
        <v>41.340617600038463</v>
      </c>
      <c r="IE12" s="294">
        <v>0</v>
      </c>
      <c r="IF12" s="262">
        <v>33.479980286802977</v>
      </c>
      <c r="IG12" s="262">
        <v>7.4928179053526138</v>
      </c>
      <c r="IH12" s="262">
        <v>0.36781940788287232</v>
      </c>
      <c r="II12" s="296"/>
      <c r="IJ12" s="296"/>
      <c r="IK12" s="296"/>
      <c r="IL12" s="296"/>
      <c r="IM12" s="296"/>
      <c r="IN12" s="296"/>
      <c r="IO12" s="296"/>
      <c r="IP12" s="132">
        <v>146.69202937747167</v>
      </c>
      <c r="IQ12" s="262">
        <v>120.74513480701501</v>
      </c>
      <c r="IR12" s="296"/>
      <c r="IS12" s="296"/>
      <c r="IT12" s="296"/>
      <c r="IU12" s="296"/>
      <c r="IV12" s="296"/>
      <c r="IW12" s="296"/>
      <c r="IX12" s="296"/>
      <c r="IY12" s="296"/>
      <c r="IZ12" s="296"/>
      <c r="JA12" s="296"/>
      <c r="JB12" s="296"/>
      <c r="JC12" s="296"/>
      <c r="JD12" s="296"/>
      <c r="JE12" s="296"/>
      <c r="JF12" s="296"/>
      <c r="JG12" s="296"/>
      <c r="JH12" s="296"/>
      <c r="JI12" s="262">
        <v>25.946894570456649</v>
      </c>
      <c r="JJ12" s="311"/>
      <c r="JK12" s="296"/>
      <c r="JL12" s="296"/>
      <c r="JM12" s="296"/>
      <c r="JN12" s="296"/>
      <c r="JO12" s="296"/>
      <c r="JP12" s="296"/>
      <c r="JQ12" s="296"/>
      <c r="JR12" s="296"/>
      <c r="JS12" s="296"/>
      <c r="JT12" s="132">
        <v>44.988160061543638</v>
      </c>
      <c r="JU12" s="262">
        <v>0</v>
      </c>
      <c r="JV12" s="262">
        <v>31.508059572319787</v>
      </c>
      <c r="JW12" s="296"/>
      <c r="JX12" s="296"/>
      <c r="JY12" s="296"/>
      <c r="JZ12" s="295">
        <v>0</v>
      </c>
      <c r="KA12" s="262">
        <v>7.3065041529936421</v>
      </c>
      <c r="KB12" s="317"/>
      <c r="KC12" s="317"/>
      <c r="KD12" s="317"/>
      <c r="KE12" s="317"/>
      <c r="KF12" s="296"/>
      <c r="KG12" s="296"/>
      <c r="KH12" s="296"/>
      <c r="KI12" s="296"/>
      <c r="KJ12" s="296"/>
      <c r="KK12" s="296"/>
      <c r="KL12" s="296"/>
      <c r="KM12" s="296"/>
      <c r="KN12" s="296"/>
      <c r="KO12" s="296"/>
      <c r="KP12" s="296"/>
      <c r="KQ12" s="262">
        <v>6.1735963362302124</v>
      </c>
      <c r="KR12" s="262">
        <v>0</v>
      </c>
      <c r="KS12" s="262">
        <v>0</v>
      </c>
      <c r="KT12" s="132">
        <v>175.70709074080753</v>
      </c>
      <c r="KU12" s="132">
        <v>169.04847763633961</v>
      </c>
      <c r="KV12" s="135">
        <v>49.221088312718621</v>
      </c>
      <c r="KW12" s="135">
        <v>119.82738932362098</v>
      </c>
      <c r="KX12" s="132">
        <v>6.6586131044679249</v>
      </c>
      <c r="KY12" s="135">
        <v>0</v>
      </c>
      <c r="KZ12" s="295">
        <v>0</v>
      </c>
      <c r="LA12" s="295">
        <v>0</v>
      </c>
      <c r="LB12" s="296"/>
      <c r="LC12" s="296"/>
      <c r="LD12" s="295">
        <v>6.6586131044679249</v>
      </c>
      <c r="LE12" s="132">
        <v>130.61916266993617</v>
      </c>
      <c r="LF12" s="297"/>
      <c r="LG12" s="262">
        <v>99.489740723378176</v>
      </c>
      <c r="LH12" s="262">
        <v>31.129421946558004</v>
      </c>
      <c r="LI12" s="297"/>
      <c r="LJ12" s="132">
        <v>36.033079706225287</v>
      </c>
      <c r="LK12" s="135">
        <v>10.246054355534721</v>
      </c>
      <c r="LL12" s="135">
        <v>25.787025350690566</v>
      </c>
      <c r="LM12" s="296"/>
      <c r="LN12" s="296"/>
      <c r="LO12" s="132">
        <v>10.367458800620245</v>
      </c>
      <c r="LP12" s="262">
        <v>0.17910160710636713</v>
      </c>
      <c r="LQ12" s="262">
        <v>10.188357193513879</v>
      </c>
      <c r="LR12" s="296"/>
      <c r="LS12" s="296"/>
      <c r="LT12" s="298">
        <v>-0.19773298234226436</v>
      </c>
      <c r="LU12" s="299">
        <v>0</v>
      </c>
      <c r="LV12" s="299">
        <v>-0.19773298234226436</v>
      </c>
      <c r="LW12" s="311"/>
      <c r="LX12" s="296"/>
      <c r="LY12" s="296"/>
      <c r="LZ12" s="298">
        <v>19.423509189475077</v>
      </c>
      <c r="MA12" s="262">
        <v>13.640570721094322</v>
      </c>
      <c r="MB12" s="297"/>
      <c r="MC12" s="297"/>
      <c r="MD12" s="297"/>
      <c r="ME12" s="262">
        <v>0</v>
      </c>
      <c r="MF12" s="297"/>
      <c r="MG12" s="297"/>
      <c r="MH12" s="297"/>
      <c r="MI12" s="297"/>
      <c r="MJ12" s="262">
        <v>5.7829384683807534</v>
      </c>
      <c r="MK12" s="297"/>
      <c r="ML12" s="300"/>
      <c r="MM12" s="290">
        <v>607.84981909535657</v>
      </c>
      <c r="MN12" s="132">
        <v>454.74018246727491</v>
      </c>
      <c r="MO12" s="135">
        <v>228.1796545382424</v>
      </c>
      <c r="MP12" s="135">
        <v>78.28963975334463</v>
      </c>
      <c r="MQ12" s="135">
        <v>72.683398843652711</v>
      </c>
      <c r="MR12" s="296"/>
      <c r="MS12" s="296"/>
      <c r="MT12" s="135">
        <v>24.826006995780894</v>
      </c>
      <c r="MU12" s="296"/>
      <c r="MV12" s="296"/>
      <c r="MW12" s="132">
        <v>35.561285204284012</v>
      </c>
      <c r="MX12" s="135">
        <v>35.561285204284012</v>
      </c>
      <c r="MY12" s="296"/>
      <c r="MZ12" s="126">
        <v>15.200197131970237</v>
      </c>
      <c r="NA12" s="296"/>
      <c r="NB12" s="296"/>
      <c r="NC12" s="126">
        <v>15.200197131970237</v>
      </c>
      <c r="ND12" s="296"/>
      <c r="NE12" s="135">
        <v>1.6918490738403471</v>
      </c>
      <c r="NF12" s="135">
        <v>13.50834805812989</v>
      </c>
      <c r="NG12" s="135">
        <v>0</v>
      </c>
      <c r="NH12" s="132">
        <v>153.10963662808169</v>
      </c>
      <c r="NI12" s="132">
        <v>78.459125166780865</v>
      </c>
      <c r="NJ12" s="135">
        <v>83.147620593078756</v>
      </c>
      <c r="NK12" s="135">
        <v>-4.6884954262978855</v>
      </c>
      <c r="NL12" s="296"/>
      <c r="NM12" s="135">
        <v>74.650511461300823</v>
      </c>
      <c r="NN12" s="313"/>
      <c r="NO12" s="43">
        <v>1960</v>
      </c>
      <c r="NP12" s="134"/>
      <c r="NQ12" s="92"/>
      <c r="NR12" s="92"/>
      <c r="NS12" s="92"/>
      <c r="NT12" s="92"/>
      <c r="NU12" s="92"/>
      <c r="NV12" s="133"/>
    </row>
    <row r="13" spans="1:386" ht="14.25" customHeight="1">
      <c r="A13" s="50">
        <v>1961</v>
      </c>
      <c r="B13" s="942">
        <v>5191.14064953057</v>
      </c>
      <c r="C13" s="572">
        <v>772.45080715925621</v>
      </c>
      <c r="D13" s="969">
        <v>737.10348226413282</v>
      </c>
      <c r="E13" s="53">
        <v>0</v>
      </c>
      <c r="F13" s="53">
        <v>0</v>
      </c>
      <c r="G13" s="53">
        <v>0.27225848328585339</v>
      </c>
      <c r="H13" s="53">
        <v>341.26849614751239</v>
      </c>
      <c r="I13" s="53">
        <v>49.295613813662207</v>
      </c>
      <c r="J13" s="53">
        <v>191.55577993340785</v>
      </c>
      <c r="K13" s="53">
        <v>138.43472407534287</v>
      </c>
      <c r="L13" s="53">
        <v>16.276609810921592</v>
      </c>
      <c r="M13" s="864">
        <v>35.347324895123393</v>
      </c>
      <c r="N13" s="572">
        <v>654.45650475400578</v>
      </c>
      <c r="O13" s="969">
        <v>498.27209019989664</v>
      </c>
      <c r="P13" s="550">
        <v>240.69392857572151</v>
      </c>
      <c r="Q13" s="550">
        <v>86.699001117882517</v>
      </c>
      <c r="R13" s="550">
        <v>78.170639356676645</v>
      </c>
      <c r="S13" s="550"/>
      <c r="T13" s="550">
        <v>24.348803384900172</v>
      </c>
      <c r="U13" s="550">
        <v>37.310831440145208</v>
      </c>
      <c r="V13" s="550">
        <v>31.048886324570574</v>
      </c>
      <c r="W13" s="969">
        <v>156.18441455410911</v>
      </c>
      <c r="X13" s="550">
        <v>98.938011611553847</v>
      </c>
      <c r="Y13" s="550">
        <v>101.12389263519766</v>
      </c>
      <c r="Z13" s="550">
        <v>57.246402942555264</v>
      </c>
      <c r="AA13" s="550"/>
      <c r="AB13" s="970"/>
      <c r="AC13" s="971">
        <v>117.99430240525044</v>
      </c>
      <c r="AD13" s="550">
        <v>117.99430240525044</v>
      </c>
      <c r="AE13" s="550">
        <v>155.30513384539563</v>
      </c>
      <c r="AF13" s="970">
        <v>238.83139206423618</v>
      </c>
      <c r="AG13" s="119"/>
      <c r="AH13" s="964">
        <v>2.2729937478369142</v>
      </c>
      <c r="AI13" s="496">
        <v>2.2729937478369142</v>
      </c>
      <c r="AJ13" s="496">
        <v>2.9917342705680636</v>
      </c>
      <c r="AK13" s="496">
        <v>4.6007497809914568</v>
      </c>
      <c r="AL13" s="972"/>
      <c r="AM13" s="496"/>
      <c r="AN13" s="333"/>
      <c r="AO13" s="972"/>
      <c r="AP13" s="46"/>
      <c r="AQ13" s="133"/>
      <c r="AR13" s="496"/>
      <c r="AS13" s="972"/>
      <c r="AT13" s="334"/>
      <c r="AU13" s="53"/>
      <c r="AV13" s="53"/>
      <c r="AW13" s="53"/>
      <c r="AX13" s="334"/>
      <c r="AY13" s="285"/>
      <c r="AZ13" s="950">
        <v>14.880174884668328</v>
      </c>
      <c r="BA13" s="496">
        <v>14.199258545051912</v>
      </c>
      <c r="BB13" s="496">
        <v>0</v>
      </c>
      <c r="BC13" s="496">
        <v>0</v>
      </c>
      <c r="BD13" s="496">
        <v>5.2446755283055849E-3</v>
      </c>
      <c r="BE13" s="496">
        <v>6.5740560541038899</v>
      </c>
      <c r="BF13" s="496">
        <v>0.94961044482815082</v>
      </c>
      <c r="BG13" s="496">
        <v>3.6900518183942874</v>
      </c>
      <c r="BH13" s="496">
        <v>2.6667496302158833</v>
      </c>
      <c r="BI13" s="496">
        <v>0.31354592198139475</v>
      </c>
      <c r="BJ13" s="496">
        <v>0.68091633961641584</v>
      </c>
      <c r="BK13" s="950">
        <v>12.607181136831414</v>
      </c>
      <c r="BL13" s="496">
        <v>9.5985087640604565</v>
      </c>
      <c r="BM13" s="496">
        <v>4.6366289188771495</v>
      </c>
      <c r="BN13" s="496">
        <v>1.6701339256859207</v>
      </c>
      <c r="BO13" s="496">
        <v>1.5058470697330373</v>
      </c>
      <c r="BP13" s="496">
        <v>0</v>
      </c>
      <c r="BQ13" s="496">
        <v>0.46904534145307758</v>
      </c>
      <c r="BR13" s="496">
        <v>0.71874052273114952</v>
      </c>
      <c r="BS13" s="496">
        <v>0.59811298558012094</v>
      </c>
      <c r="BT13" s="496">
        <v>3.0086723727709579</v>
      </c>
      <c r="BU13" s="496">
        <v>1.9059011938060417</v>
      </c>
      <c r="BV13" s="496">
        <v>1.9480091074847337</v>
      </c>
      <c r="BW13" s="496">
        <v>1.1027711789649159</v>
      </c>
      <c r="BX13" s="496">
        <v>0</v>
      </c>
      <c r="BY13" s="953">
        <v>0</v>
      </c>
      <c r="BZ13" s="496"/>
      <c r="CA13" s="964"/>
      <c r="CB13" s="496"/>
      <c r="CC13" s="496"/>
      <c r="CD13" s="496"/>
      <c r="CE13" s="953"/>
      <c r="CF13" s="43">
        <v>1961</v>
      </c>
      <c r="CG13" s="289"/>
      <c r="CH13" s="161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28"/>
      <c r="EJ13" s="28"/>
      <c r="EK13" s="28"/>
      <c r="EL13" s="28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268"/>
      <c r="FY13" s="127"/>
      <c r="FZ13" s="92"/>
      <c r="GA13" s="92"/>
      <c r="GB13" s="268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268"/>
      <c r="GN13" s="289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268"/>
      <c r="HD13" s="92"/>
      <c r="HE13" s="92"/>
      <c r="HF13" s="92"/>
      <c r="HG13" s="92"/>
      <c r="HH13" s="92"/>
      <c r="HI13" s="92"/>
      <c r="HJ13" s="92"/>
      <c r="HK13" s="92"/>
      <c r="HL13" s="92"/>
      <c r="HM13" s="92"/>
      <c r="HN13" s="92"/>
      <c r="HO13" s="133"/>
      <c r="HP13" s="127"/>
      <c r="HQ13" s="133"/>
      <c r="HS13" s="290">
        <v>772.45080715925621</v>
      </c>
      <c r="HT13" s="291">
        <v>737.10348226413282</v>
      </c>
      <c r="HU13" s="132">
        <v>341.26849614751239</v>
      </c>
      <c r="HV13" s="132">
        <v>292.85036000625053</v>
      </c>
      <c r="HW13" s="292">
        <v>63.790823747190267</v>
      </c>
      <c r="HX13" s="293">
        <v>0</v>
      </c>
      <c r="HY13" s="293">
        <v>0</v>
      </c>
      <c r="HZ13" s="293">
        <v>0</v>
      </c>
      <c r="IA13" s="293">
        <v>0</v>
      </c>
      <c r="IB13" s="293">
        <v>0</v>
      </c>
      <c r="IC13" s="125">
        <v>63.790823747190267</v>
      </c>
      <c r="ID13" s="132">
        <v>71.798108013895401</v>
      </c>
      <c r="IE13" s="294">
        <v>0</v>
      </c>
      <c r="IF13" s="262">
        <v>50.828194679840855</v>
      </c>
      <c r="IG13" s="262">
        <v>20.602093926171673</v>
      </c>
      <c r="IH13" s="262">
        <v>0.36781940788287915</v>
      </c>
      <c r="II13" s="296"/>
      <c r="IJ13" s="296"/>
      <c r="IK13" s="296"/>
      <c r="IL13" s="296"/>
      <c r="IM13" s="296"/>
      <c r="IN13" s="296"/>
      <c r="IO13" s="296"/>
      <c r="IP13" s="132">
        <v>157.26142824516486</v>
      </c>
      <c r="IQ13" s="262">
        <v>127.85631002608393</v>
      </c>
      <c r="IR13" s="296"/>
      <c r="IS13" s="296"/>
      <c r="IT13" s="296"/>
      <c r="IU13" s="296"/>
      <c r="IV13" s="296"/>
      <c r="IW13" s="296"/>
      <c r="IX13" s="296"/>
      <c r="IY13" s="296"/>
      <c r="IZ13" s="296"/>
      <c r="JA13" s="296"/>
      <c r="JB13" s="296"/>
      <c r="JC13" s="296"/>
      <c r="JD13" s="296"/>
      <c r="JE13" s="296"/>
      <c r="JF13" s="296"/>
      <c r="JG13" s="296"/>
      <c r="JH13" s="296"/>
      <c r="JI13" s="262">
        <v>29.405118219080936</v>
      </c>
      <c r="JJ13" s="311"/>
      <c r="JK13" s="296"/>
      <c r="JL13" s="296"/>
      <c r="JM13" s="296"/>
      <c r="JN13" s="296"/>
      <c r="JO13" s="296"/>
      <c r="JP13" s="296"/>
      <c r="JQ13" s="296"/>
      <c r="JR13" s="296"/>
      <c r="JS13" s="296"/>
      <c r="JT13" s="132">
        <v>48.418136141261883</v>
      </c>
      <c r="JU13" s="262">
        <v>0</v>
      </c>
      <c r="JV13" s="262">
        <v>40.895267630690078</v>
      </c>
      <c r="JW13" s="296"/>
      <c r="JX13" s="296"/>
      <c r="JY13" s="296"/>
      <c r="JZ13" s="295">
        <v>0</v>
      </c>
      <c r="KA13" s="262">
        <v>7.5228685105718034</v>
      </c>
      <c r="KB13" s="317"/>
      <c r="KC13" s="317"/>
      <c r="KD13" s="317"/>
      <c r="KE13" s="317"/>
      <c r="KF13" s="296"/>
      <c r="KG13" s="296"/>
      <c r="KH13" s="296"/>
      <c r="KI13" s="296"/>
      <c r="KJ13" s="296"/>
      <c r="KK13" s="296"/>
      <c r="KL13" s="296"/>
      <c r="KM13" s="296"/>
      <c r="KN13" s="296"/>
      <c r="KO13" s="296"/>
      <c r="KP13" s="296"/>
      <c r="KQ13" s="262">
        <v>0</v>
      </c>
      <c r="KR13" s="262">
        <v>0</v>
      </c>
      <c r="KS13" s="262">
        <v>0</v>
      </c>
      <c r="KT13" s="132">
        <v>191.55577993340785</v>
      </c>
      <c r="KU13" s="132">
        <v>183.68192035387591</v>
      </c>
      <c r="KV13" s="135">
        <v>54.448090584544374</v>
      </c>
      <c r="KW13" s="135">
        <v>129.23382976933155</v>
      </c>
      <c r="KX13" s="132">
        <v>7.8738595795319313</v>
      </c>
      <c r="KY13" s="135">
        <v>0</v>
      </c>
      <c r="KZ13" s="295">
        <v>0</v>
      </c>
      <c r="LA13" s="295">
        <v>0</v>
      </c>
      <c r="LB13" s="296"/>
      <c r="LC13" s="296"/>
      <c r="LD13" s="295">
        <v>7.8738595795319313</v>
      </c>
      <c r="LE13" s="132">
        <v>138.43472407534287</v>
      </c>
      <c r="LF13" s="297"/>
      <c r="LG13" s="262">
        <v>104.32848917577199</v>
      </c>
      <c r="LH13" s="262">
        <v>34.106234899570879</v>
      </c>
      <c r="LI13" s="297"/>
      <c r="LJ13" s="132">
        <v>49.295613813662207</v>
      </c>
      <c r="LK13" s="135">
        <v>22.411140360366858</v>
      </c>
      <c r="LL13" s="135">
        <v>26.88447345329535</v>
      </c>
      <c r="LM13" s="296"/>
      <c r="LN13" s="296"/>
      <c r="LO13" s="132">
        <v>16.276609810921592</v>
      </c>
      <c r="LP13" s="262">
        <v>0.96462442753597055</v>
      </c>
      <c r="LQ13" s="262">
        <v>15.31198538338562</v>
      </c>
      <c r="LR13" s="296"/>
      <c r="LS13" s="296"/>
      <c r="LT13" s="298">
        <v>0.27225848328585339</v>
      </c>
      <c r="LU13" s="299">
        <v>0</v>
      </c>
      <c r="LV13" s="299">
        <v>0.27225848328585339</v>
      </c>
      <c r="LW13" s="311"/>
      <c r="LX13" s="296"/>
      <c r="LY13" s="296"/>
      <c r="LZ13" s="298">
        <v>35.347324895123393</v>
      </c>
      <c r="MA13" s="262">
        <v>18.305626675321243</v>
      </c>
      <c r="MB13" s="297"/>
      <c r="MC13" s="297"/>
      <c r="MD13" s="297"/>
      <c r="ME13" s="262">
        <v>0</v>
      </c>
      <c r="MF13" s="297"/>
      <c r="MG13" s="297"/>
      <c r="MH13" s="297"/>
      <c r="MI13" s="297"/>
      <c r="MJ13" s="262">
        <v>17.041698219802146</v>
      </c>
      <c r="MK13" s="297"/>
      <c r="ML13" s="300"/>
      <c r="MM13" s="290">
        <v>654.45650475400578</v>
      </c>
      <c r="MN13" s="132">
        <v>498.27209019989664</v>
      </c>
      <c r="MO13" s="135">
        <v>240.69392857572151</v>
      </c>
      <c r="MP13" s="135">
        <v>86.699001117882517</v>
      </c>
      <c r="MQ13" s="135">
        <v>78.170639356676645</v>
      </c>
      <c r="MR13" s="296"/>
      <c r="MS13" s="296"/>
      <c r="MT13" s="135">
        <v>24.348803384900172</v>
      </c>
      <c r="MU13" s="296"/>
      <c r="MV13" s="296"/>
      <c r="MW13" s="132">
        <v>37.310831440145208</v>
      </c>
      <c r="MX13" s="135">
        <v>37.310831440145208</v>
      </c>
      <c r="MY13" s="296"/>
      <c r="MZ13" s="126">
        <v>31.048886324570574</v>
      </c>
      <c r="NA13" s="296"/>
      <c r="NB13" s="296"/>
      <c r="NC13" s="126">
        <v>31.048886324570574</v>
      </c>
      <c r="ND13" s="296"/>
      <c r="NE13" s="135">
        <v>4.7311672857091347</v>
      </c>
      <c r="NF13" s="135">
        <v>26.317719038861441</v>
      </c>
      <c r="NG13" s="135">
        <v>0</v>
      </c>
      <c r="NH13" s="132">
        <v>156.18441455410911</v>
      </c>
      <c r="NI13" s="132">
        <v>98.938011611553847</v>
      </c>
      <c r="NJ13" s="135">
        <v>101.12389263519766</v>
      </c>
      <c r="NK13" s="135">
        <v>-2.185881023643816</v>
      </c>
      <c r="NL13" s="296"/>
      <c r="NM13" s="135">
        <v>57.246402942555264</v>
      </c>
      <c r="NN13" s="313"/>
      <c r="NO13" s="43">
        <v>1961</v>
      </c>
      <c r="NP13" s="134"/>
      <c r="NQ13" s="92"/>
      <c r="NR13" s="92"/>
      <c r="NS13" s="92"/>
      <c r="NT13" s="92"/>
      <c r="NU13" s="92"/>
      <c r="NV13" s="133"/>
    </row>
    <row r="14" spans="1:386" ht="14.25" customHeight="1">
      <c r="A14" s="50">
        <v>1962</v>
      </c>
      <c r="B14" s="942">
        <v>5998.7380812259844</v>
      </c>
      <c r="C14" s="572">
        <v>895.90650655704212</v>
      </c>
      <c r="D14" s="969">
        <v>865.39372302958191</v>
      </c>
      <c r="E14" s="53">
        <v>0</v>
      </c>
      <c r="F14" s="53">
        <v>0</v>
      </c>
      <c r="G14" s="53">
        <v>-2.920918827305182</v>
      </c>
      <c r="H14" s="53">
        <v>408.68702895676324</v>
      </c>
      <c r="I14" s="53">
        <v>57.715793396078993</v>
      </c>
      <c r="J14" s="53">
        <v>219.74505066532041</v>
      </c>
      <c r="K14" s="53">
        <v>164.09493587200848</v>
      </c>
      <c r="L14" s="53">
        <v>18.071832966715952</v>
      </c>
      <c r="M14" s="864">
        <v>30.512783527460243</v>
      </c>
      <c r="N14" s="572">
        <v>801.61491952447932</v>
      </c>
      <c r="O14" s="969">
        <v>632.62654309857805</v>
      </c>
      <c r="P14" s="550">
        <v>297.35674876492016</v>
      </c>
      <c r="Q14" s="550">
        <v>115.72908778382798</v>
      </c>
      <c r="R14" s="550">
        <v>86.592020963302204</v>
      </c>
      <c r="S14" s="550"/>
      <c r="T14" s="550">
        <v>68.957123796473269</v>
      </c>
      <c r="U14" s="550">
        <v>37.631170891781764</v>
      </c>
      <c r="V14" s="550">
        <v>26.360390898272691</v>
      </c>
      <c r="W14" s="969">
        <v>168.98837642590121</v>
      </c>
      <c r="X14" s="550">
        <v>104.81831404084478</v>
      </c>
      <c r="Y14" s="550">
        <v>107.15925618741962</v>
      </c>
      <c r="Z14" s="550">
        <v>64.17006238505644</v>
      </c>
      <c r="AA14" s="550"/>
      <c r="AB14" s="970"/>
      <c r="AC14" s="971">
        <v>94.291587032562802</v>
      </c>
      <c r="AD14" s="550">
        <v>94.291587032562802</v>
      </c>
      <c r="AE14" s="550">
        <v>131.92275792434458</v>
      </c>
      <c r="AF14" s="970">
        <v>232.76717993100385</v>
      </c>
      <c r="AG14" s="119"/>
      <c r="AH14" s="964">
        <v>1.5718570431948593</v>
      </c>
      <c r="AI14" s="496">
        <v>1.5718570431948593</v>
      </c>
      <c r="AJ14" s="496">
        <v>2.1991751621431526</v>
      </c>
      <c r="AK14" s="496">
        <v>3.8802690962535298</v>
      </c>
      <c r="AL14" s="972"/>
      <c r="AM14" s="496"/>
      <c r="AN14" s="333"/>
      <c r="AO14" s="972"/>
      <c r="AP14" s="46"/>
      <c r="AQ14" s="133"/>
      <c r="AR14" s="496"/>
      <c r="AS14" s="972"/>
      <c r="AT14" s="334"/>
      <c r="AU14" s="53"/>
      <c r="AV14" s="53"/>
      <c r="AW14" s="53"/>
      <c r="AX14" s="334"/>
      <c r="AY14" s="285"/>
      <c r="AZ14" s="950">
        <v>14.934916217811304</v>
      </c>
      <c r="BA14" s="496">
        <v>14.426262845813701</v>
      </c>
      <c r="BB14" s="496">
        <v>0</v>
      </c>
      <c r="BC14" s="496">
        <v>0</v>
      </c>
      <c r="BD14" s="496">
        <v>-4.8692221393140452E-2</v>
      </c>
      <c r="BE14" s="496">
        <v>6.8128833668503557</v>
      </c>
      <c r="BF14" s="496">
        <v>0.96213224539190745</v>
      </c>
      <c r="BG14" s="496">
        <v>3.6631879520302428</v>
      </c>
      <c r="BH14" s="496">
        <v>2.7354909257593687</v>
      </c>
      <c r="BI14" s="496">
        <v>0.30126057717496718</v>
      </c>
      <c r="BJ14" s="496">
        <v>0.50865337199760241</v>
      </c>
      <c r="BK14" s="950">
        <v>13.363059174616444</v>
      </c>
      <c r="BL14" s="496">
        <v>10.545993749560171</v>
      </c>
      <c r="BM14" s="496">
        <v>4.9569883655288427</v>
      </c>
      <c r="BN14" s="496">
        <v>1.9292238837034872</v>
      </c>
      <c r="BO14" s="496">
        <v>1.443503946843518</v>
      </c>
      <c r="BP14" s="496">
        <v>0</v>
      </c>
      <c r="BQ14" s="496">
        <v>1.1495271649263314</v>
      </c>
      <c r="BR14" s="496">
        <v>0.62731811894829292</v>
      </c>
      <c r="BS14" s="496">
        <v>0.43943226960969961</v>
      </c>
      <c r="BT14" s="496">
        <v>2.8170654250562719</v>
      </c>
      <c r="BU14" s="496">
        <v>1.7473394007464762</v>
      </c>
      <c r="BV14" s="496">
        <v>1.7863633106901557</v>
      </c>
      <c r="BW14" s="496">
        <v>1.0697260243097957</v>
      </c>
      <c r="BX14" s="496">
        <v>0</v>
      </c>
      <c r="BY14" s="953">
        <v>0</v>
      </c>
      <c r="BZ14" s="496"/>
      <c r="CA14" s="964"/>
      <c r="CB14" s="496"/>
      <c r="CC14" s="496"/>
      <c r="CD14" s="496"/>
      <c r="CE14" s="953"/>
      <c r="CF14" s="43">
        <v>1962</v>
      </c>
      <c r="CG14" s="289"/>
      <c r="CH14" s="161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/>
      <c r="CX14" s="92"/>
      <c r="CY14" s="92"/>
      <c r="CZ14" s="92"/>
      <c r="DA14" s="92"/>
      <c r="DB14" s="92"/>
      <c r="DC14" s="92"/>
      <c r="DD14" s="92"/>
      <c r="DE14" s="92"/>
      <c r="DF14" s="92"/>
      <c r="DG14" s="92"/>
      <c r="DH14" s="92"/>
      <c r="DI14" s="92"/>
      <c r="DJ14" s="92"/>
      <c r="DK14" s="92"/>
      <c r="DL14" s="92"/>
      <c r="DM14" s="92"/>
      <c r="DN14" s="92"/>
      <c r="DO14" s="92"/>
      <c r="DP14" s="92"/>
      <c r="DQ14" s="92"/>
      <c r="DR14" s="92"/>
      <c r="DS14" s="92"/>
      <c r="DT14" s="92"/>
      <c r="DU14" s="92"/>
      <c r="DV14" s="92"/>
      <c r="DW14" s="92"/>
      <c r="DX14" s="92"/>
      <c r="DY14" s="92"/>
      <c r="DZ14" s="92"/>
      <c r="EA14" s="92"/>
      <c r="EB14" s="92"/>
      <c r="EC14" s="92"/>
      <c r="ED14" s="92"/>
      <c r="EE14" s="92"/>
      <c r="EF14" s="92"/>
      <c r="EG14" s="92"/>
      <c r="EH14" s="92"/>
      <c r="EI14" s="28"/>
      <c r="EJ14" s="28"/>
      <c r="EK14" s="28"/>
      <c r="EL14" s="28"/>
      <c r="EM14" s="92"/>
      <c r="EN14" s="92"/>
      <c r="EO14" s="92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/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268"/>
      <c r="FY14" s="127"/>
      <c r="FZ14" s="92"/>
      <c r="GA14" s="92"/>
      <c r="GB14" s="268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268"/>
      <c r="GN14" s="289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268"/>
      <c r="HD14" s="92"/>
      <c r="HE14" s="92"/>
      <c r="HF14" s="92"/>
      <c r="HG14" s="92"/>
      <c r="HH14" s="92"/>
      <c r="HI14" s="92"/>
      <c r="HJ14" s="92"/>
      <c r="HK14" s="92"/>
      <c r="HL14" s="92"/>
      <c r="HM14" s="92"/>
      <c r="HN14" s="92"/>
      <c r="HO14" s="133"/>
      <c r="HP14" s="127"/>
      <c r="HQ14" s="133"/>
      <c r="HS14" s="290">
        <v>895.90650655704212</v>
      </c>
      <c r="HT14" s="291">
        <v>865.39372302958191</v>
      </c>
      <c r="HU14" s="132">
        <v>408.68702895676324</v>
      </c>
      <c r="HV14" s="132">
        <v>349.22469438534495</v>
      </c>
      <c r="HW14" s="292">
        <v>58.179774740663277</v>
      </c>
      <c r="HX14" s="293">
        <v>0</v>
      </c>
      <c r="HY14" s="293">
        <v>0</v>
      </c>
      <c r="HZ14" s="293">
        <v>0</v>
      </c>
      <c r="IA14" s="293">
        <v>0</v>
      </c>
      <c r="IB14" s="293">
        <v>0</v>
      </c>
      <c r="IC14" s="125">
        <v>58.179774740663277</v>
      </c>
      <c r="ID14" s="132">
        <v>95.521858810236452</v>
      </c>
      <c r="IE14" s="294">
        <v>0</v>
      </c>
      <c r="IF14" s="262">
        <v>86.396091017273093</v>
      </c>
      <c r="IG14" s="262">
        <v>8.3318308030723731</v>
      </c>
      <c r="IH14" s="262">
        <v>0.7939369898909745</v>
      </c>
      <c r="II14" s="296"/>
      <c r="IJ14" s="296"/>
      <c r="IK14" s="296"/>
      <c r="IL14" s="296"/>
      <c r="IM14" s="296"/>
      <c r="IN14" s="296"/>
      <c r="IO14" s="296"/>
      <c r="IP14" s="132">
        <v>195.5230608344452</v>
      </c>
      <c r="IQ14" s="262">
        <v>162.18552041638119</v>
      </c>
      <c r="IR14" s="296"/>
      <c r="IS14" s="296"/>
      <c r="IT14" s="296"/>
      <c r="IU14" s="296"/>
      <c r="IV14" s="296"/>
      <c r="IW14" s="296"/>
      <c r="IX14" s="296"/>
      <c r="IY14" s="296"/>
      <c r="IZ14" s="296"/>
      <c r="JA14" s="296"/>
      <c r="JB14" s="296"/>
      <c r="JC14" s="296"/>
      <c r="JD14" s="296"/>
      <c r="JE14" s="296"/>
      <c r="JF14" s="296"/>
      <c r="JG14" s="296"/>
      <c r="JH14" s="296"/>
      <c r="JI14" s="262">
        <v>33.337540418064016</v>
      </c>
      <c r="JJ14" s="311"/>
      <c r="JK14" s="296"/>
      <c r="JL14" s="296"/>
      <c r="JM14" s="296"/>
      <c r="JN14" s="296"/>
      <c r="JO14" s="296"/>
      <c r="JP14" s="296"/>
      <c r="JQ14" s="296"/>
      <c r="JR14" s="296"/>
      <c r="JS14" s="296"/>
      <c r="JT14" s="132">
        <v>59.462334571418268</v>
      </c>
      <c r="JU14" s="262">
        <v>0</v>
      </c>
      <c r="JV14" s="262">
        <v>45.526666907071508</v>
      </c>
      <c r="JW14" s="296"/>
      <c r="JX14" s="296"/>
      <c r="JY14" s="296"/>
      <c r="JZ14" s="295">
        <v>0</v>
      </c>
      <c r="KA14" s="262">
        <v>13.935667664346759</v>
      </c>
      <c r="KB14" s="317"/>
      <c r="KC14" s="317"/>
      <c r="KD14" s="317"/>
      <c r="KE14" s="317"/>
      <c r="KF14" s="296"/>
      <c r="KG14" s="296"/>
      <c r="KH14" s="296"/>
      <c r="KI14" s="296"/>
      <c r="KJ14" s="296"/>
      <c r="KK14" s="296"/>
      <c r="KL14" s="296"/>
      <c r="KM14" s="296"/>
      <c r="KN14" s="296"/>
      <c r="KO14" s="296"/>
      <c r="KP14" s="296"/>
      <c r="KQ14" s="262">
        <v>0</v>
      </c>
      <c r="KR14" s="262">
        <v>0</v>
      </c>
      <c r="KS14" s="262">
        <v>0</v>
      </c>
      <c r="KT14" s="132">
        <v>219.74505066532041</v>
      </c>
      <c r="KU14" s="132">
        <v>205.48724051302395</v>
      </c>
      <c r="KV14" s="135">
        <v>61.113314822160518</v>
      </c>
      <c r="KW14" s="135">
        <v>144.37392569086342</v>
      </c>
      <c r="KX14" s="132">
        <v>14.257810152296468</v>
      </c>
      <c r="KY14" s="135">
        <v>0</v>
      </c>
      <c r="KZ14" s="295">
        <v>0</v>
      </c>
      <c r="LA14" s="295">
        <v>0</v>
      </c>
      <c r="LB14" s="296"/>
      <c r="LC14" s="296"/>
      <c r="LD14" s="295">
        <v>14.257810152296468</v>
      </c>
      <c r="LE14" s="132">
        <v>164.09493587200848</v>
      </c>
      <c r="LF14" s="297"/>
      <c r="LG14" s="262">
        <v>123.55606841921797</v>
      </c>
      <c r="LH14" s="262">
        <v>40.538867452790505</v>
      </c>
      <c r="LI14" s="297"/>
      <c r="LJ14" s="132">
        <v>57.715793396078993</v>
      </c>
      <c r="LK14" s="135">
        <v>19.495029629896745</v>
      </c>
      <c r="LL14" s="135">
        <v>38.220763766182252</v>
      </c>
      <c r="LM14" s="296"/>
      <c r="LN14" s="296"/>
      <c r="LO14" s="132">
        <v>18.071832966715952</v>
      </c>
      <c r="LP14" s="262">
        <v>0.73263375524383068</v>
      </c>
      <c r="LQ14" s="262">
        <v>17.339199211472121</v>
      </c>
      <c r="LR14" s="296"/>
      <c r="LS14" s="296"/>
      <c r="LT14" s="298">
        <v>-2.920918827305182</v>
      </c>
      <c r="LU14" s="299">
        <v>0</v>
      </c>
      <c r="LV14" s="299">
        <v>-2.920918827305182</v>
      </c>
      <c r="LW14" s="311"/>
      <c r="LX14" s="296"/>
      <c r="LY14" s="296"/>
      <c r="LZ14" s="298">
        <v>30.512783527460243</v>
      </c>
      <c r="MA14" s="262">
        <v>20.719291286526513</v>
      </c>
      <c r="MB14" s="297"/>
      <c r="MC14" s="297"/>
      <c r="MD14" s="297"/>
      <c r="ME14" s="262">
        <v>0</v>
      </c>
      <c r="MF14" s="297"/>
      <c r="MG14" s="297"/>
      <c r="MH14" s="297"/>
      <c r="MI14" s="297"/>
      <c r="MJ14" s="262">
        <v>9.7934922409337322</v>
      </c>
      <c r="MK14" s="297"/>
      <c r="ML14" s="300"/>
      <c r="MM14" s="290">
        <v>801.61491952447932</v>
      </c>
      <c r="MN14" s="132">
        <v>632.62654309857805</v>
      </c>
      <c r="MO14" s="135">
        <v>297.35674876492016</v>
      </c>
      <c r="MP14" s="135">
        <v>115.72908778382798</v>
      </c>
      <c r="MQ14" s="135">
        <v>86.592020963302204</v>
      </c>
      <c r="MR14" s="296"/>
      <c r="MS14" s="296"/>
      <c r="MT14" s="135">
        <v>68.957123796473269</v>
      </c>
      <c r="MU14" s="296"/>
      <c r="MV14" s="296"/>
      <c r="MW14" s="132">
        <v>37.631170891781764</v>
      </c>
      <c r="MX14" s="135">
        <v>37.631170891781764</v>
      </c>
      <c r="MY14" s="296"/>
      <c r="MZ14" s="126">
        <v>26.360390898272691</v>
      </c>
      <c r="NA14" s="296"/>
      <c r="NB14" s="296"/>
      <c r="NC14" s="126">
        <v>26.360390898272691</v>
      </c>
      <c r="ND14" s="296"/>
      <c r="NE14" s="135">
        <v>1.3072013270347265</v>
      </c>
      <c r="NF14" s="135">
        <v>25.053189571237965</v>
      </c>
      <c r="NG14" s="135">
        <v>0</v>
      </c>
      <c r="NH14" s="132">
        <v>168.98837642590121</v>
      </c>
      <c r="NI14" s="132">
        <v>104.81831404084478</v>
      </c>
      <c r="NJ14" s="135">
        <v>107.15925618741962</v>
      </c>
      <c r="NK14" s="135">
        <v>-2.3409421465748319</v>
      </c>
      <c r="NL14" s="296"/>
      <c r="NM14" s="135">
        <v>64.17006238505644</v>
      </c>
      <c r="NN14" s="313"/>
      <c r="NO14" s="43">
        <v>1962</v>
      </c>
      <c r="NP14" s="134"/>
      <c r="NQ14" s="92"/>
      <c r="NR14" s="92"/>
      <c r="NS14" s="92"/>
      <c r="NT14" s="92"/>
      <c r="NU14" s="92"/>
      <c r="NV14" s="133"/>
    </row>
    <row r="15" spans="1:386" ht="14.25" customHeight="1">
      <c r="A15" s="50">
        <v>1963</v>
      </c>
      <c r="B15" s="942">
        <v>7080.4219282418344</v>
      </c>
      <c r="C15" s="572">
        <v>1010.3313980743571</v>
      </c>
      <c r="D15" s="969">
        <v>982.99856959119154</v>
      </c>
      <c r="E15" s="53">
        <v>0</v>
      </c>
      <c r="F15" s="53">
        <v>0</v>
      </c>
      <c r="G15" s="53">
        <v>-2.4905941605663937</v>
      </c>
      <c r="H15" s="53">
        <v>456.41941028692315</v>
      </c>
      <c r="I15" s="53">
        <v>44.760376473982191</v>
      </c>
      <c r="J15" s="53">
        <v>247.4174509874629</v>
      </c>
      <c r="K15" s="53">
        <v>210.89755147668677</v>
      </c>
      <c r="L15" s="53">
        <v>25.994374526702966</v>
      </c>
      <c r="M15" s="864">
        <v>27.332828483165653</v>
      </c>
      <c r="N15" s="572">
        <v>987.07222963470474</v>
      </c>
      <c r="O15" s="969">
        <v>763.60390898272681</v>
      </c>
      <c r="P15" s="550">
        <v>357.71338934766146</v>
      </c>
      <c r="Q15" s="550">
        <v>149.49454882021323</v>
      </c>
      <c r="R15" s="550">
        <v>104.03820032935464</v>
      </c>
      <c r="S15" s="550"/>
      <c r="T15" s="550">
        <v>56.749966944334261</v>
      </c>
      <c r="U15" s="550">
        <v>37.476109768850748</v>
      </c>
      <c r="V15" s="550">
        <v>58.131693772312573</v>
      </c>
      <c r="W15" s="969">
        <v>223.46832065197793</v>
      </c>
      <c r="X15" s="550">
        <v>141.74870481891506</v>
      </c>
      <c r="Y15" s="550">
        <v>138.45636051110071</v>
      </c>
      <c r="Z15" s="550">
        <v>81.719615833062875</v>
      </c>
      <c r="AA15" s="550"/>
      <c r="AB15" s="970"/>
      <c r="AC15" s="971">
        <v>23.259168439652399</v>
      </c>
      <c r="AD15" s="550">
        <v>23.259168439652399</v>
      </c>
      <c r="AE15" s="550">
        <v>60.735278208503146</v>
      </c>
      <c r="AF15" s="970">
        <v>219.39466060846473</v>
      </c>
      <c r="AG15" s="119"/>
      <c r="AH15" s="964">
        <v>0.32849975150319843</v>
      </c>
      <c r="AI15" s="496">
        <v>0.32849975150319843</v>
      </c>
      <c r="AJ15" s="496">
        <v>0.8577917929755996</v>
      </c>
      <c r="AK15" s="496">
        <v>3.098609981608023</v>
      </c>
      <c r="AL15" s="972"/>
      <c r="AM15" s="496"/>
      <c r="AN15" s="333"/>
      <c r="AO15" s="953"/>
      <c r="AP15" s="46"/>
      <c r="AQ15" s="133"/>
      <c r="AR15" s="496"/>
      <c r="AS15" s="953"/>
      <c r="AT15" s="53"/>
      <c r="AU15" s="333"/>
      <c r="AV15" s="53"/>
      <c r="AW15" s="53"/>
      <c r="AX15" s="334"/>
      <c r="AY15" s="285"/>
      <c r="AZ15" s="950">
        <v>14.269367112776516</v>
      </c>
      <c r="BA15" s="496">
        <v>13.883333218749062</v>
      </c>
      <c r="BB15" s="496">
        <v>0</v>
      </c>
      <c r="BC15" s="496">
        <v>0</v>
      </c>
      <c r="BD15" s="496">
        <v>-3.5175787344425141E-2</v>
      </c>
      <c r="BE15" s="496">
        <v>6.4462176818360648</v>
      </c>
      <c r="BF15" s="496">
        <v>0.63217103341603831</v>
      </c>
      <c r="BG15" s="496">
        <v>3.4943885194268365</v>
      </c>
      <c r="BH15" s="496">
        <v>2.9786014677384562</v>
      </c>
      <c r="BI15" s="496">
        <v>0.36713030367609362</v>
      </c>
      <c r="BJ15" s="496">
        <v>0.38603389402745336</v>
      </c>
      <c r="BK15" s="950">
        <v>13.940867361273316</v>
      </c>
      <c r="BL15" s="496">
        <v>10.784723237141041</v>
      </c>
      <c r="BM15" s="496">
        <v>5.052147922440076</v>
      </c>
      <c r="BN15" s="496">
        <v>2.111379100501356</v>
      </c>
      <c r="BO15" s="496">
        <v>1.4693785396372381</v>
      </c>
      <c r="BP15" s="496">
        <v>0</v>
      </c>
      <c r="BQ15" s="496">
        <v>0.80150544020511583</v>
      </c>
      <c r="BR15" s="496">
        <v>0.52929204147240105</v>
      </c>
      <c r="BS15" s="496">
        <v>0.82102019288485351</v>
      </c>
      <c r="BT15" s="496">
        <v>3.1561441241322767</v>
      </c>
      <c r="BU15" s="496">
        <v>2.0019810437216869</v>
      </c>
      <c r="BV15" s="496">
        <v>1.9554817765709243</v>
      </c>
      <c r="BW15" s="496">
        <v>1.1541630804105902</v>
      </c>
      <c r="BX15" s="496">
        <v>0</v>
      </c>
      <c r="BY15" s="953">
        <v>0</v>
      </c>
      <c r="BZ15" s="496"/>
      <c r="CA15" s="964"/>
      <c r="CB15" s="496"/>
      <c r="CC15" s="496"/>
      <c r="CD15" s="496"/>
      <c r="CE15" s="953"/>
      <c r="CF15" s="43">
        <v>1963</v>
      </c>
      <c r="CG15" s="289"/>
      <c r="CH15" s="161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28"/>
      <c r="EJ15" s="28"/>
      <c r="EK15" s="28"/>
      <c r="EL15" s="28"/>
      <c r="EM15" s="92"/>
      <c r="EN15" s="92"/>
      <c r="EO15" s="9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/>
      <c r="FT15" s="92"/>
      <c r="FU15" s="92"/>
      <c r="FV15" s="92"/>
      <c r="FW15" s="92"/>
      <c r="FX15" s="268"/>
      <c r="FY15" s="127"/>
      <c r="FZ15" s="92"/>
      <c r="GA15" s="92"/>
      <c r="GB15" s="268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268"/>
      <c r="GN15" s="289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268"/>
      <c r="HD15" s="92"/>
      <c r="HE15" s="92"/>
      <c r="HF15" s="92"/>
      <c r="HG15" s="92"/>
      <c r="HH15" s="92"/>
      <c r="HI15" s="92"/>
      <c r="HJ15" s="92"/>
      <c r="HK15" s="92"/>
      <c r="HL15" s="92"/>
      <c r="HM15" s="92"/>
      <c r="HN15" s="92"/>
      <c r="HO15" s="133"/>
      <c r="HP15" s="127"/>
      <c r="HQ15" s="133"/>
      <c r="HS15" s="290">
        <v>1010.3313980743571</v>
      </c>
      <c r="HT15" s="291">
        <v>982.99856959119154</v>
      </c>
      <c r="HU15" s="132">
        <v>456.41941028692315</v>
      </c>
      <c r="HV15" s="132">
        <v>393.27106847931913</v>
      </c>
      <c r="HW15" s="292">
        <v>73.581310927602075</v>
      </c>
      <c r="HX15" s="293">
        <v>0</v>
      </c>
      <c r="HY15" s="293">
        <v>0</v>
      </c>
      <c r="HZ15" s="293">
        <v>0</v>
      </c>
      <c r="IA15" s="293">
        <v>0</v>
      </c>
      <c r="IB15" s="293">
        <v>0</v>
      </c>
      <c r="IC15" s="125">
        <v>73.581310927602075</v>
      </c>
      <c r="ID15" s="132">
        <v>115.09502001370308</v>
      </c>
      <c r="IE15" s="294">
        <v>0</v>
      </c>
      <c r="IF15" s="262">
        <v>74.427535970574453</v>
      </c>
      <c r="IG15" s="262">
        <v>39.372903970285961</v>
      </c>
      <c r="IH15" s="262">
        <v>1.2945800728426704</v>
      </c>
      <c r="II15" s="296"/>
      <c r="IJ15" s="296"/>
      <c r="IK15" s="296"/>
      <c r="IL15" s="296"/>
      <c r="IM15" s="296"/>
      <c r="IN15" s="296"/>
      <c r="IO15" s="296"/>
      <c r="IP15" s="132">
        <v>204.59473753801399</v>
      </c>
      <c r="IQ15" s="262">
        <v>161.97937326457753</v>
      </c>
      <c r="IR15" s="296"/>
      <c r="IS15" s="296"/>
      <c r="IT15" s="296"/>
      <c r="IU15" s="296"/>
      <c r="IV15" s="296"/>
      <c r="IW15" s="296"/>
      <c r="IX15" s="296"/>
      <c r="IY15" s="296"/>
      <c r="IZ15" s="296"/>
      <c r="JA15" s="296"/>
      <c r="JB15" s="296"/>
      <c r="JC15" s="296"/>
      <c r="JD15" s="296"/>
      <c r="JE15" s="296"/>
      <c r="JF15" s="296"/>
      <c r="JG15" s="296"/>
      <c r="JH15" s="296"/>
      <c r="JI15" s="262">
        <v>42.615364273436469</v>
      </c>
      <c r="JJ15" s="311"/>
      <c r="JK15" s="296"/>
      <c r="JL15" s="296"/>
      <c r="JM15" s="296"/>
      <c r="JN15" s="296"/>
      <c r="JO15" s="296"/>
      <c r="JP15" s="296"/>
      <c r="JQ15" s="296"/>
      <c r="JR15" s="296"/>
      <c r="JS15" s="296"/>
      <c r="JT15" s="132">
        <v>63.148341807604012</v>
      </c>
      <c r="JU15" s="262">
        <v>0</v>
      </c>
      <c r="JV15" s="262">
        <v>47.741997523830136</v>
      </c>
      <c r="JW15" s="296"/>
      <c r="JX15" s="296"/>
      <c r="JY15" s="296"/>
      <c r="JZ15" s="295">
        <v>0</v>
      </c>
      <c r="KA15" s="262">
        <v>15.406344283773876</v>
      </c>
      <c r="KB15" s="317"/>
      <c r="KC15" s="317"/>
      <c r="KD15" s="317"/>
      <c r="KE15" s="317"/>
      <c r="KF15" s="296"/>
      <c r="KG15" s="296"/>
      <c r="KH15" s="296"/>
      <c r="KI15" s="296"/>
      <c r="KJ15" s="296"/>
      <c r="KK15" s="296"/>
      <c r="KL15" s="296"/>
      <c r="KM15" s="296"/>
      <c r="KN15" s="296"/>
      <c r="KO15" s="296"/>
      <c r="KP15" s="296"/>
      <c r="KQ15" s="262">
        <v>0</v>
      </c>
      <c r="KR15" s="262">
        <v>0</v>
      </c>
      <c r="KS15" s="262">
        <v>0</v>
      </c>
      <c r="KT15" s="132">
        <v>247.4174509874629</v>
      </c>
      <c r="KU15" s="132">
        <v>228.90507614823363</v>
      </c>
      <c r="KV15" s="135">
        <v>68.766001947279221</v>
      </c>
      <c r="KW15" s="135">
        <v>160.13907420095441</v>
      </c>
      <c r="KX15" s="132">
        <v>18.51237483922926</v>
      </c>
      <c r="KY15" s="135">
        <v>0</v>
      </c>
      <c r="KZ15" s="295">
        <v>0</v>
      </c>
      <c r="LA15" s="295">
        <v>0</v>
      </c>
      <c r="LB15" s="296"/>
      <c r="LC15" s="296"/>
      <c r="LD15" s="295">
        <v>18.51237483922926</v>
      </c>
      <c r="LE15" s="132">
        <v>210.89755147668677</v>
      </c>
      <c r="LF15" s="297"/>
      <c r="LG15" s="262">
        <v>156.63276958397944</v>
      </c>
      <c r="LH15" s="262">
        <v>54.264781892707319</v>
      </c>
      <c r="LI15" s="297"/>
      <c r="LJ15" s="132">
        <v>44.760376473982191</v>
      </c>
      <c r="LK15" s="135">
        <v>18.384359260995517</v>
      </c>
      <c r="LL15" s="135">
        <v>26.376017212986671</v>
      </c>
      <c r="LM15" s="296"/>
      <c r="LN15" s="296"/>
      <c r="LO15" s="132">
        <v>25.994374526702966</v>
      </c>
      <c r="LP15" s="262">
        <v>0.53910785763225277</v>
      </c>
      <c r="LQ15" s="262">
        <v>25.455266669070713</v>
      </c>
      <c r="LR15" s="296"/>
      <c r="LS15" s="296"/>
      <c r="LT15" s="298">
        <v>-2.4905941605663937</v>
      </c>
      <c r="LU15" s="299">
        <v>0</v>
      </c>
      <c r="LV15" s="299">
        <v>-2.4905941605663937</v>
      </c>
      <c r="LW15" s="311"/>
      <c r="LX15" s="296"/>
      <c r="LY15" s="296"/>
      <c r="LZ15" s="298">
        <v>27.332828483165653</v>
      </c>
      <c r="MA15" s="262">
        <v>21.543278881636677</v>
      </c>
      <c r="MB15" s="297"/>
      <c r="MC15" s="297"/>
      <c r="MD15" s="297"/>
      <c r="ME15" s="262">
        <v>0</v>
      </c>
      <c r="MF15" s="297"/>
      <c r="MG15" s="297"/>
      <c r="MH15" s="297"/>
      <c r="MI15" s="297"/>
      <c r="MJ15" s="262">
        <v>5.7895496015289742</v>
      </c>
      <c r="MK15" s="297"/>
      <c r="ML15" s="300"/>
      <c r="MM15" s="290">
        <v>987.07222963470474</v>
      </c>
      <c r="MN15" s="132">
        <v>763.60390898272681</v>
      </c>
      <c r="MO15" s="135">
        <v>357.71338934766146</v>
      </c>
      <c r="MP15" s="135">
        <v>149.49454882021323</v>
      </c>
      <c r="MQ15" s="135">
        <v>104.03820032935464</v>
      </c>
      <c r="MR15" s="296"/>
      <c r="MS15" s="296"/>
      <c r="MT15" s="135">
        <v>56.749966944334261</v>
      </c>
      <c r="MU15" s="296"/>
      <c r="MV15" s="296"/>
      <c r="MW15" s="132">
        <v>37.476109768850748</v>
      </c>
      <c r="MX15" s="135">
        <v>37.476109768850748</v>
      </c>
      <c r="MY15" s="296"/>
      <c r="MZ15" s="126">
        <v>58.131693772312573</v>
      </c>
      <c r="NA15" s="296"/>
      <c r="NB15" s="296"/>
      <c r="NC15" s="126">
        <v>58.131693772312573</v>
      </c>
      <c r="ND15" s="296"/>
      <c r="NE15" s="135">
        <v>1.3841308763958506</v>
      </c>
      <c r="NF15" s="135">
        <v>56.747562895916722</v>
      </c>
      <c r="NG15" s="135">
        <v>0</v>
      </c>
      <c r="NH15" s="132">
        <v>223.46832065197793</v>
      </c>
      <c r="NI15" s="132">
        <v>141.74870481891506</v>
      </c>
      <c r="NJ15" s="135">
        <v>138.45636051110071</v>
      </c>
      <c r="NK15" s="135">
        <v>3.2923443078143593</v>
      </c>
      <c r="NL15" s="296"/>
      <c r="NM15" s="135">
        <v>81.719615833062875</v>
      </c>
      <c r="NN15" s="313"/>
      <c r="NO15" s="43">
        <v>1963</v>
      </c>
      <c r="NP15" s="134"/>
      <c r="NQ15" s="92"/>
      <c r="NR15" s="92"/>
      <c r="NS15" s="92"/>
      <c r="NT15" s="92"/>
      <c r="NU15" s="92"/>
      <c r="NV15" s="133"/>
    </row>
    <row r="16" spans="1:386" ht="14.25" customHeight="1">
      <c r="A16" s="50">
        <v>1964</v>
      </c>
      <c r="B16" s="942">
        <v>7993.6135010232701</v>
      </c>
      <c r="C16" s="572">
        <v>1192.4248434363469</v>
      </c>
      <c r="D16" s="969">
        <v>1163.6339595879463</v>
      </c>
      <c r="E16" s="53">
        <v>0</v>
      </c>
      <c r="F16" s="53">
        <v>0</v>
      </c>
      <c r="G16" s="53">
        <v>-7.1772865505511287</v>
      </c>
      <c r="H16" s="53">
        <v>538.12940992631593</v>
      </c>
      <c r="I16" s="53">
        <v>72.33781688363203</v>
      </c>
      <c r="J16" s="53">
        <v>270.11166804899449</v>
      </c>
      <c r="K16" s="53">
        <v>261.84594857740439</v>
      </c>
      <c r="L16" s="53">
        <v>28.386402702150423</v>
      </c>
      <c r="M16" s="864">
        <v>28.790883848400703</v>
      </c>
      <c r="N16" s="572">
        <v>1145.5819600206748</v>
      </c>
      <c r="O16" s="969">
        <v>856.0834445205727</v>
      </c>
      <c r="P16" s="550">
        <v>403.73829528926711</v>
      </c>
      <c r="Q16" s="550">
        <v>149.58770569639273</v>
      </c>
      <c r="R16" s="550">
        <v>129.61006334667579</v>
      </c>
      <c r="S16" s="550">
        <v>5.2676324867161766</v>
      </c>
      <c r="T16" s="550">
        <v>75.856742754799086</v>
      </c>
      <c r="U16" s="550">
        <v>42.992198862885104</v>
      </c>
      <c r="V16" s="550">
        <v>54.298438570552811</v>
      </c>
      <c r="W16" s="969">
        <v>289.4985155001022</v>
      </c>
      <c r="X16" s="550">
        <v>188.89870541992715</v>
      </c>
      <c r="Y16" s="550">
        <v>188.2598295529672</v>
      </c>
      <c r="Z16" s="550">
        <v>100.59981008017503</v>
      </c>
      <c r="AA16" s="550"/>
      <c r="AB16" s="970"/>
      <c r="AC16" s="971">
        <v>46.842883415672077</v>
      </c>
      <c r="AD16" s="550">
        <v>46.842883415672077</v>
      </c>
      <c r="AE16" s="550">
        <v>89.835082278557181</v>
      </c>
      <c r="AF16" s="970">
        <v>307.55051506737357</v>
      </c>
      <c r="AG16" s="119"/>
      <c r="AH16" s="964">
        <v>0.58600385682489742</v>
      </c>
      <c r="AI16" s="496">
        <v>0.58600385682489742</v>
      </c>
      <c r="AJ16" s="496">
        <v>1.1238357004258126</v>
      </c>
      <c r="AK16" s="496">
        <v>3.8474529075993447</v>
      </c>
      <c r="AL16" s="972"/>
      <c r="AM16" s="496"/>
      <c r="AN16" s="964">
        <v>536.42717521821112</v>
      </c>
      <c r="AO16" s="953">
        <v>6.71069692260631</v>
      </c>
      <c r="AP16" s="46"/>
      <c r="AQ16" s="306">
        <v>536.42717521821112</v>
      </c>
      <c r="AR16" s="496"/>
      <c r="AS16" s="953"/>
      <c r="AT16" s="53"/>
      <c r="AU16" s="333">
        <v>21.620450616839566</v>
      </c>
      <c r="AV16" s="53">
        <v>667.7903180645045</v>
      </c>
      <c r="AW16" s="53">
        <v>668.15194513983158</v>
      </c>
      <c r="AX16" s="334">
        <v>469.65281226793252</v>
      </c>
      <c r="AZ16" s="950">
        <v>14.917219143553831</v>
      </c>
      <c r="BA16" s="496">
        <v>14.557045564424504</v>
      </c>
      <c r="BB16" s="496">
        <v>0</v>
      </c>
      <c r="BC16" s="496">
        <v>0</v>
      </c>
      <c r="BD16" s="496">
        <v>-8.9787760562008129E-2</v>
      </c>
      <c r="BE16" s="496">
        <v>6.7319918564667836</v>
      </c>
      <c r="BF16" s="496">
        <v>0.90494513994668369</v>
      </c>
      <c r="BG16" s="496">
        <v>3.3790934226982228</v>
      </c>
      <c r="BH16" s="496">
        <v>3.2756893805771972</v>
      </c>
      <c r="BI16" s="496">
        <v>0.3551135252976223</v>
      </c>
      <c r="BJ16" s="496">
        <v>0.36017357912932813</v>
      </c>
      <c r="BK16" s="950">
        <v>14.331215286728934</v>
      </c>
      <c r="BL16" s="496">
        <v>10.709592656825158</v>
      </c>
      <c r="BM16" s="496">
        <v>5.0507607759317388</v>
      </c>
      <c r="BN16" s="496">
        <v>1.8713402352671149</v>
      </c>
      <c r="BO16" s="496">
        <v>1.6214201916327862</v>
      </c>
      <c r="BP16" s="496">
        <v>6.5898013283252468E-2</v>
      </c>
      <c r="BQ16" s="496">
        <v>0.94896685641717093</v>
      </c>
      <c r="BR16" s="496">
        <v>0.53783184360091507</v>
      </c>
      <c r="BS16" s="496">
        <v>0.67927275397543319</v>
      </c>
      <c r="BT16" s="496">
        <v>3.6216226299037753</v>
      </c>
      <c r="BU16" s="496">
        <v>2.3631203259420288</v>
      </c>
      <c r="BV16" s="496">
        <v>2.3551279972301371</v>
      </c>
      <c r="BW16" s="496">
        <v>1.2585023039617458</v>
      </c>
      <c r="BX16" s="496">
        <v>0</v>
      </c>
      <c r="BY16" s="953">
        <v>0</v>
      </c>
      <c r="BZ16" s="496"/>
      <c r="CA16" s="964">
        <v>0.27047155349795071</v>
      </c>
      <c r="CB16" s="496">
        <v>8.3540481157741748</v>
      </c>
      <c r="CC16" s="496">
        <v>8.3585720657409919</v>
      </c>
      <c r="CD16" s="496">
        <v>5.875350518358335</v>
      </c>
      <c r="CE16" s="953">
        <v>6.71069692260631</v>
      </c>
      <c r="CF16" s="43">
        <v>1964</v>
      </c>
      <c r="CG16" s="289"/>
      <c r="CH16" s="161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28"/>
      <c r="EJ16" s="28"/>
      <c r="EK16" s="28"/>
      <c r="EL16" s="28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/>
      <c r="FP16" s="92"/>
      <c r="FQ16" s="92"/>
      <c r="FR16" s="92"/>
      <c r="FS16" s="92"/>
      <c r="FT16" s="92"/>
      <c r="FU16" s="92"/>
      <c r="FV16" s="92"/>
      <c r="FW16" s="92"/>
      <c r="FX16" s="268"/>
      <c r="FY16" s="102"/>
      <c r="FZ16" s="91"/>
      <c r="GA16" s="91"/>
      <c r="GB16" s="268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268"/>
      <c r="GN16" s="289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268"/>
      <c r="HD16" s="92"/>
      <c r="HE16" s="92"/>
      <c r="HF16" s="92"/>
      <c r="HG16" s="92"/>
      <c r="HH16" s="92"/>
      <c r="HI16" s="92"/>
      <c r="HJ16" s="92"/>
      <c r="HK16" s="92"/>
      <c r="HL16" s="92"/>
      <c r="HM16" s="92"/>
      <c r="HN16" s="92"/>
      <c r="HO16" s="133"/>
      <c r="HP16" s="127"/>
      <c r="HQ16" s="133"/>
      <c r="HS16" s="290">
        <v>1192.4248434363469</v>
      </c>
      <c r="HT16" s="291">
        <v>1163.6339595879463</v>
      </c>
      <c r="HU16" s="132">
        <v>538.12940992631593</v>
      </c>
      <c r="HV16" s="132">
        <v>463.72952051254316</v>
      </c>
      <c r="HW16" s="292">
        <v>91.449400790931932</v>
      </c>
      <c r="HX16" s="293">
        <v>0</v>
      </c>
      <c r="HY16" s="293">
        <v>0</v>
      </c>
      <c r="HZ16" s="293">
        <v>0</v>
      </c>
      <c r="IA16" s="293">
        <v>0</v>
      </c>
      <c r="IB16" s="293">
        <v>0</v>
      </c>
      <c r="IC16" s="125">
        <v>91.449400790931932</v>
      </c>
      <c r="ID16" s="132">
        <v>144.47369370019115</v>
      </c>
      <c r="IE16" s="294">
        <v>0</v>
      </c>
      <c r="IF16" s="262">
        <v>85.961559265803615</v>
      </c>
      <c r="IG16" s="262">
        <v>53.585037202649261</v>
      </c>
      <c r="IH16" s="262">
        <v>4.9270972317382649</v>
      </c>
      <c r="II16" s="296"/>
      <c r="IJ16" s="296"/>
      <c r="IK16" s="296"/>
      <c r="IL16" s="296"/>
      <c r="IM16" s="296"/>
      <c r="IN16" s="296"/>
      <c r="IO16" s="296"/>
      <c r="IP16" s="132">
        <v>227.80642602142007</v>
      </c>
      <c r="IQ16" s="262">
        <v>182.31461781640283</v>
      </c>
      <c r="IR16" s="296"/>
      <c r="IS16" s="296"/>
      <c r="IT16" s="296"/>
      <c r="IU16" s="296"/>
      <c r="IV16" s="296"/>
      <c r="IW16" s="296"/>
      <c r="IX16" s="296"/>
      <c r="IY16" s="296"/>
      <c r="IZ16" s="296"/>
      <c r="JA16" s="296"/>
      <c r="JB16" s="296"/>
      <c r="JC16" s="296"/>
      <c r="JD16" s="296"/>
      <c r="JE16" s="296"/>
      <c r="JF16" s="296"/>
      <c r="JG16" s="296"/>
      <c r="JH16" s="296"/>
      <c r="JI16" s="262">
        <v>45.49180820501725</v>
      </c>
      <c r="JJ16" s="311"/>
      <c r="JK16" s="296"/>
      <c r="JL16" s="296"/>
      <c r="JM16" s="296"/>
      <c r="JN16" s="296"/>
      <c r="JO16" s="296"/>
      <c r="JP16" s="296"/>
      <c r="JQ16" s="296"/>
      <c r="JR16" s="296"/>
      <c r="JS16" s="296"/>
      <c r="JT16" s="132">
        <v>74.399889413772797</v>
      </c>
      <c r="JU16" s="262">
        <v>0</v>
      </c>
      <c r="JV16" s="262">
        <v>57.340761842943522</v>
      </c>
      <c r="JW16" s="296"/>
      <c r="JX16" s="296"/>
      <c r="JY16" s="296"/>
      <c r="JZ16" s="295">
        <v>0</v>
      </c>
      <c r="KA16" s="262">
        <v>17.059127570829279</v>
      </c>
      <c r="KB16" s="317"/>
      <c r="KC16" s="317"/>
      <c r="KD16" s="317"/>
      <c r="KE16" s="317"/>
      <c r="KF16" s="296"/>
      <c r="KG16" s="296"/>
      <c r="KH16" s="296"/>
      <c r="KI16" s="296"/>
      <c r="KJ16" s="296"/>
      <c r="KK16" s="296"/>
      <c r="KL16" s="296"/>
      <c r="KM16" s="296"/>
      <c r="KN16" s="296"/>
      <c r="KO16" s="296"/>
      <c r="KP16" s="296"/>
      <c r="KQ16" s="262">
        <v>0</v>
      </c>
      <c r="KR16" s="262">
        <v>0</v>
      </c>
      <c r="KS16" s="262">
        <v>0</v>
      </c>
      <c r="KT16" s="132">
        <v>270.11166804899449</v>
      </c>
      <c r="KU16" s="132">
        <v>249.12071929128652</v>
      </c>
      <c r="KV16" s="135">
        <v>75.898813602105946</v>
      </c>
      <c r="KW16" s="135">
        <v>173.22190568918057</v>
      </c>
      <c r="KX16" s="132">
        <v>20.990948757707979</v>
      </c>
      <c r="KY16" s="135">
        <v>0</v>
      </c>
      <c r="KZ16" s="295">
        <v>0</v>
      </c>
      <c r="LA16" s="295">
        <v>0</v>
      </c>
      <c r="LB16" s="296"/>
      <c r="LC16" s="296"/>
      <c r="LD16" s="295">
        <v>20.990948757707979</v>
      </c>
      <c r="LE16" s="132">
        <v>261.84594857740439</v>
      </c>
      <c r="LF16" s="297"/>
      <c r="LG16" s="262">
        <v>194.26814756049188</v>
      </c>
      <c r="LH16" s="262">
        <v>67.577801016912488</v>
      </c>
      <c r="LI16" s="297"/>
      <c r="LJ16" s="132">
        <v>72.33781688363203</v>
      </c>
      <c r="LK16" s="135">
        <v>41.913382135516208</v>
      </c>
      <c r="LL16" s="135">
        <v>30.424434748115825</v>
      </c>
      <c r="LM16" s="296"/>
      <c r="LN16" s="296"/>
      <c r="LO16" s="132">
        <v>28.386402702150423</v>
      </c>
      <c r="LP16" s="262">
        <v>0.77891168728138183</v>
      </c>
      <c r="LQ16" s="262">
        <v>27.607491014869041</v>
      </c>
      <c r="LR16" s="296"/>
      <c r="LS16" s="296"/>
      <c r="LT16" s="298">
        <v>-7.1772865505511287</v>
      </c>
      <c r="LU16" s="299">
        <v>0</v>
      </c>
      <c r="LV16" s="299">
        <v>-7.1772865505511287</v>
      </c>
      <c r="LW16" s="316"/>
      <c r="LX16" s="94"/>
      <c r="LY16" s="94"/>
      <c r="LZ16" s="298">
        <v>28.790883848400703</v>
      </c>
      <c r="MA16" s="262">
        <v>26.499825706489727</v>
      </c>
      <c r="MB16" s="297"/>
      <c r="MC16" s="297"/>
      <c r="MD16" s="297"/>
      <c r="ME16" s="262">
        <v>0</v>
      </c>
      <c r="MF16" s="297"/>
      <c r="MG16" s="297"/>
      <c r="MH16" s="297"/>
      <c r="MI16" s="297"/>
      <c r="MJ16" s="262">
        <v>2.2910581419109781</v>
      </c>
      <c r="MK16" s="297"/>
      <c r="ML16" s="300"/>
      <c r="MM16" s="290">
        <v>1145.5819600206748</v>
      </c>
      <c r="MN16" s="132">
        <v>856.0834445205727</v>
      </c>
      <c r="MO16" s="135">
        <v>403.73829528926711</v>
      </c>
      <c r="MP16" s="135">
        <v>149.58770569639273</v>
      </c>
      <c r="MQ16" s="135">
        <v>129.61006334667579</v>
      </c>
      <c r="MR16" s="296"/>
      <c r="MS16" s="296"/>
      <c r="MT16" s="135">
        <v>75.856742754799086</v>
      </c>
      <c r="MU16" s="296"/>
      <c r="MV16" s="296"/>
      <c r="MW16" s="132">
        <v>42.992198862885104</v>
      </c>
      <c r="MX16" s="135">
        <v>42.992198862885104</v>
      </c>
      <c r="MY16" s="296"/>
      <c r="MZ16" s="126">
        <v>54.298438570552811</v>
      </c>
      <c r="NA16" s="296"/>
      <c r="NB16" s="296"/>
      <c r="NC16" s="126">
        <v>54.298438570552811</v>
      </c>
      <c r="ND16" s="296"/>
      <c r="NE16" s="135">
        <v>1.0860288726214946</v>
      </c>
      <c r="NF16" s="135">
        <v>53.212409697931314</v>
      </c>
      <c r="NG16" s="135">
        <v>0</v>
      </c>
      <c r="NH16" s="132">
        <v>289.4985155001022</v>
      </c>
      <c r="NI16" s="132">
        <v>188.89870541992715</v>
      </c>
      <c r="NJ16" s="135">
        <v>188.2598295529672</v>
      </c>
      <c r="NK16" s="135">
        <v>0.63887586695996057</v>
      </c>
      <c r="NL16" s="296"/>
      <c r="NM16" s="135">
        <v>100.59981008017503</v>
      </c>
      <c r="NN16" s="313"/>
      <c r="NO16" s="43">
        <v>1964</v>
      </c>
      <c r="NP16" s="305">
        <v>56.595983793042848</v>
      </c>
      <c r="NQ16" s="135">
        <v>0</v>
      </c>
      <c r="NR16" s="135">
        <v>198.1375057965721</v>
      </c>
      <c r="NS16" s="135">
        <v>447.51997104529318</v>
      </c>
      <c r="NT16" s="328">
        <v>0.51239060579976869</v>
      </c>
      <c r="NU16" s="135">
        <v>56.957610868369947</v>
      </c>
      <c r="NV16" s="306">
        <v>21.620450616839566</v>
      </c>
    </row>
    <row r="17" spans="1:386" ht="14.25" customHeight="1">
      <c r="A17" s="50">
        <v>1965</v>
      </c>
      <c r="B17" s="942">
        <v>9272.5099277766112</v>
      </c>
      <c r="C17" s="572">
        <v>1404.0454124746072</v>
      </c>
      <c r="D17" s="969">
        <v>1375.5430144363108</v>
      </c>
      <c r="E17" s="53">
        <v>0</v>
      </c>
      <c r="F17" s="53">
        <v>0</v>
      </c>
      <c r="G17" s="53">
        <v>0.67193153270106865</v>
      </c>
      <c r="H17" s="53">
        <v>650.91534143497654</v>
      </c>
      <c r="I17" s="53">
        <v>92.189847703532749</v>
      </c>
      <c r="J17" s="53">
        <v>306.59069873667261</v>
      </c>
      <c r="K17" s="53">
        <v>294.17198562379048</v>
      </c>
      <c r="L17" s="53">
        <v>31.00320940463741</v>
      </c>
      <c r="M17" s="864">
        <v>28.502398038296491</v>
      </c>
      <c r="N17" s="572">
        <v>1366.4989842895436</v>
      </c>
      <c r="O17" s="969">
        <v>1030.255550346784</v>
      </c>
      <c r="P17" s="550">
        <v>470.2703352445518</v>
      </c>
      <c r="Q17" s="550">
        <v>190.80751986345007</v>
      </c>
      <c r="R17" s="550">
        <v>148.43256043176709</v>
      </c>
      <c r="S17" s="550">
        <v>5.1571392421827023</v>
      </c>
      <c r="T17" s="550">
        <v>92.880410611469713</v>
      </c>
      <c r="U17" s="550">
        <v>55.405502866827746</v>
      </c>
      <c r="V17" s="550">
        <v>72.459221328717561</v>
      </c>
      <c r="W17" s="969">
        <v>336.24343394275962</v>
      </c>
      <c r="X17" s="550">
        <v>221.18447465531958</v>
      </c>
      <c r="Y17" s="550">
        <v>219.52207517459402</v>
      </c>
      <c r="Z17" s="550">
        <v>115.05895928744006</v>
      </c>
      <c r="AA17" s="550"/>
      <c r="AB17" s="970"/>
      <c r="AC17" s="971">
        <v>37.546428185063633</v>
      </c>
      <c r="AD17" s="550">
        <v>37.546428185063633</v>
      </c>
      <c r="AE17" s="550">
        <v>92.951931051891378</v>
      </c>
      <c r="AF17" s="970">
        <v>345.28746408952679</v>
      </c>
      <c r="AG17" s="119"/>
      <c r="AH17" s="964">
        <v>0.40492195185027557</v>
      </c>
      <c r="AI17" s="496">
        <v>0.40492195185027557</v>
      </c>
      <c r="AJ17" s="496">
        <v>1.0024462823538831</v>
      </c>
      <c r="AK17" s="496">
        <v>3.7237756203979688</v>
      </c>
      <c r="AL17" s="972"/>
      <c r="AM17" s="496"/>
      <c r="AN17" s="964">
        <v>773.32261053238562</v>
      </c>
      <c r="AO17" s="953">
        <v>8.3399491244094577</v>
      </c>
      <c r="AP17" s="46"/>
      <c r="AQ17" s="306">
        <v>773.32261053238562</v>
      </c>
      <c r="AR17" s="496"/>
      <c r="AS17" s="953"/>
      <c r="AT17" s="53"/>
      <c r="AU17" s="333">
        <v>26.689949288139111</v>
      </c>
      <c r="AV17" s="53">
        <v>789.43841677741852</v>
      </c>
      <c r="AW17" s="53">
        <v>794.10661016482004</v>
      </c>
      <c r="AX17" s="334">
        <v>545.1429317946662</v>
      </c>
      <c r="AZ17" s="950">
        <v>15.142021129237802</v>
      </c>
      <c r="BA17" s="496">
        <v>14.834635121993799</v>
      </c>
      <c r="BB17" s="496">
        <v>0</v>
      </c>
      <c r="BC17" s="496">
        <v>0</v>
      </c>
      <c r="BD17" s="496">
        <v>7.2464903023531872E-3</v>
      </c>
      <c r="BE17" s="496">
        <v>7.019839789926813</v>
      </c>
      <c r="BF17" s="496">
        <v>0.99422754379987255</v>
      </c>
      <c r="BG17" s="496">
        <v>3.3064477808565451</v>
      </c>
      <c r="BH17" s="496">
        <v>3.1725173433632317</v>
      </c>
      <c r="BI17" s="496">
        <v>0.33435617374498133</v>
      </c>
      <c r="BJ17" s="496">
        <v>0.30738600724400494</v>
      </c>
      <c r="BK17" s="950">
        <v>14.737099177387526</v>
      </c>
      <c r="BL17" s="496">
        <v>11.110859501595828</v>
      </c>
      <c r="BM17" s="496">
        <v>5.0716617065657283</v>
      </c>
      <c r="BN17" s="496">
        <v>2.0577763879429183</v>
      </c>
      <c r="BO17" s="496">
        <v>1.6007808197338718</v>
      </c>
      <c r="BP17" s="496">
        <v>5.5617511141552327E-2</v>
      </c>
      <c r="BQ17" s="496">
        <v>1.0016749654075683</v>
      </c>
      <c r="BR17" s="496">
        <v>0.59752433050360765</v>
      </c>
      <c r="BS17" s="496">
        <v>0.78144129144213315</v>
      </c>
      <c r="BT17" s="496">
        <v>3.6262396757916986</v>
      </c>
      <c r="BU17" s="496">
        <v>2.3853786771663863</v>
      </c>
      <c r="BV17" s="496">
        <v>2.3674504194058237</v>
      </c>
      <c r="BW17" s="496">
        <v>1.2408609986253121</v>
      </c>
      <c r="BX17" s="496">
        <v>0</v>
      </c>
      <c r="BY17" s="953">
        <v>0</v>
      </c>
      <c r="BZ17" s="496"/>
      <c r="CA17" s="964">
        <v>0.28783953315797528</v>
      </c>
      <c r="CB17" s="496">
        <v>8.5137511086678579</v>
      </c>
      <c r="CC17" s="496">
        <v>8.5640955507203547</v>
      </c>
      <c r="CD17" s="496">
        <v>5.8791302035886002</v>
      </c>
      <c r="CE17" s="953">
        <v>8.3399491244094577</v>
      </c>
      <c r="CF17" s="43">
        <v>1965</v>
      </c>
      <c r="CG17" s="289"/>
      <c r="CH17" s="161"/>
      <c r="CI17" s="302"/>
      <c r="CJ17" s="302"/>
      <c r="CK17" s="30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28"/>
      <c r="EJ17" s="28"/>
      <c r="EK17" s="28"/>
      <c r="EL17" s="28"/>
      <c r="EM17" s="92"/>
      <c r="EN17" s="92"/>
      <c r="EO17" s="92"/>
      <c r="EP17" s="92"/>
      <c r="EQ17" s="92"/>
      <c r="ER17" s="92"/>
      <c r="ES17" s="92"/>
      <c r="ET17" s="92"/>
      <c r="EU17" s="92"/>
      <c r="EV17" s="92"/>
      <c r="EW17" s="92"/>
      <c r="EX17" s="92"/>
      <c r="EY17" s="302"/>
      <c r="EZ17" s="92"/>
      <c r="FA17" s="92"/>
      <c r="FB17" s="92"/>
      <c r="FC17" s="92"/>
      <c r="FD17" s="92"/>
      <c r="FE17" s="92"/>
      <c r="FF17" s="92"/>
      <c r="FG17" s="92"/>
      <c r="FH17" s="92"/>
      <c r="FI17" s="92"/>
      <c r="FJ17" s="302"/>
      <c r="FK17" s="92"/>
      <c r="FL17" s="92"/>
      <c r="FM17" s="92"/>
      <c r="FN17" s="92"/>
      <c r="FO17" s="302"/>
      <c r="FP17" s="92"/>
      <c r="FQ17" s="92"/>
      <c r="FR17" s="92"/>
      <c r="FS17" s="302"/>
      <c r="FT17" s="92"/>
      <c r="FU17" s="92"/>
      <c r="FV17" s="92"/>
      <c r="FW17" s="92"/>
      <c r="FX17" s="268"/>
      <c r="FY17" s="102"/>
      <c r="FZ17" s="91"/>
      <c r="GA17" s="91"/>
      <c r="GB17" s="268"/>
      <c r="GC17" s="92"/>
      <c r="GD17" s="92"/>
      <c r="GE17" s="92"/>
      <c r="GF17" s="92"/>
      <c r="GG17" s="92"/>
      <c r="GH17" s="92"/>
      <c r="GI17" s="92"/>
      <c r="GJ17" s="92"/>
      <c r="GK17" s="92"/>
      <c r="GL17" s="92"/>
      <c r="GM17" s="268"/>
      <c r="GN17" s="289"/>
      <c r="GO17" s="92"/>
      <c r="GP17" s="302"/>
      <c r="GQ17" s="302"/>
      <c r="GR17" s="302"/>
      <c r="GS17" s="302"/>
      <c r="GT17" s="302"/>
      <c r="GU17" s="92"/>
      <c r="GV17" s="92"/>
      <c r="GW17" s="92"/>
      <c r="GX17" s="302"/>
      <c r="GY17" s="302"/>
      <c r="GZ17" s="92"/>
      <c r="HA17" s="92"/>
      <c r="HB17" s="92"/>
      <c r="HC17" s="268"/>
      <c r="HD17" s="92"/>
      <c r="HE17" s="92"/>
      <c r="HF17" s="92"/>
      <c r="HG17" s="92"/>
      <c r="HH17" s="92"/>
      <c r="HI17" s="92"/>
      <c r="HJ17" s="302"/>
      <c r="HK17" s="302"/>
      <c r="HL17" s="302"/>
      <c r="HM17" s="302"/>
      <c r="HN17" s="302"/>
      <c r="HO17" s="303"/>
      <c r="HP17" s="304"/>
      <c r="HQ17" s="303"/>
      <c r="HS17" s="290">
        <v>1404.0454124746072</v>
      </c>
      <c r="HT17" s="291">
        <v>1375.5430144363108</v>
      </c>
      <c r="HU17" s="132">
        <v>650.91534143497654</v>
      </c>
      <c r="HV17" s="132">
        <v>567.19135023379374</v>
      </c>
      <c r="HW17" s="292">
        <v>128.95916723762818</v>
      </c>
      <c r="HX17" s="293">
        <v>0</v>
      </c>
      <c r="HY17" s="293">
        <v>0</v>
      </c>
      <c r="HZ17" s="293">
        <v>0</v>
      </c>
      <c r="IA17" s="293">
        <v>0</v>
      </c>
      <c r="IB17" s="293">
        <v>0</v>
      </c>
      <c r="IC17" s="125">
        <v>128.95916723762818</v>
      </c>
      <c r="ID17" s="132">
        <v>184.5798324378253</v>
      </c>
      <c r="IE17" s="294">
        <v>0</v>
      </c>
      <c r="IF17" s="262">
        <v>87.426826776291279</v>
      </c>
      <c r="IG17" s="262">
        <v>91.338213551620939</v>
      </c>
      <c r="IH17" s="262">
        <v>5.8147921099130828</v>
      </c>
      <c r="II17" s="296"/>
      <c r="IJ17" s="296"/>
      <c r="IK17" s="296"/>
      <c r="IL17" s="296"/>
      <c r="IM17" s="296"/>
      <c r="IN17" s="296"/>
      <c r="IO17" s="296"/>
      <c r="IP17" s="132">
        <v>253.6523505583402</v>
      </c>
      <c r="IQ17" s="262">
        <v>192.48494464678515</v>
      </c>
      <c r="IR17" s="296"/>
      <c r="IS17" s="296"/>
      <c r="IT17" s="296"/>
      <c r="IU17" s="296"/>
      <c r="IV17" s="296"/>
      <c r="IW17" s="296"/>
      <c r="IX17" s="296"/>
      <c r="IY17" s="296"/>
      <c r="IZ17" s="296"/>
      <c r="JA17" s="296"/>
      <c r="JB17" s="296"/>
      <c r="JC17" s="296"/>
      <c r="JD17" s="296"/>
      <c r="JE17" s="296"/>
      <c r="JF17" s="296"/>
      <c r="JG17" s="296"/>
      <c r="JH17" s="296"/>
      <c r="JI17" s="262">
        <v>61.167405911555058</v>
      </c>
      <c r="JJ17" s="311"/>
      <c r="JK17" s="296"/>
      <c r="JL17" s="296"/>
      <c r="JM17" s="296"/>
      <c r="JN17" s="296"/>
      <c r="JO17" s="296"/>
      <c r="JP17" s="296"/>
      <c r="JQ17" s="296"/>
      <c r="JR17" s="296"/>
      <c r="JS17" s="296"/>
      <c r="JT17" s="132">
        <v>83.723991201182798</v>
      </c>
      <c r="JU17" s="262">
        <v>0</v>
      </c>
      <c r="JV17" s="262">
        <v>65.386510884329212</v>
      </c>
      <c r="JW17" s="296"/>
      <c r="JX17" s="296"/>
      <c r="JY17" s="296"/>
      <c r="JZ17" s="295">
        <v>0</v>
      </c>
      <c r="KA17" s="262">
        <v>18.337480316853583</v>
      </c>
      <c r="KB17" s="317"/>
      <c r="KC17" s="317"/>
      <c r="KD17" s="317"/>
      <c r="KE17" s="317"/>
      <c r="KF17" s="296"/>
      <c r="KG17" s="296"/>
      <c r="KH17" s="296"/>
      <c r="KI17" s="296"/>
      <c r="KJ17" s="296"/>
      <c r="KK17" s="296"/>
      <c r="KL17" s="296"/>
      <c r="KM17" s="296"/>
      <c r="KN17" s="296"/>
      <c r="KO17" s="296"/>
      <c r="KP17" s="296"/>
      <c r="KQ17" s="262">
        <v>0</v>
      </c>
      <c r="KR17" s="262">
        <v>0</v>
      </c>
      <c r="KS17" s="262">
        <v>0</v>
      </c>
      <c r="KT17" s="132">
        <v>306.59069873667261</v>
      </c>
      <c r="KU17" s="132">
        <v>282.12950608825264</v>
      </c>
      <c r="KV17" s="135">
        <v>82.353082591083378</v>
      </c>
      <c r="KW17" s="135">
        <v>199.77642349716925</v>
      </c>
      <c r="KX17" s="132">
        <v>24.461192648419939</v>
      </c>
      <c r="KY17" s="135">
        <v>0</v>
      </c>
      <c r="KZ17" s="295">
        <v>0</v>
      </c>
      <c r="LA17" s="295">
        <v>0</v>
      </c>
      <c r="LB17" s="296"/>
      <c r="LC17" s="296"/>
      <c r="LD17" s="295">
        <v>24.461192648419939</v>
      </c>
      <c r="LE17" s="132">
        <v>294.17198562379048</v>
      </c>
      <c r="LF17" s="307"/>
      <c r="LG17" s="262">
        <v>223.13716298246248</v>
      </c>
      <c r="LH17" s="262">
        <v>71.034822641328006</v>
      </c>
      <c r="LI17" s="297"/>
      <c r="LJ17" s="132">
        <v>92.189847703532749</v>
      </c>
      <c r="LK17" s="135">
        <v>43.045688940175253</v>
      </c>
      <c r="LL17" s="135">
        <v>49.144158763357495</v>
      </c>
      <c r="LM17" s="296"/>
      <c r="LN17" s="296"/>
      <c r="LO17" s="132">
        <v>31.00320940463741</v>
      </c>
      <c r="LP17" s="262">
        <v>0.88168475713100858</v>
      </c>
      <c r="LQ17" s="262">
        <v>30.121524647506401</v>
      </c>
      <c r="LR17" s="296"/>
      <c r="LS17" s="296"/>
      <c r="LT17" s="298">
        <v>0.67193153270106865</v>
      </c>
      <c r="LU17" s="299">
        <v>0</v>
      </c>
      <c r="LV17" s="299">
        <v>0.67193153270106865</v>
      </c>
      <c r="LW17" s="316"/>
      <c r="LX17" s="94"/>
      <c r="LY17" s="94"/>
      <c r="LZ17" s="298">
        <v>28.502398038296491</v>
      </c>
      <c r="MA17" s="262">
        <v>28.502398038296491</v>
      </c>
      <c r="MB17" s="297"/>
      <c r="MC17" s="297"/>
      <c r="MD17" s="297"/>
      <c r="ME17" s="262">
        <v>0</v>
      </c>
      <c r="MF17" s="297"/>
      <c r="MG17" s="297"/>
      <c r="MH17" s="297"/>
      <c r="MI17" s="297"/>
      <c r="MJ17" s="262">
        <v>0</v>
      </c>
      <c r="MK17" s="297"/>
      <c r="ML17" s="300"/>
      <c r="MM17" s="290">
        <v>1366.4989842895436</v>
      </c>
      <c r="MN17" s="132">
        <v>1030.255550346784</v>
      </c>
      <c r="MO17" s="308">
        <v>470.2703352445518</v>
      </c>
      <c r="MP17" s="308">
        <v>190.80751986345007</v>
      </c>
      <c r="MQ17" s="308">
        <v>148.43256043176709</v>
      </c>
      <c r="MR17" s="314"/>
      <c r="MS17" s="314"/>
      <c r="MT17" s="308">
        <v>92.880410611469713</v>
      </c>
      <c r="MU17" s="296"/>
      <c r="MV17" s="296"/>
      <c r="MW17" s="132">
        <v>55.405502866827746</v>
      </c>
      <c r="MX17" s="308">
        <v>55.405502866827746</v>
      </c>
      <c r="MY17" s="296"/>
      <c r="MZ17" s="126">
        <v>72.459221328717561</v>
      </c>
      <c r="NA17" s="296"/>
      <c r="NB17" s="296"/>
      <c r="NC17" s="126">
        <v>72.459221328717561</v>
      </c>
      <c r="ND17" s="296"/>
      <c r="NE17" s="135">
        <v>1.3318428233144615</v>
      </c>
      <c r="NF17" s="135">
        <v>71.127378505403101</v>
      </c>
      <c r="NG17" s="135">
        <v>0</v>
      </c>
      <c r="NH17" s="132">
        <v>336.24343394275962</v>
      </c>
      <c r="NI17" s="132">
        <v>221.18447465531958</v>
      </c>
      <c r="NJ17" s="308">
        <v>219.52207517459402</v>
      </c>
      <c r="NK17" s="308">
        <v>1.662399480725542</v>
      </c>
      <c r="NL17" s="314"/>
      <c r="NM17" s="308">
        <v>115.05895928744006</v>
      </c>
      <c r="NN17" s="315"/>
      <c r="NO17" s="43">
        <v>1965</v>
      </c>
      <c r="NP17" s="305">
        <v>65.452833323851337</v>
      </c>
      <c r="NQ17" s="135">
        <v>-1.6255003652698291E-13</v>
      </c>
      <c r="NR17" s="135">
        <v>244.29548498275227</v>
      </c>
      <c r="NS17" s="135">
        <v>517.82122573215349</v>
      </c>
      <c r="NT17" s="328">
        <v>0.63175677437353883</v>
      </c>
      <c r="NU17" s="135">
        <v>70.121026711252767</v>
      </c>
      <c r="NV17" s="306">
        <v>26.689949288139111</v>
      </c>
    </row>
    <row r="18" spans="1:386" ht="14.25" customHeight="1">
      <c r="A18" s="50">
        <v>1966</v>
      </c>
      <c r="B18" s="942">
        <v>10756.844207310711</v>
      </c>
      <c r="C18" s="572">
        <v>1622.6617624078947</v>
      </c>
      <c r="D18" s="969">
        <v>1588.6144266945535</v>
      </c>
      <c r="E18" s="53">
        <v>0</v>
      </c>
      <c r="F18" s="53">
        <v>0</v>
      </c>
      <c r="G18" s="53">
        <v>7.5294796437200242</v>
      </c>
      <c r="H18" s="53">
        <v>786.97306263748146</v>
      </c>
      <c r="I18" s="53">
        <v>89.256307622035507</v>
      </c>
      <c r="J18" s="53">
        <v>358.59447309268808</v>
      </c>
      <c r="K18" s="53">
        <v>310.54776243193544</v>
      </c>
      <c r="L18" s="53">
        <v>35.713341266693106</v>
      </c>
      <c r="M18" s="864">
        <v>34.047335713341269</v>
      </c>
      <c r="N18" s="572">
        <v>1593.2386138256825</v>
      </c>
      <c r="O18" s="969">
        <v>1199.589508732706</v>
      </c>
      <c r="P18" s="550">
        <v>584.12126020218057</v>
      </c>
      <c r="Q18" s="550">
        <v>203.40172851081221</v>
      </c>
      <c r="R18" s="550">
        <v>175.65179762720422</v>
      </c>
      <c r="S18" s="550">
        <v>5.6499272953426898</v>
      </c>
      <c r="T18" s="550">
        <v>112.58639549000517</v>
      </c>
      <c r="U18" s="550">
        <v>53.280324065726688</v>
      </c>
      <c r="V18" s="550">
        <v>70.548002836777144</v>
      </c>
      <c r="W18" s="969">
        <v>393.64910509297658</v>
      </c>
      <c r="X18" s="550">
        <v>279.30715324606638</v>
      </c>
      <c r="Y18" s="550">
        <v>274.71361773226113</v>
      </c>
      <c r="Z18" s="550">
        <v>114.34195184691021</v>
      </c>
      <c r="AA18" s="550"/>
      <c r="AB18" s="970"/>
      <c r="AC18" s="971">
        <v>29.423148582212207</v>
      </c>
      <c r="AD18" s="550">
        <v>29.423148582212207</v>
      </c>
      <c r="AE18" s="550">
        <v>82.703472647938895</v>
      </c>
      <c r="AF18" s="970">
        <v>389.02491796184745</v>
      </c>
      <c r="AG18" s="119"/>
      <c r="AH18" s="964">
        <v>0.27352955955442071</v>
      </c>
      <c r="AI18" s="496">
        <v>0.27352955955442071</v>
      </c>
      <c r="AJ18" s="496">
        <v>0.76884512831124618</v>
      </c>
      <c r="AK18" s="496">
        <v>3.6165339058964259</v>
      </c>
      <c r="AL18" s="972"/>
      <c r="AM18" s="496"/>
      <c r="AN18" s="964">
        <v>1023.9992743670487</v>
      </c>
      <c r="AO18" s="953">
        <v>9.5195138521305775</v>
      </c>
      <c r="AP18" s="46"/>
      <c r="AQ18" s="306">
        <v>1023.9992743670487</v>
      </c>
      <c r="AR18" s="496"/>
      <c r="AS18" s="953"/>
      <c r="AT18" s="53"/>
      <c r="AU18" s="333">
        <v>33.192994993368771</v>
      </c>
      <c r="AV18" s="53">
        <v>950.78360597611277</v>
      </c>
      <c r="AW18" s="53">
        <v>955.54435437917914</v>
      </c>
      <c r="AX18" s="334">
        <v>686.04802069467598</v>
      </c>
      <c r="AZ18" s="950">
        <v>15.084923897150798</v>
      </c>
      <c r="BA18" s="496">
        <v>14.768406012749333</v>
      </c>
      <c r="BB18" s="496">
        <v>0</v>
      </c>
      <c r="BC18" s="496">
        <v>0</v>
      </c>
      <c r="BD18" s="496">
        <v>6.9997106015561125E-2</v>
      </c>
      <c r="BE18" s="496">
        <v>7.3160217575953022</v>
      </c>
      <c r="BF18" s="496">
        <v>0.82976294814583207</v>
      </c>
      <c r="BG18" s="496">
        <v>3.3336401102562707</v>
      </c>
      <c r="BH18" s="496">
        <v>2.8869783409234171</v>
      </c>
      <c r="BI18" s="496">
        <v>0.33200574981295283</v>
      </c>
      <c r="BJ18" s="496">
        <v>0.31651788440146378</v>
      </c>
      <c r="BK18" s="950">
        <v>14.811394337596377</v>
      </c>
      <c r="BL18" s="496">
        <v>11.151872106852908</v>
      </c>
      <c r="BM18" s="496">
        <v>5.4302288751676091</v>
      </c>
      <c r="BN18" s="496">
        <v>1.8909052189542133</v>
      </c>
      <c r="BO18" s="496">
        <v>1.632930571847693</v>
      </c>
      <c r="BP18" s="496">
        <v>5.2524022719440427E-2</v>
      </c>
      <c r="BQ18" s="496">
        <v>1.0466489364370239</v>
      </c>
      <c r="BR18" s="496">
        <v>0.49531556875682553</v>
      </c>
      <c r="BS18" s="496">
        <v>0.65584293568954322</v>
      </c>
      <c r="BT18" s="496">
        <v>3.6595222307434696</v>
      </c>
      <c r="BU18" s="496">
        <v>2.5965529281928235</v>
      </c>
      <c r="BV18" s="496">
        <v>2.5538495532505396</v>
      </c>
      <c r="BW18" s="496">
        <v>1.0629693025506457</v>
      </c>
      <c r="BX18" s="496">
        <v>0</v>
      </c>
      <c r="BY18" s="953">
        <v>0</v>
      </c>
      <c r="BZ18" s="496"/>
      <c r="CA18" s="964">
        <v>0.30857558549383568</v>
      </c>
      <c r="CB18" s="496">
        <v>8.838871212152803</v>
      </c>
      <c r="CC18" s="496">
        <v>8.8831290661415299</v>
      </c>
      <c r="CD18" s="496">
        <v>6.3777815079669447</v>
      </c>
      <c r="CE18" s="953">
        <v>9.5195138521305775</v>
      </c>
      <c r="CF18" s="43">
        <v>1966</v>
      </c>
      <c r="CG18" s="289"/>
      <c r="CH18" s="161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28"/>
      <c r="EJ18" s="28"/>
      <c r="EK18" s="28"/>
      <c r="EL18" s="28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I18" s="92"/>
      <c r="FJ18" s="92"/>
      <c r="FK18" s="92"/>
      <c r="FL18" s="92"/>
      <c r="FM18" s="92"/>
      <c r="FN18" s="92"/>
      <c r="FO18" s="92"/>
      <c r="FP18" s="92"/>
      <c r="FQ18" s="92"/>
      <c r="FR18" s="92"/>
      <c r="FS18" s="92"/>
      <c r="FT18" s="92"/>
      <c r="FU18" s="92"/>
      <c r="FV18" s="92"/>
      <c r="FW18" s="92"/>
      <c r="FX18" s="268"/>
      <c r="FY18" s="102"/>
      <c r="FZ18" s="91"/>
      <c r="GA18" s="91"/>
      <c r="GB18" s="268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268"/>
      <c r="GN18" s="289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268"/>
      <c r="HD18" s="92"/>
      <c r="HE18" s="92"/>
      <c r="HF18" s="92"/>
      <c r="HG18" s="92"/>
      <c r="HH18" s="92"/>
      <c r="HI18" s="92"/>
      <c r="HJ18" s="92"/>
      <c r="HK18" s="92"/>
      <c r="HL18" s="92"/>
      <c r="HM18" s="92"/>
      <c r="HN18" s="92"/>
      <c r="HO18" s="133"/>
      <c r="HP18" s="127"/>
      <c r="HQ18" s="133"/>
      <c r="HS18" s="290">
        <v>1622.6617624078947</v>
      </c>
      <c r="HT18" s="291">
        <v>1588.6144266945535</v>
      </c>
      <c r="HU18" s="132">
        <v>786.97306263748146</v>
      </c>
      <c r="HV18" s="132">
        <v>658.26211339896383</v>
      </c>
      <c r="HW18" s="292">
        <v>143.52649862368227</v>
      </c>
      <c r="HX18" s="293">
        <v>0</v>
      </c>
      <c r="HY18" s="293">
        <v>0</v>
      </c>
      <c r="HZ18" s="293">
        <v>0</v>
      </c>
      <c r="IA18" s="293">
        <v>0</v>
      </c>
      <c r="IB18" s="293">
        <v>0</v>
      </c>
      <c r="IC18" s="125">
        <v>143.52649862368227</v>
      </c>
      <c r="ID18" s="132">
        <v>238.07591984902575</v>
      </c>
      <c r="IE18" s="294">
        <v>0</v>
      </c>
      <c r="IF18" s="262">
        <v>116.83555106799851</v>
      </c>
      <c r="IG18" s="262">
        <v>113.73853569410888</v>
      </c>
      <c r="IH18" s="262">
        <v>7.5018330869183751</v>
      </c>
      <c r="II18" s="296"/>
      <c r="IJ18" s="296"/>
      <c r="IK18" s="296"/>
      <c r="IL18" s="296"/>
      <c r="IM18" s="296"/>
      <c r="IN18" s="296"/>
      <c r="IO18" s="296"/>
      <c r="IP18" s="132">
        <v>276.65969492625584</v>
      </c>
      <c r="IQ18" s="262">
        <v>203.87412402485788</v>
      </c>
      <c r="IR18" s="296"/>
      <c r="IS18" s="296"/>
      <c r="IT18" s="296"/>
      <c r="IU18" s="296"/>
      <c r="IV18" s="296"/>
      <c r="IW18" s="296"/>
      <c r="IX18" s="296"/>
      <c r="IY18" s="296"/>
      <c r="IZ18" s="296"/>
      <c r="JA18" s="296"/>
      <c r="JB18" s="296"/>
      <c r="JC18" s="296"/>
      <c r="JD18" s="296"/>
      <c r="JE18" s="296"/>
      <c r="JF18" s="296"/>
      <c r="JG18" s="296"/>
      <c r="JH18" s="296"/>
      <c r="JI18" s="262">
        <v>72.785570901397961</v>
      </c>
      <c r="JJ18" s="311"/>
      <c r="JK18" s="296"/>
      <c r="JL18" s="296"/>
      <c r="JM18" s="296"/>
      <c r="JN18" s="296"/>
      <c r="JO18" s="296"/>
      <c r="JP18" s="296"/>
      <c r="JQ18" s="296"/>
      <c r="JR18" s="296"/>
      <c r="JS18" s="296"/>
      <c r="JT18" s="132">
        <v>128.71094923851766</v>
      </c>
      <c r="JU18" s="262">
        <v>0</v>
      </c>
      <c r="JV18" s="262">
        <v>85.022778358756142</v>
      </c>
      <c r="JW18" s="296"/>
      <c r="JX18" s="296"/>
      <c r="JY18" s="296"/>
      <c r="JZ18" s="295">
        <v>0</v>
      </c>
      <c r="KA18" s="262">
        <v>19.436731455771518</v>
      </c>
      <c r="KB18" s="317"/>
      <c r="KC18" s="317"/>
      <c r="KD18" s="317"/>
      <c r="KE18" s="317"/>
      <c r="KF18" s="296"/>
      <c r="KG18" s="296"/>
      <c r="KH18" s="296"/>
      <c r="KI18" s="296"/>
      <c r="KJ18" s="296"/>
      <c r="KK18" s="296"/>
      <c r="KL18" s="296"/>
      <c r="KM18" s="296"/>
      <c r="KN18" s="296"/>
      <c r="KO18" s="296"/>
      <c r="KP18" s="296"/>
      <c r="KQ18" s="262">
        <v>24.25143942399</v>
      </c>
      <c r="KR18" s="262">
        <v>0</v>
      </c>
      <c r="KS18" s="262">
        <v>0</v>
      </c>
      <c r="KT18" s="132">
        <v>358.59447309268808</v>
      </c>
      <c r="KU18" s="132">
        <v>328.03180556056401</v>
      </c>
      <c r="KV18" s="135">
        <v>110.00865457430314</v>
      </c>
      <c r="KW18" s="135">
        <v>218.02315098626087</v>
      </c>
      <c r="KX18" s="132">
        <v>30.562667532124095</v>
      </c>
      <c r="KY18" s="135">
        <v>0</v>
      </c>
      <c r="KZ18" s="295">
        <v>0</v>
      </c>
      <c r="LA18" s="295">
        <v>0</v>
      </c>
      <c r="LB18" s="296"/>
      <c r="LC18" s="296"/>
      <c r="LD18" s="295">
        <v>30.562667532124095</v>
      </c>
      <c r="LE18" s="132">
        <v>310.54776243193544</v>
      </c>
      <c r="LF18" s="297"/>
      <c r="LG18" s="262">
        <v>230.52179870902603</v>
      </c>
      <c r="LH18" s="262">
        <v>80.025963722909381</v>
      </c>
      <c r="LI18" s="297"/>
      <c r="LJ18" s="132">
        <v>89.256307622035507</v>
      </c>
      <c r="LK18" s="135">
        <v>35.53784573221305</v>
      </c>
      <c r="LL18" s="135">
        <v>53.718461889822464</v>
      </c>
      <c r="LM18" s="296"/>
      <c r="LN18" s="296"/>
      <c r="LO18" s="132">
        <v>35.713341266693106</v>
      </c>
      <c r="LP18" s="262">
        <v>0.85644224874688979</v>
      </c>
      <c r="LQ18" s="262">
        <v>34.856899017946219</v>
      </c>
      <c r="LR18" s="296"/>
      <c r="LS18" s="296"/>
      <c r="LT18" s="298">
        <v>7.5294796437200242</v>
      </c>
      <c r="LU18" s="299">
        <v>0</v>
      </c>
      <c r="LV18" s="299">
        <v>7.5294796437200242</v>
      </c>
      <c r="LW18" s="316"/>
      <c r="LX18" s="94"/>
      <c r="LY18" s="94"/>
      <c r="LZ18" s="298">
        <v>34.047335713341269</v>
      </c>
      <c r="MA18" s="262">
        <v>30.765809623405815</v>
      </c>
      <c r="MB18" s="297"/>
      <c r="MC18" s="297"/>
      <c r="MD18" s="297"/>
      <c r="ME18" s="262">
        <v>0</v>
      </c>
      <c r="MF18" s="297"/>
      <c r="MG18" s="297"/>
      <c r="MH18" s="297"/>
      <c r="MI18" s="297"/>
      <c r="MJ18" s="262">
        <v>3.2815260899354515</v>
      </c>
      <c r="MK18" s="297"/>
      <c r="ML18" s="300"/>
      <c r="MM18" s="290">
        <v>1593.2386138256825</v>
      </c>
      <c r="MN18" s="132">
        <v>1199.589508732706</v>
      </c>
      <c r="MO18" s="135">
        <v>584.12126020218057</v>
      </c>
      <c r="MP18" s="135">
        <v>203.40172851081221</v>
      </c>
      <c r="MQ18" s="135">
        <v>175.65179762720422</v>
      </c>
      <c r="MR18" s="296"/>
      <c r="MS18" s="296"/>
      <c r="MT18" s="135">
        <v>112.58639549000517</v>
      </c>
      <c r="MU18" s="296"/>
      <c r="MV18" s="296"/>
      <c r="MW18" s="132">
        <v>53.280324065726688</v>
      </c>
      <c r="MX18" s="135">
        <v>53.280324065726688</v>
      </c>
      <c r="MY18" s="296"/>
      <c r="MZ18" s="126">
        <v>70.548002836777144</v>
      </c>
      <c r="NA18" s="296"/>
      <c r="NB18" s="296"/>
      <c r="NC18" s="126">
        <v>70.548002836777144</v>
      </c>
      <c r="ND18" s="296"/>
      <c r="NE18" s="135">
        <v>1.4664695346964289</v>
      </c>
      <c r="NF18" s="135">
        <v>69.081533302080715</v>
      </c>
      <c r="NG18" s="135">
        <v>0</v>
      </c>
      <c r="NH18" s="132">
        <v>393.64910509297658</v>
      </c>
      <c r="NI18" s="132">
        <v>279.30715324606638</v>
      </c>
      <c r="NJ18" s="135">
        <v>274.71361773226113</v>
      </c>
      <c r="NK18" s="135">
        <v>4.5935355138052483</v>
      </c>
      <c r="NL18" s="296"/>
      <c r="NM18" s="135">
        <v>114.34195184691021</v>
      </c>
      <c r="NN18" s="313"/>
      <c r="NO18" s="43">
        <v>1966</v>
      </c>
      <c r="NP18" s="305">
        <v>73.416229142619358</v>
      </c>
      <c r="NQ18" s="135">
        <v>5.1054986685285719</v>
      </c>
      <c r="NR18" s="135">
        <v>264.73558528143673</v>
      </c>
      <c r="NS18" s="135">
        <v>652.17041010380206</v>
      </c>
      <c r="NT18" s="328">
        <v>0.68461559750520729</v>
      </c>
      <c r="NU18" s="135">
        <v>83.28247621421427</v>
      </c>
      <c r="NV18" s="306">
        <v>33.192994993368771</v>
      </c>
    </row>
    <row r="19" spans="1:386" ht="14.25" customHeight="1">
      <c r="A19" s="50">
        <v>1967</v>
      </c>
      <c r="B19" s="942">
        <v>12181.002594087064</v>
      </c>
      <c r="C19" s="572">
        <v>2207.6671114156243</v>
      </c>
      <c r="D19" s="969">
        <v>2167.9408123279604</v>
      </c>
      <c r="E19" s="53">
        <v>0</v>
      </c>
      <c r="F19" s="53">
        <v>0</v>
      </c>
      <c r="G19" s="53">
        <v>-15.420768574279087</v>
      </c>
      <c r="H19" s="53">
        <v>888.18229899150174</v>
      </c>
      <c r="I19" s="53">
        <v>114.44352289255107</v>
      </c>
      <c r="J19" s="53">
        <v>405.64650872068557</v>
      </c>
      <c r="K19" s="53">
        <v>722.34623105309333</v>
      </c>
      <c r="L19" s="53">
        <v>52.743019244407584</v>
      </c>
      <c r="M19" s="864">
        <v>39.726299087663634</v>
      </c>
      <c r="N19" s="572">
        <v>2101.092038993665</v>
      </c>
      <c r="O19" s="969">
        <v>1669.3495847006357</v>
      </c>
      <c r="P19" s="550">
        <v>741.95364994650993</v>
      </c>
      <c r="Q19" s="550">
        <v>245.62583390429481</v>
      </c>
      <c r="R19" s="550">
        <v>410.02788696164339</v>
      </c>
      <c r="S19" s="550">
        <v>10.294779676506556</v>
      </c>
      <c r="T19" s="550">
        <v>124.68296611493756</v>
      </c>
      <c r="U19" s="550">
        <v>58.423785655043091</v>
      </c>
      <c r="V19" s="550">
        <v>88.635462118207073</v>
      </c>
      <c r="W19" s="969">
        <v>431.74245429302948</v>
      </c>
      <c r="X19" s="550">
        <v>313.88458163547415</v>
      </c>
      <c r="Y19" s="550">
        <v>300.29028884641735</v>
      </c>
      <c r="Z19" s="550">
        <v>117.85787265755533</v>
      </c>
      <c r="AA19" s="550"/>
      <c r="AB19" s="970"/>
      <c r="AC19" s="971">
        <v>106.57507242195925</v>
      </c>
      <c r="AD19" s="550">
        <v>106.57507242195925</v>
      </c>
      <c r="AE19" s="550">
        <v>164.99885807700235</v>
      </c>
      <c r="AF19" s="970">
        <v>498.59122762732477</v>
      </c>
      <c r="AG19" s="119"/>
      <c r="AH19" s="964">
        <v>0.8749285750394078</v>
      </c>
      <c r="AI19" s="496">
        <v>0.8749285750394078</v>
      </c>
      <c r="AJ19" s="496">
        <v>1.3545589273340815</v>
      </c>
      <c r="AK19" s="496">
        <v>4.0931871065305598</v>
      </c>
      <c r="AL19" s="972"/>
      <c r="AM19" s="496"/>
      <c r="AN19" s="964">
        <v>1324.687998731622</v>
      </c>
      <c r="AO19" s="953">
        <v>10.875032564024375</v>
      </c>
      <c r="AP19" s="46"/>
      <c r="AQ19" s="306">
        <v>1324.687998731622</v>
      </c>
      <c r="AR19" s="496"/>
      <c r="AS19" s="953"/>
      <c r="AT19" s="53"/>
      <c r="AU19" s="333">
        <v>40.745566970622662</v>
      </c>
      <c r="AV19" s="53">
        <v>1156.8710791590945</v>
      </c>
      <c r="AW19" s="53">
        <v>1170.6021073874476</v>
      </c>
      <c r="AX19" s="334">
        <v>862.97030928967013</v>
      </c>
      <c r="AZ19" s="950">
        <v>18.123853881184431</v>
      </c>
      <c r="BA19" s="496">
        <v>17.797720635740841</v>
      </c>
      <c r="BB19" s="496">
        <v>0</v>
      </c>
      <c r="BC19" s="496">
        <v>0</v>
      </c>
      <c r="BD19" s="496">
        <v>-0.12659687456075808</v>
      </c>
      <c r="BE19" s="496">
        <v>7.2915369004407378</v>
      </c>
      <c r="BF19" s="496">
        <v>0.93952465742109414</v>
      </c>
      <c r="BG19" s="496">
        <v>3.3301569849233563</v>
      </c>
      <c r="BH19" s="496">
        <v>5.9301048946803174</v>
      </c>
      <c r="BI19" s="496">
        <v>0.43299407283609193</v>
      </c>
      <c r="BJ19" s="496">
        <v>0.32613324544358674</v>
      </c>
      <c r="BK19" s="950">
        <v>17.248925306145019</v>
      </c>
      <c r="BL19" s="496">
        <v>13.704533529210281</v>
      </c>
      <c r="BM19" s="496">
        <v>6.0910720953845887</v>
      </c>
      <c r="BN19" s="496">
        <v>2.0164664772629406</v>
      </c>
      <c r="BO19" s="496">
        <v>3.3661259308874976</v>
      </c>
      <c r="BP19" s="496">
        <v>8.4515043790433772E-2</v>
      </c>
      <c r="BQ19" s="496">
        <v>1.0235854163224751</v>
      </c>
      <c r="BR19" s="496">
        <v>0.47963035229467343</v>
      </c>
      <c r="BS19" s="496">
        <v>0.72765325705810735</v>
      </c>
      <c r="BT19" s="496">
        <v>3.5443917769347419</v>
      </c>
      <c r="BU19" s="496">
        <v>2.5768369985229365</v>
      </c>
      <c r="BV19" s="496">
        <v>2.4652345857982585</v>
      </c>
      <c r="BW19" s="496">
        <v>0.96755477841180515</v>
      </c>
      <c r="BX19" s="496">
        <v>0</v>
      </c>
      <c r="BY19" s="953">
        <v>0</v>
      </c>
      <c r="BZ19" s="496"/>
      <c r="CA19" s="964">
        <v>0.33450093008272974</v>
      </c>
      <c r="CB19" s="496">
        <v>9.4973387471460367</v>
      </c>
      <c r="CC19" s="496">
        <v>9.610063690124198</v>
      </c>
      <c r="CD19" s="496">
        <v>7.0845589484446512</v>
      </c>
      <c r="CE19" s="953">
        <v>10.875032564024375</v>
      </c>
      <c r="CF19" s="43">
        <v>1967</v>
      </c>
      <c r="CG19" s="289"/>
      <c r="CH19" s="161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28"/>
      <c r="EJ19" s="28"/>
      <c r="EK19" s="28"/>
      <c r="EL19" s="28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/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/>
      <c r="FR19" s="92"/>
      <c r="FS19" s="92"/>
      <c r="FT19" s="92"/>
      <c r="FU19" s="92"/>
      <c r="FV19" s="92"/>
      <c r="FW19" s="92"/>
      <c r="FX19" s="268"/>
      <c r="FY19" s="102"/>
      <c r="FZ19" s="91"/>
      <c r="GA19" s="91"/>
      <c r="GB19" s="268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268"/>
      <c r="GN19" s="289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268"/>
      <c r="HD19" s="92"/>
      <c r="HE19" s="92"/>
      <c r="HF19" s="92"/>
      <c r="HG19" s="92"/>
      <c r="HH19" s="92"/>
      <c r="HI19" s="92"/>
      <c r="HJ19" s="92"/>
      <c r="HK19" s="92"/>
      <c r="HL19" s="92"/>
      <c r="HM19" s="92"/>
      <c r="HN19" s="92"/>
      <c r="HO19" s="133"/>
      <c r="HP19" s="127"/>
      <c r="HQ19" s="133"/>
      <c r="HS19" s="290">
        <v>2207.6671114156243</v>
      </c>
      <c r="HT19" s="291">
        <v>2167.9408123279604</v>
      </c>
      <c r="HU19" s="132">
        <v>888.18229899150174</v>
      </c>
      <c r="HV19" s="132">
        <v>735.28181457574556</v>
      </c>
      <c r="HW19" s="292">
        <v>172.3390189078408</v>
      </c>
      <c r="HX19" s="293">
        <v>0</v>
      </c>
      <c r="HY19" s="293">
        <v>0</v>
      </c>
      <c r="HZ19" s="293">
        <v>0</v>
      </c>
      <c r="IA19" s="293">
        <v>0</v>
      </c>
      <c r="IB19" s="293">
        <v>0</v>
      </c>
      <c r="IC19" s="125">
        <v>172.3390189078408</v>
      </c>
      <c r="ID19" s="132">
        <v>230.42263171180267</v>
      </c>
      <c r="IE19" s="294">
        <v>0</v>
      </c>
      <c r="IF19" s="262">
        <v>108.64676114576947</v>
      </c>
      <c r="IG19" s="262">
        <v>108.44181601817462</v>
      </c>
      <c r="IH19" s="262">
        <v>13.334054547858585</v>
      </c>
      <c r="II19" s="296"/>
      <c r="IJ19" s="296"/>
      <c r="IK19" s="296"/>
      <c r="IL19" s="296"/>
      <c r="IM19" s="296"/>
      <c r="IN19" s="296"/>
      <c r="IO19" s="296"/>
      <c r="IP19" s="132">
        <v>332.52016395610212</v>
      </c>
      <c r="IQ19" s="262">
        <v>247.25818277980122</v>
      </c>
      <c r="IR19" s="296"/>
      <c r="IS19" s="296"/>
      <c r="IT19" s="296"/>
      <c r="IU19" s="296"/>
      <c r="IV19" s="296"/>
      <c r="IW19" s="296"/>
      <c r="IX19" s="296"/>
      <c r="IY19" s="296"/>
      <c r="IZ19" s="296"/>
      <c r="JA19" s="296"/>
      <c r="JB19" s="296"/>
      <c r="JC19" s="296"/>
      <c r="JD19" s="296"/>
      <c r="JE19" s="296"/>
      <c r="JF19" s="296"/>
      <c r="JG19" s="296"/>
      <c r="JH19" s="296"/>
      <c r="JI19" s="262">
        <v>85.261981176300893</v>
      </c>
      <c r="JJ19" s="311"/>
      <c r="JK19" s="296"/>
      <c r="JL19" s="296"/>
      <c r="JM19" s="296"/>
      <c r="JN19" s="296"/>
      <c r="JO19" s="296"/>
      <c r="JP19" s="296"/>
      <c r="JQ19" s="296"/>
      <c r="JR19" s="296"/>
      <c r="JS19" s="296"/>
      <c r="JT19" s="132">
        <v>152.90048441575613</v>
      </c>
      <c r="JU19" s="262">
        <v>0</v>
      </c>
      <c r="JV19" s="262">
        <v>104.81831404084478</v>
      </c>
      <c r="JW19" s="296"/>
      <c r="JX19" s="296"/>
      <c r="JY19" s="296"/>
      <c r="JZ19" s="295">
        <v>0</v>
      </c>
      <c r="KA19" s="262">
        <v>22.095007993460989</v>
      </c>
      <c r="KB19" s="317"/>
      <c r="KC19" s="317"/>
      <c r="KD19" s="317"/>
      <c r="KE19" s="317"/>
      <c r="KF19" s="296"/>
      <c r="KG19" s="296"/>
      <c r="KH19" s="296"/>
      <c r="KI19" s="296"/>
      <c r="KJ19" s="296"/>
      <c r="KK19" s="296"/>
      <c r="KL19" s="296"/>
      <c r="KM19" s="296"/>
      <c r="KN19" s="296"/>
      <c r="KO19" s="296"/>
      <c r="KP19" s="296"/>
      <c r="KQ19" s="262">
        <v>25.987162381450361</v>
      </c>
      <c r="KR19" s="262">
        <v>0</v>
      </c>
      <c r="KS19" s="262">
        <v>0</v>
      </c>
      <c r="KT19" s="132">
        <v>405.64650872068557</v>
      </c>
      <c r="KU19" s="132">
        <v>370.61711922878123</v>
      </c>
      <c r="KV19" s="135">
        <v>129.17372855889317</v>
      </c>
      <c r="KW19" s="135">
        <v>241.44339066988806</v>
      </c>
      <c r="KX19" s="132">
        <v>35.029389491904368</v>
      </c>
      <c r="KY19" s="135">
        <v>0</v>
      </c>
      <c r="KZ19" s="295">
        <v>0</v>
      </c>
      <c r="LA19" s="295">
        <v>0</v>
      </c>
      <c r="LB19" s="296"/>
      <c r="LC19" s="296"/>
      <c r="LD19" s="295">
        <v>35.029389491904368</v>
      </c>
      <c r="LE19" s="132">
        <v>722.34623105309333</v>
      </c>
      <c r="LF19" s="297"/>
      <c r="LG19" s="262">
        <v>607.82517759907682</v>
      </c>
      <c r="LH19" s="262">
        <v>114.52105345401657</v>
      </c>
      <c r="LI19" s="297"/>
      <c r="LJ19" s="132">
        <v>114.44352289255107</v>
      </c>
      <c r="LK19" s="135">
        <v>64.459149207265042</v>
      </c>
      <c r="LL19" s="135">
        <v>49.98437368528603</v>
      </c>
      <c r="LM19" s="296"/>
      <c r="LN19" s="296"/>
      <c r="LO19" s="132">
        <v>52.743019244407584</v>
      </c>
      <c r="LP19" s="262">
        <v>1.1425240104335701</v>
      </c>
      <c r="LQ19" s="262">
        <v>51.600495233974016</v>
      </c>
      <c r="LR19" s="296"/>
      <c r="LS19" s="296"/>
      <c r="LT19" s="298">
        <v>-15.420768574279087</v>
      </c>
      <c r="LU19" s="299">
        <v>0</v>
      </c>
      <c r="LV19" s="299">
        <v>-15.420768574279087</v>
      </c>
      <c r="LW19" s="316"/>
      <c r="LX19" s="94"/>
      <c r="LY19" s="94"/>
      <c r="LZ19" s="298">
        <v>39.726299087663634</v>
      </c>
      <c r="MA19" s="262">
        <v>39.024316949743373</v>
      </c>
      <c r="MB19" s="297"/>
      <c r="MC19" s="297"/>
      <c r="MD19" s="297"/>
      <c r="ME19" s="262">
        <v>0</v>
      </c>
      <c r="MF19" s="297"/>
      <c r="MG19" s="297"/>
      <c r="MH19" s="297"/>
      <c r="MI19" s="297"/>
      <c r="MJ19" s="262">
        <v>0.70198213792025776</v>
      </c>
      <c r="MK19" s="297"/>
      <c r="ML19" s="300"/>
      <c r="MM19" s="290">
        <v>2101.092038993665</v>
      </c>
      <c r="MN19" s="132">
        <v>1669.3495847006357</v>
      </c>
      <c r="MO19" s="135">
        <v>741.95364994650993</v>
      </c>
      <c r="MP19" s="135">
        <v>245.62583390429481</v>
      </c>
      <c r="MQ19" s="135">
        <v>410.02788696164339</v>
      </c>
      <c r="MR19" s="296"/>
      <c r="MS19" s="296"/>
      <c r="MT19" s="135">
        <v>124.68296611493756</v>
      </c>
      <c r="MU19" s="296"/>
      <c r="MV19" s="296"/>
      <c r="MW19" s="132">
        <v>58.423785655043091</v>
      </c>
      <c r="MX19" s="135">
        <v>58.423785655043091</v>
      </c>
      <c r="MY19" s="296"/>
      <c r="MZ19" s="126">
        <v>88.635462118207073</v>
      </c>
      <c r="NA19" s="296"/>
      <c r="NB19" s="296"/>
      <c r="NC19" s="126">
        <v>88.635462118207073</v>
      </c>
      <c r="ND19" s="296"/>
      <c r="NE19" s="135">
        <v>3.4558196002067483</v>
      </c>
      <c r="NF19" s="135">
        <v>85.179642518000321</v>
      </c>
      <c r="NG19" s="135">
        <v>0</v>
      </c>
      <c r="NH19" s="132">
        <v>431.74245429302948</v>
      </c>
      <c r="NI19" s="132">
        <v>313.88458163547415</v>
      </c>
      <c r="NJ19" s="135">
        <v>300.29028884641735</v>
      </c>
      <c r="NK19" s="135">
        <v>13.594292789056773</v>
      </c>
      <c r="NL19" s="296"/>
      <c r="NM19" s="135">
        <v>117.85787265755533</v>
      </c>
      <c r="NN19" s="313"/>
      <c r="NO19" s="43">
        <v>1967</v>
      </c>
      <c r="NP19" s="305">
        <v>87.191299120509029</v>
      </c>
      <c r="NQ19" s="135">
        <v>1.1789008545516455</v>
      </c>
      <c r="NR19" s="135">
        <v>293.90076986942466</v>
      </c>
      <c r="NS19" s="135">
        <v>821.46470452149367</v>
      </c>
      <c r="NT19" s="328">
        <v>0.76003779755371403</v>
      </c>
      <c r="NU19" s="135">
        <v>102.10122820341365</v>
      </c>
      <c r="NV19" s="306">
        <v>40.745566970622662</v>
      </c>
    </row>
    <row r="20" spans="1:386" ht="14.25" customHeight="1">
      <c r="A20" s="50">
        <v>1968</v>
      </c>
      <c r="B20" s="942">
        <v>13752.043061076061</v>
      </c>
      <c r="C20" s="572">
        <v>2433.4811823110117</v>
      </c>
      <c r="D20" s="969">
        <v>2383.0316252569328</v>
      </c>
      <c r="E20" s="53">
        <v>0</v>
      </c>
      <c r="F20" s="53">
        <v>0</v>
      </c>
      <c r="G20" s="53">
        <v>1.6834349043789745</v>
      </c>
      <c r="H20" s="53">
        <v>953.22683398843651</v>
      </c>
      <c r="I20" s="53">
        <v>165.65095621025807</v>
      </c>
      <c r="J20" s="53">
        <v>442.31786328176656</v>
      </c>
      <c r="K20" s="53">
        <v>770.53838664310706</v>
      </c>
      <c r="L20" s="53">
        <v>49.614150228985615</v>
      </c>
      <c r="M20" s="864">
        <v>50.449557054079072</v>
      </c>
      <c r="N20" s="572">
        <v>2349.4987559049441</v>
      </c>
      <c r="O20" s="969">
        <v>1914.7548471626221</v>
      </c>
      <c r="P20" s="550">
        <v>824.09878234947655</v>
      </c>
      <c r="Q20" s="550">
        <v>282.43181517675765</v>
      </c>
      <c r="R20" s="550">
        <v>468.74676955993891</v>
      </c>
      <c r="S20" s="550">
        <v>17.659420317497069</v>
      </c>
      <c r="T20" s="550">
        <v>144.71890663877971</v>
      </c>
      <c r="U20" s="550">
        <v>75.418003918598927</v>
      </c>
      <c r="V20" s="550">
        <v>119.34056951907012</v>
      </c>
      <c r="W20" s="969">
        <v>434.74390874232211</v>
      </c>
      <c r="X20" s="550">
        <v>297.68189631339175</v>
      </c>
      <c r="Y20" s="550">
        <v>284.29435168824301</v>
      </c>
      <c r="Z20" s="550">
        <v>137.06201242893033</v>
      </c>
      <c r="AA20" s="550"/>
      <c r="AB20" s="970"/>
      <c r="AC20" s="971">
        <v>83.982426406067589</v>
      </c>
      <c r="AD20" s="550">
        <v>83.982426406067589</v>
      </c>
      <c r="AE20" s="550">
        <v>159.4004303246665</v>
      </c>
      <c r="AF20" s="970">
        <v>468.27677809431066</v>
      </c>
      <c r="AG20" s="119"/>
      <c r="AH20" s="964">
        <v>0.61069054272941015</v>
      </c>
      <c r="AI20" s="496">
        <v>0.61069054272941015</v>
      </c>
      <c r="AJ20" s="496">
        <v>1.1591036300332369</v>
      </c>
      <c r="AK20" s="496">
        <v>3.4051433377177718</v>
      </c>
      <c r="AL20" s="972"/>
      <c r="AM20" s="496"/>
      <c r="AN20" s="964">
        <v>1702.8809490481526</v>
      </c>
      <c r="AO20" s="953">
        <v>12.38274881401445</v>
      </c>
      <c r="AP20" s="46"/>
      <c r="AQ20" s="306">
        <v>1702.8809490481526</v>
      </c>
      <c r="AR20" s="496"/>
      <c r="AS20" s="953"/>
      <c r="AT20" s="53"/>
      <c r="AU20" s="333">
        <v>49.574113304585872</v>
      </c>
      <c r="AV20" s="53">
        <v>1252.1142039462072</v>
      </c>
      <c r="AW20" s="53">
        <v>1279.1922420756255</v>
      </c>
      <c r="AX20" s="334">
        <v>959.21299131433432</v>
      </c>
      <c r="AZ20" s="950">
        <v>17.695415666627486</v>
      </c>
      <c r="BA20" s="496">
        <v>17.328564306214925</v>
      </c>
      <c r="BB20" s="496">
        <v>0</v>
      </c>
      <c r="BC20" s="496">
        <v>0</v>
      </c>
      <c r="BD20" s="496">
        <v>1.2241344045407972E-2</v>
      </c>
      <c r="BE20" s="496">
        <v>6.9315288626928506</v>
      </c>
      <c r="BF20" s="496">
        <v>1.2045552466245428</v>
      </c>
      <c r="BG20" s="496">
        <v>3.2163792777358884</v>
      </c>
      <c r="BH20" s="496">
        <v>5.6030829980750108</v>
      </c>
      <c r="BI20" s="496">
        <v>0.36077657704122579</v>
      </c>
      <c r="BJ20" s="496">
        <v>0.3668513604125635</v>
      </c>
      <c r="BK20" s="950">
        <v>17.084725123898078</v>
      </c>
      <c r="BL20" s="496">
        <v>13.923420968497153</v>
      </c>
      <c r="BM20" s="496">
        <v>5.992555278437246</v>
      </c>
      <c r="BN20" s="496">
        <v>2.0537444067213246</v>
      </c>
      <c r="BO20" s="496">
        <v>3.4085609496576192</v>
      </c>
      <c r="BP20" s="496">
        <v>0.12841306734619304</v>
      </c>
      <c r="BQ20" s="496">
        <v>1.0523447752166639</v>
      </c>
      <c r="BR20" s="496">
        <v>0.54841308730382687</v>
      </c>
      <c r="BS20" s="496">
        <v>0.86780247116047082</v>
      </c>
      <c r="BT20" s="496">
        <v>3.1613041554009249</v>
      </c>
      <c r="BU20" s="496">
        <v>2.1646376105086085</v>
      </c>
      <c r="BV20" s="496">
        <v>2.0672881143959834</v>
      </c>
      <c r="BW20" s="496">
        <v>0.99666654489231654</v>
      </c>
      <c r="BX20" s="496">
        <v>0</v>
      </c>
      <c r="BY20" s="953">
        <v>0</v>
      </c>
      <c r="BZ20" s="496"/>
      <c r="CA20" s="964">
        <v>0.36048544266779531</v>
      </c>
      <c r="CB20" s="496">
        <v>9.1049322517772318</v>
      </c>
      <c r="CC20" s="496">
        <v>9.3018341812516976</v>
      </c>
      <c r="CD20" s="496">
        <v>6.9750580844914722</v>
      </c>
      <c r="CE20" s="953">
        <v>12.38274881401445</v>
      </c>
      <c r="CF20" s="43">
        <v>1968</v>
      </c>
      <c r="CG20" s="289"/>
      <c r="CH20" s="161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28"/>
      <c r="EJ20" s="28"/>
      <c r="EK20" s="28"/>
      <c r="EL20" s="28"/>
      <c r="EM20" s="92"/>
      <c r="EN20" s="92"/>
      <c r="EO20" s="92"/>
      <c r="EP20" s="92"/>
      <c r="EQ20" s="92"/>
      <c r="ER20" s="92"/>
      <c r="ES20" s="92"/>
      <c r="ET20" s="92"/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92"/>
      <c r="FI20" s="92"/>
      <c r="FJ20" s="92"/>
      <c r="FK20" s="92"/>
      <c r="FL20" s="92"/>
      <c r="FM20" s="92"/>
      <c r="FN20" s="92"/>
      <c r="FO20" s="92"/>
      <c r="FP20" s="92"/>
      <c r="FQ20" s="92"/>
      <c r="FR20" s="92"/>
      <c r="FS20" s="92"/>
      <c r="FT20" s="92"/>
      <c r="FU20" s="92"/>
      <c r="FV20" s="92"/>
      <c r="FW20" s="92"/>
      <c r="FX20" s="268"/>
      <c r="FY20" s="102"/>
      <c r="FZ20" s="91"/>
      <c r="GA20" s="91"/>
      <c r="GB20" s="268"/>
      <c r="GC20" s="92"/>
      <c r="GD20" s="92"/>
      <c r="GE20" s="92"/>
      <c r="GF20" s="92"/>
      <c r="GG20" s="92"/>
      <c r="GH20" s="92"/>
      <c r="GI20" s="92"/>
      <c r="GJ20" s="92"/>
      <c r="GK20" s="92"/>
      <c r="GL20" s="92"/>
      <c r="GM20" s="268"/>
      <c r="GN20" s="289"/>
      <c r="GO20" s="92"/>
      <c r="GP20" s="92"/>
      <c r="GQ20" s="92"/>
      <c r="GR20" s="92"/>
      <c r="GS20" s="92"/>
      <c r="GT20" s="92"/>
      <c r="GU20" s="92"/>
      <c r="GV20" s="92"/>
      <c r="GW20" s="92"/>
      <c r="GX20" s="92"/>
      <c r="GY20" s="92"/>
      <c r="GZ20" s="92"/>
      <c r="HA20" s="92"/>
      <c r="HB20" s="92"/>
      <c r="HC20" s="268"/>
      <c r="HD20" s="92"/>
      <c r="HE20" s="92"/>
      <c r="HF20" s="92"/>
      <c r="HG20" s="92"/>
      <c r="HH20" s="92"/>
      <c r="HI20" s="92"/>
      <c r="HJ20" s="92"/>
      <c r="HK20" s="92"/>
      <c r="HL20" s="92"/>
      <c r="HM20" s="92"/>
      <c r="HN20" s="92"/>
      <c r="HO20" s="133"/>
      <c r="HP20" s="127"/>
      <c r="HQ20" s="133"/>
      <c r="HS20" s="290">
        <v>2433.4811823110113</v>
      </c>
      <c r="HT20" s="291">
        <v>2383.0316252569323</v>
      </c>
      <c r="HU20" s="132">
        <v>953.22683398843651</v>
      </c>
      <c r="HV20" s="132">
        <v>790.962580986381</v>
      </c>
      <c r="HW20" s="292">
        <v>194.83069489019508</v>
      </c>
      <c r="HX20" s="293">
        <v>0</v>
      </c>
      <c r="HY20" s="293">
        <v>0</v>
      </c>
      <c r="HZ20" s="293">
        <v>0</v>
      </c>
      <c r="IA20" s="293">
        <v>0</v>
      </c>
      <c r="IB20" s="293">
        <v>0</v>
      </c>
      <c r="IC20" s="125">
        <v>194.83069489019508</v>
      </c>
      <c r="ID20" s="132">
        <v>229.40932530381161</v>
      </c>
      <c r="IE20" s="294">
        <v>0</v>
      </c>
      <c r="IF20" s="262">
        <v>105.99629776543699</v>
      </c>
      <c r="IG20" s="262">
        <v>109.12817184138089</v>
      </c>
      <c r="IH20" s="262">
        <v>14.284855696993734</v>
      </c>
      <c r="II20" s="296"/>
      <c r="IJ20" s="296"/>
      <c r="IK20" s="296"/>
      <c r="IL20" s="296"/>
      <c r="IM20" s="296"/>
      <c r="IN20" s="296"/>
      <c r="IO20" s="296"/>
      <c r="IP20" s="132">
        <v>366.72256079237434</v>
      </c>
      <c r="IQ20" s="262">
        <v>271.09913093649703</v>
      </c>
      <c r="IR20" s="296"/>
      <c r="IS20" s="296"/>
      <c r="IT20" s="296"/>
      <c r="IU20" s="296"/>
      <c r="IV20" s="296"/>
      <c r="IW20" s="296"/>
      <c r="IX20" s="296"/>
      <c r="IY20" s="296"/>
      <c r="IZ20" s="296"/>
      <c r="JA20" s="296"/>
      <c r="JB20" s="296"/>
      <c r="JC20" s="296"/>
      <c r="JD20" s="296"/>
      <c r="JE20" s="296"/>
      <c r="JF20" s="296"/>
      <c r="JG20" s="296"/>
      <c r="JH20" s="296"/>
      <c r="JI20" s="262">
        <v>95.623429855877291</v>
      </c>
      <c r="JJ20" s="311"/>
      <c r="JK20" s="296"/>
      <c r="JL20" s="296"/>
      <c r="JM20" s="296"/>
      <c r="JN20" s="296"/>
      <c r="JO20" s="296"/>
      <c r="JP20" s="296"/>
      <c r="JQ20" s="296"/>
      <c r="JR20" s="296"/>
      <c r="JS20" s="296"/>
      <c r="JT20" s="132">
        <v>162.26425300205545</v>
      </c>
      <c r="JU20" s="262">
        <v>0</v>
      </c>
      <c r="JV20" s="262">
        <v>111.19986056519178</v>
      </c>
      <c r="JW20" s="296"/>
      <c r="JX20" s="296"/>
      <c r="JY20" s="296"/>
      <c r="JZ20" s="295">
        <v>0</v>
      </c>
      <c r="KA20" s="262">
        <v>23.548856273965356</v>
      </c>
      <c r="KB20" s="317"/>
      <c r="KC20" s="317"/>
      <c r="KD20" s="317"/>
      <c r="KE20" s="317"/>
      <c r="KF20" s="296"/>
      <c r="KG20" s="296"/>
      <c r="KH20" s="296"/>
      <c r="KI20" s="296"/>
      <c r="KJ20" s="296"/>
      <c r="KK20" s="296"/>
      <c r="KL20" s="296"/>
      <c r="KM20" s="296"/>
      <c r="KN20" s="296"/>
      <c r="KO20" s="296"/>
      <c r="KP20" s="296"/>
      <c r="KQ20" s="262">
        <v>27.515536162898321</v>
      </c>
      <c r="KR20" s="262">
        <v>0</v>
      </c>
      <c r="KS20" s="262">
        <v>0</v>
      </c>
      <c r="KT20" s="132">
        <v>442.31786328176656</v>
      </c>
      <c r="KU20" s="132">
        <v>396.89997956558852</v>
      </c>
      <c r="KV20" s="135">
        <v>136.34500498840049</v>
      </c>
      <c r="KW20" s="135">
        <v>260.55497457718803</v>
      </c>
      <c r="KX20" s="132">
        <v>45.417883716178039</v>
      </c>
      <c r="KY20" s="135">
        <v>0</v>
      </c>
      <c r="KZ20" s="295">
        <v>0</v>
      </c>
      <c r="LA20" s="295">
        <v>0</v>
      </c>
      <c r="LB20" s="296"/>
      <c r="LC20" s="296"/>
      <c r="LD20" s="295">
        <v>45.417883716178039</v>
      </c>
      <c r="LE20" s="132">
        <v>770.53838664310706</v>
      </c>
      <c r="LF20" s="297"/>
      <c r="LG20" s="262">
        <v>628.417054319474</v>
      </c>
      <c r="LH20" s="262">
        <v>142.121332323633</v>
      </c>
      <c r="LI20" s="297"/>
      <c r="LJ20" s="132">
        <v>165.65095621025807</v>
      </c>
      <c r="LK20" s="135">
        <v>76.344163571454331</v>
      </c>
      <c r="LL20" s="135">
        <v>89.306792638803742</v>
      </c>
      <c r="LM20" s="296"/>
      <c r="LN20" s="296"/>
      <c r="LO20" s="132">
        <v>49.614150228985615</v>
      </c>
      <c r="LP20" s="262">
        <v>0.50364814347360953</v>
      </c>
      <c r="LQ20" s="262">
        <v>49.110502085512003</v>
      </c>
      <c r="LR20" s="296"/>
      <c r="LS20" s="296"/>
      <c r="LT20" s="298">
        <v>1.6834349043789745</v>
      </c>
      <c r="LU20" s="299">
        <v>0</v>
      </c>
      <c r="LV20" s="299">
        <v>1.6834349043789745</v>
      </c>
      <c r="LW20" s="316"/>
      <c r="LX20" s="94"/>
      <c r="LY20" s="94"/>
      <c r="LZ20" s="298">
        <v>50.449557054079072</v>
      </c>
      <c r="MA20" s="262">
        <v>47.843568569470989</v>
      </c>
      <c r="MB20" s="297"/>
      <c r="MC20" s="297"/>
      <c r="MD20" s="297"/>
      <c r="ME20" s="262">
        <v>0</v>
      </c>
      <c r="MF20" s="297"/>
      <c r="MG20" s="297"/>
      <c r="MH20" s="297"/>
      <c r="MI20" s="297"/>
      <c r="MJ20" s="262">
        <v>2.6059884846080803</v>
      </c>
      <c r="MK20" s="297"/>
      <c r="ML20" s="300"/>
      <c r="MM20" s="290">
        <v>2349.4987559049441</v>
      </c>
      <c r="MN20" s="132">
        <v>1914.7548471626221</v>
      </c>
      <c r="MO20" s="135">
        <v>824.09878234947655</v>
      </c>
      <c r="MP20" s="135">
        <v>282.43181517675765</v>
      </c>
      <c r="MQ20" s="135">
        <v>468.74676955993891</v>
      </c>
      <c r="MR20" s="296"/>
      <c r="MS20" s="296"/>
      <c r="MT20" s="135">
        <v>144.71890663877971</v>
      </c>
      <c r="MU20" s="296"/>
      <c r="MV20" s="296"/>
      <c r="MW20" s="132">
        <v>75.418003918598927</v>
      </c>
      <c r="MX20" s="135">
        <v>75.418003918598927</v>
      </c>
      <c r="MY20" s="296"/>
      <c r="MZ20" s="126">
        <v>119.34056951907012</v>
      </c>
      <c r="NA20" s="296"/>
      <c r="NB20" s="296"/>
      <c r="NC20" s="126">
        <v>119.34056951907012</v>
      </c>
      <c r="ND20" s="296"/>
      <c r="NE20" s="135">
        <v>8.5998822016275422</v>
      </c>
      <c r="NF20" s="135">
        <v>110.74068731744258</v>
      </c>
      <c r="NG20" s="135">
        <v>0</v>
      </c>
      <c r="NH20" s="132">
        <v>434.74390874232211</v>
      </c>
      <c r="NI20" s="132">
        <v>297.68189631339175</v>
      </c>
      <c r="NJ20" s="135">
        <v>284.29435168824301</v>
      </c>
      <c r="NK20" s="135">
        <v>13.387544625148751</v>
      </c>
      <c r="NL20" s="296"/>
      <c r="NM20" s="135">
        <v>137.06201242893033</v>
      </c>
      <c r="NN20" s="313"/>
      <c r="NO20" s="43">
        <v>1968</v>
      </c>
      <c r="NP20" s="305">
        <v>94.957263455893326</v>
      </c>
      <c r="NQ20" s="135">
        <v>3.6448122048287925</v>
      </c>
      <c r="NR20" s="135">
        <v>292.90121263187297</v>
      </c>
      <c r="NS20" s="135">
        <v>908.88142510260411</v>
      </c>
      <c r="NT20" s="328">
        <v>0.75745290714429037</v>
      </c>
      <c r="NU20" s="135">
        <v>125.68011379014044</v>
      </c>
      <c r="NV20" s="306">
        <v>49.574113304585872</v>
      </c>
    </row>
    <row r="21" spans="1:386" ht="14.25" customHeight="1">
      <c r="A21" s="50">
        <v>1969</v>
      </c>
      <c r="B21" s="942">
        <v>15746.146505093888</v>
      </c>
      <c r="C21" s="572">
        <v>2820.2703352445515</v>
      </c>
      <c r="D21" s="969">
        <v>2770.8647362157872</v>
      </c>
      <c r="E21" s="53">
        <v>0</v>
      </c>
      <c r="F21" s="53">
        <v>0</v>
      </c>
      <c r="G21" s="53">
        <v>-14.760857283665693</v>
      </c>
      <c r="H21" s="53">
        <v>1147.4787542221102</v>
      </c>
      <c r="I21" s="53">
        <v>168.95051266332504</v>
      </c>
      <c r="J21" s="53">
        <v>517.09699133340541</v>
      </c>
      <c r="K21" s="53">
        <v>885.41043116608364</v>
      </c>
      <c r="L21" s="53">
        <v>66.688904114528853</v>
      </c>
      <c r="M21" s="864">
        <v>49.405599028764442</v>
      </c>
      <c r="N21" s="572">
        <v>2744.6011082663208</v>
      </c>
      <c r="O21" s="969">
        <v>2182.4131838015219</v>
      </c>
      <c r="P21" s="550">
        <v>961.50998281105376</v>
      </c>
      <c r="Q21" s="550">
        <v>307.59559097520224</v>
      </c>
      <c r="R21" s="550">
        <v>565.50130419626657</v>
      </c>
      <c r="S21" s="550">
        <v>18.430509537369712</v>
      </c>
      <c r="T21" s="550">
        <v>154.28581731636075</v>
      </c>
      <c r="U21" s="550">
        <v>87.855348406716914</v>
      </c>
      <c r="V21" s="550">
        <v>105.66514009592153</v>
      </c>
      <c r="W21" s="969">
        <v>562.1879244647987</v>
      </c>
      <c r="X21" s="550">
        <v>355.52510427560009</v>
      </c>
      <c r="Y21" s="550">
        <v>343.75368119913935</v>
      </c>
      <c r="Z21" s="550">
        <v>206.66282018919864</v>
      </c>
      <c r="AA21" s="550"/>
      <c r="AB21" s="970"/>
      <c r="AC21" s="971">
        <v>75.669226978230654</v>
      </c>
      <c r="AD21" s="550">
        <v>75.669226978230654</v>
      </c>
      <c r="AE21" s="550">
        <v>163.52457538494758</v>
      </c>
      <c r="AF21" s="970">
        <v>588.45155241426528</v>
      </c>
      <c r="AG21" s="119"/>
      <c r="AH21" s="964">
        <v>0.48055711252115946</v>
      </c>
      <c r="AI21" s="496">
        <v>0.48055711252115946</v>
      </c>
      <c r="AJ21" s="496">
        <v>1.038505359594154</v>
      </c>
      <c r="AK21" s="496">
        <v>3.7371146789717784</v>
      </c>
      <c r="AL21" s="972"/>
      <c r="AM21" s="496"/>
      <c r="AN21" s="964">
        <v>2052.6640580403728</v>
      </c>
      <c r="AO21" s="953">
        <v>13.035977134953843</v>
      </c>
      <c r="AP21" s="46"/>
      <c r="AQ21" s="306">
        <v>2052.6640580403728</v>
      </c>
      <c r="AR21" s="496"/>
      <c r="AS21" s="953"/>
      <c r="AT21" s="53"/>
      <c r="AU21" s="333">
        <v>58.127646818843743</v>
      </c>
      <c r="AV21" s="53">
        <v>1437.3033488019453</v>
      </c>
      <c r="AW21" s="53">
        <v>1468.9938717966058</v>
      </c>
      <c r="AX21" s="334">
        <v>1136.6658167192065</v>
      </c>
      <c r="AZ21" s="950">
        <v>17.910860503756854</v>
      </c>
      <c r="BA21" s="496">
        <v>17.597097393444237</v>
      </c>
      <c r="BB21" s="496">
        <v>0</v>
      </c>
      <c r="BC21" s="496">
        <v>0</v>
      </c>
      <c r="BD21" s="496">
        <v>-9.3742664460098518E-2</v>
      </c>
      <c r="BE21" s="496">
        <v>7.2873623641879623</v>
      </c>
      <c r="BF21" s="496">
        <v>1.072964185927455</v>
      </c>
      <c r="BG21" s="496">
        <v>3.2839589747632805</v>
      </c>
      <c r="BH21" s="496">
        <v>5.6230292972293432</v>
      </c>
      <c r="BI21" s="496">
        <v>0.42352523579629436</v>
      </c>
      <c r="BJ21" s="496">
        <v>0.31376311031261972</v>
      </c>
      <c r="BK21" s="950">
        <v>17.430303391235693</v>
      </c>
      <c r="BL21" s="496">
        <v>13.859982714472459</v>
      </c>
      <c r="BM21" s="496">
        <v>6.1063192985026831</v>
      </c>
      <c r="BN21" s="496">
        <v>1.9534658265480693</v>
      </c>
      <c r="BO21" s="496">
        <v>3.5913631567782414</v>
      </c>
      <c r="BP21" s="496">
        <v>0.11704774581773027</v>
      </c>
      <c r="BQ21" s="496">
        <v>0.97983222286449068</v>
      </c>
      <c r="BR21" s="496">
        <v>0.5579482470729944</v>
      </c>
      <c r="BS21" s="496">
        <v>0.67105396270597883</v>
      </c>
      <c r="BT21" s="496">
        <v>3.5703206767632358</v>
      </c>
      <c r="BU21" s="496">
        <v>2.2578546704146789</v>
      </c>
      <c r="BV21" s="496">
        <v>2.1830971856379895</v>
      </c>
      <c r="BW21" s="496">
        <v>1.3124660063485571</v>
      </c>
      <c r="BX21" s="496">
        <v>0</v>
      </c>
      <c r="BY21" s="953">
        <v>0</v>
      </c>
      <c r="BZ21" s="496"/>
      <c r="CA21" s="964">
        <v>0.36915474398793008</v>
      </c>
      <c r="CB21" s="496">
        <v>9.1279688547097972</v>
      </c>
      <c r="CC21" s="496">
        <v>9.3292277657989864</v>
      </c>
      <c r="CD21" s="496">
        <v>7.2186919914119585</v>
      </c>
      <c r="CE21" s="953">
        <v>13.035977134953843</v>
      </c>
      <c r="CF21" s="43">
        <v>1969</v>
      </c>
      <c r="CG21" s="289"/>
      <c r="CH21" s="161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28"/>
      <c r="EJ21" s="28"/>
      <c r="EK21" s="28"/>
      <c r="EL21" s="28"/>
      <c r="EM21" s="92"/>
      <c r="EN21" s="92"/>
      <c r="EO21" s="92"/>
      <c r="EP21" s="92"/>
      <c r="EQ21" s="92"/>
      <c r="ER21" s="92"/>
      <c r="ES21" s="92"/>
      <c r="ET21" s="92"/>
      <c r="EU21" s="92"/>
      <c r="EV21" s="92"/>
      <c r="EW21" s="92"/>
      <c r="EX21" s="92"/>
      <c r="EY21" s="92"/>
      <c r="EZ21" s="92"/>
      <c r="FA21" s="92"/>
      <c r="FB21" s="92"/>
      <c r="FC21" s="92"/>
      <c r="FD21" s="92"/>
      <c r="FE21" s="92"/>
      <c r="FF21" s="92"/>
      <c r="FG21" s="92"/>
      <c r="FH21" s="92"/>
      <c r="FI21" s="92"/>
      <c r="FJ21" s="92"/>
      <c r="FK21" s="92"/>
      <c r="FL21" s="92"/>
      <c r="FM21" s="92"/>
      <c r="FN21" s="92"/>
      <c r="FO21" s="92"/>
      <c r="FP21" s="92"/>
      <c r="FQ21" s="92"/>
      <c r="FR21" s="92"/>
      <c r="FS21" s="92"/>
      <c r="FT21" s="92"/>
      <c r="FU21" s="92"/>
      <c r="FV21" s="92"/>
      <c r="FW21" s="92"/>
      <c r="FX21" s="268"/>
      <c r="FY21" s="102"/>
      <c r="FZ21" s="91"/>
      <c r="GA21" s="91"/>
      <c r="GB21" s="268"/>
      <c r="GC21" s="92"/>
      <c r="GD21" s="92"/>
      <c r="GE21" s="92"/>
      <c r="GF21" s="92"/>
      <c r="GG21" s="92"/>
      <c r="GH21" s="92"/>
      <c r="GI21" s="92"/>
      <c r="GJ21" s="92"/>
      <c r="GK21" s="92"/>
      <c r="GL21" s="92"/>
      <c r="GM21" s="268"/>
      <c r="GN21" s="289"/>
      <c r="GO21" s="92"/>
      <c r="GP21" s="92"/>
      <c r="GQ21" s="92"/>
      <c r="GR21" s="92"/>
      <c r="GS21" s="92"/>
      <c r="GT21" s="92"/>
      <c r="GU21" s="92"/>
      <c r="GV21" s="92"/>
      <c r="GW21" s="92"/>
      <c r="GX21" s="92"/>
      <c r="GY21" s="92"/>
      <c r="GZ21" s="92"/>
      <c r="HA21" s="92"/>
      <c r="HB21" s="92"/>
      <c r="HC21" s="268"/>
      <c r="HD21" s="92"/>
      <c r="HE21" s="92"/>
      <c r="HF21" s="92"/>
      <c r="HG21" s="92"/>
      <c r="HH21" s="92"/>
      <c r="HI21" s="92"/>
      <c r="HJ21" s="92"/>
      <c r="HK21" s="92"/>
      <c r="HL21" s="92"/>
      <c r="HM21" s="92"/>
      <c r="HN21" s="92"/>
      <c r="HO21" s="133"/>
      <c r="HP21" s="127"/>
      <c r="HQ21" s="133"/>
      <c r="HS21" s="290">
        <v>2820.2703352445515</v>
      </c>
      <c r="HT21" s="291">
        <v>2770.8647362157872</v>
      </c>
      <c r="HU21" s="132">
        <v>1147.4787542221102</v>
      </c>
      <c r="HV21" s="132">
        <v>958.79941822028309</v>
      </c>
      <c r="HW21" s="292">
        <v>236.94842114120181</v>
      </c>
      <c r="HX21" s="293">
        <v>0</v>
      </c>
      <c r="HY21" s="293">
        <v>0</v>
      </c>
      <c r="HZ21" s="293">
        <v>0</v>
      </c>
      <c r="IA21" s="293">
        <v>0</v>
      </c>
      <c r="IB21" s="293">
        <v>0</v>
      </c>
      <c r="IC21" s="125">
        <v>236.94842114120181</v>
      </c>
      <c r="ID21" s="132">
        <v>275.42221100332961</v>
      </c>
      <c r="IE21" s="294">
        <v>0</v>
      </c>
      <c r="IF21" s="262">
        <v>126.06288990660272</v>
      </c>
      <c r="IG21" s="262">
        <v>138.5747598956643</v>
      </c>
      <c r="IH21" s="262">
        <v>10.784561201062598</v>
      </c>
      <c r="II21" s="296"/>
      <c r="IJ21" s="296"/>
      <c r="IK21" s="296"/>
      <c r="IL21" s="296"/>
      <c r="IM21" s="296"/>
      <c r="IN21" s="296"/>
      <c r="IO21" s="296"/>
      <c r="IP21" s="132">
        <v>446.42878607575159</v>
      </c>
      <c r="IQ21" s="262">
        <v>325.26714988039862</v>
      </c>
      <c r="IR21" s="296"/>
      <c r="IS21" s="296"/>
      <c r="IT21" s="296"/>
      <c r="IU21" s="296"/>
      <c r="IV21" s="296"/>
      <c r="IW21" s="296"/>
      <c r="IX21" s="296"/>
      <c r="IY21" s="296"/>
      <c r="IZ21" s="296"/>
      <c r="JA21" s="296"/>
      <c r="JB21" s="296"/>
      <c r="JC21" s="296"/>
      <c r="JD21" s="296"/>
      <c r="JE21" s="296"/>
      <c r="JF21" s="296"/>
      <c r="JG21" s="296"/>
      <c r="JH21" s="296"/>
      <c r="JI21" s="262">
        <v>121.16163619535297</v>
      </c>
      <c r="JJ21" s="311"/>
      <c r="JK21" s="296"/>
      <c r="JL21" s="296"/>
      <c r="JM21" s="296"/>
      <c r="JN21" s="296"/>
      <c r="JO21" s="296"/>
      <c r="JP21" s="296"/>
      <c r="JQ21" s="296"/>
      <c r="JR21" s="296"/>
      <c r="JS21" s="296"/>
      <c r="JT21" s="132">
        <v>188.6793360018271</v>
      </c>
      <c r="JU21" s="262">
        <v>0</v>
      </c>
      <c r="JV21" s="262">
        <v>140.90368180015147</v>
      </c>
      <c r="JW21" s="296"/>
      <c r="JX21" s="296"/>
      <c r="JY21" s="296"/>
      <c r="JZ21" s="295">
        <v>0</v>
      </c>
      <c r="KA21" s="262">
        <v>25.712499849746973</v>
      </c>
      <c r="KB21" s="317"/>
      <c r="KC21" s="317"/>
      <c r="KD21" s="317"/>
      <c r="KE21" s="317"/>
      <c r="KF21" s="296"/>
      <c r="KG21" s="296"/>
      <c r="KH21" s="296"/>
      <c r="KI21" s="296"/>
      <c r="KJ21" s="296"/>
      <c r="KK21" s="296"/>
      <c r="KL21" s="296"/>
      <c r="KM21" s="296"/>
      <c r="KN21" s="296"/>
      <c r="KO21" s="296"/>
      <c r="KP21" s="296"/>
      <c r="KQ21" s="262">
        <v>22.063154351928649</v>
      </c>
      <c r="KR21" s="262">
        <v>0</v>
      </c>
      <c r="KS21" s="262">
        <v>0</v>
      </c>
      <c r="KT21" s="132">
        <v>517.09699133340541</v>
      </c>
      <c r="KU21" s="132">
        <v>460.16071063671222</v>
      </c>
      <c r="KV21" s="135">
        <v>160.98109215919609</v>
      </c>
      <c r="KW21" s="135">
        <v>299.17961847751616</v>
      </c>
      <c r="KX21" s="132">
        <v>56.936280696693231</v>
      </c>
      <c r="KY21" s="135">
        <v>0</v>
      </c>
      <c r="KZ21" s="295">
        <v>0</v>
      </c>
      <c r="LA21" s="295">
        <v>0</v>
      </c>
      <c r="LB21" s="296"/>
      <c r="LC21" s="296"/>
      <c r="LD21" s="295">
        <v>56.936280696693231</v>
      </c>
      <c r="LE21" s="132">
        <v>885.41043116608364</v>
      </c>
      <c r="LF21" s="297"/>
      <c r="LG21" s="262">
        <v>722.50249420023317</v>
      </c>
      <c r="LH21" s="262">
        <v>162.9079369658505</v>
      </c>
      <c r="LI21" s="297"/>
      <c r="LJ21" s="132">
        <v>168.95051266332504</v>
      </c>
      <c r="LK21" s="135">
        <v>91.439183585157409</v>
      </c>
      <c r="LL21" s="135">
        <v>77.511329078167634</v>
      </c>
      <c r="LM21" s="296"/>
      <c r="LN21" s="296"/>
      <c r="LO21" s="132">
        <v>66.688904114528853</v>
      </c>
      <c r="LP21" s="262">
        <v>1.2573173223708725</v>
      </c>
      <c r="LQ21" s="262">
        <v>65.431586792157987</v>
      </c>
      <c r="LR21" s="296"/>
      <c r="LS21" s="296"/>
      <c r="LT21" s="298">
        <v>-14.760857283665693</v>
      </c>
      <c r="LU21" s="299">
        <v>0</v>
      </c>
      <c r="LV21" s="299">
        <v>-14.760857283665693</v>
      </c>
      <c r="LW21" s="316"/>
      <c r="LX21" s="94"/>
      <c r="LY21" s="94"/>
      <c r="LZ21" s="298">
        <v>49.405599028764442</v>
      </c>
      <c r="MA21" s="262">
        <v>46.234659166035605</v>
      </c>
      <c r="MB21" s="297"/>
      <c r="MC21" s="297"/>
      <c r="MD21" s="297"/>
      <c r="ME21" s="262">
        <v>0</v>
      </c>
      <c r="MF21" s="297"/>
      <c r="MG21" s="297"/>
      <c r="MH21" s="297"/>
      <c r="MI21" s="297"/>
      <c r="MJ21" s="262">
        <v>3.1709398627288357</v>
      </c>
      <c r="MK21" s="297"/>
      <c r="ML21" s="300"/>
      <c r="MM21" s="290">
        <v>2744.6011082663208</v>
      </c>
      <c r="MN21" s="132">
        <v>2182.4131838015219</v>
      </c>
      <c r="MO21" s="135">
        <v>961.50998281105376</v>
      </c>
      <c r="MP21" s="135">
        <v>307.59559097520224</v>
      </c>
      <c r="MQ21" s="135">
        <v>565.50130419626657</v>
      </c>
      <c r="MR21" s="296"/>
      <c r="MS21" s="296"/>
      <c r="MT21" s="135">
        <v>154.28581731636075</v>
      </c>
      <c r="MU21" s="296"/>
      <c r="MV21" s="296"/>
      <c r="MW21" s="132">
        <v>87.855348406716914</v>
      </c>
      <c r="MX21" s="135">
        <v>87.855348406716914</v>
      </c>
      <c r="MY21" s="296"/>
      <c r="MZ21" s="126">
        <v>105.66514009592153</v>
      </c>
      <c r="NA21" s="296"/>
      <c r="NB21" s="296"/>
      <c r="NC21" s="126">
        <v>105.66514009592153</v>
      </c>
      <c r="ND21" s="296"/>
      <c r="NE21" s="135">
        <v>8.4219826187299418</v>
      </c>
      <c r="NF21" s="135">
        <v>97.243157477191588</v>
      </c>
      <c r="NG21" s="135">
        <v>0</v>
      </c>
      <c r="NH21" s="132">
        <v>562.1879244647987</v>
      </c>
      <c r="NI21" s="132">
        <v>355.52510427560009</v>
      </c>
      <c r="NJ21" s="135">
        <v>343.75368119913935</v>
      </c>
      <c r="NK21" s="135">
        <v>11.77142307646076</v>
      </c>
      <c r="NL21" s="296"/>
      <c r="NM21" s="135">
        <v>206.66282018919864</v>
      </c>
      <c r="NN21" s="313"/>
      <c r="NO21" s="43">
        <v>1969</v>
      </c>
      <c r="NP21" s="305">
        <v>116.22360174692784</v>
      </c>
      <c r="NQ21" s="135">
        <v>1.1246147615802773</v>
      </c>
      <c r="NR21" s="135">
        <v>300.6375320827388</v>
      </c>
      <c r="NS21" s="135">
        <v>1077.7607105971849</v>
      </c>
      <c r="NT21" s="328">
        <v>0.77745930317795975</v>
      </c>
      <c r="NU21" s="135">
        <v>149.03873950316861</v>
      </c>
      <c r="NV21" s="306">
        <v>58.127646818843743</v>
      </c>
    </row>
    <row r="22" spans="1:386" ht="14.25" customHeight="1">
      <c r="A22" s="50">
        <v>1970</v>
      </c>
      <c r="B22" s="942">
        <v>17390.561884834529</v>
      </c>
      <c r="C22" s="572">
        <v>3243.347397016576</v>
      </c>
      <c r="D22" s="969">
        <v>3178.0624571778876</v>
      </c>
      <c r="E22" s="53">
        <v>0</v>
      </c>
      <c r="F22" s="53">
        <v>0</v>
      </c>
      <c r="G22" s="53">
        <v>6.9855636892527011</v>
      </c>
      <c r="H22" s="53">
        <v>1292.9158703256282</v>
      </c>
      <c r="I22" s="53">
        <v>230.93108795211134</v>
      </c>
      <c r="J22" s="53">
        <v>592.48314161047199</v>
      </c>
      <c r="K22" s="53">
        <v>983.87664827569631</v>
      </c>
      <c r="L22" s="53">
        <v>70.870145324726835</v>
      </c>
      <c r="M22" s="864">
        <v>65.284939838688359</v>
      </c>
      <c r="N22" s="572">
        <v>3195.0747058045754</v>
      </c>
      <c r="O22" s="969">
        <v>2596.9624848244448</v>
      </c>
      <c r="P22" s="550">
        <v>1079.3378048633901</v>
      </c>
      <c r="Q22" s="550">
        <v>399.03477456035966</v>
      </c>
      <c r="R22" s="550">
        <v>652.74001418388571</v>
      </c>
      <c r="S22" s="550">
        <v>19.854513384031065</v>
      </c>
      <c r="T22" s="550">
        <v>173.50498239034533</v>
      </c>
      <c r="U22" s="550">
        <v>95.821162838219564</v>
      </c>
      <c r="V22" s="550">
        <v>196.52374598824423</v>
      </c>
      <c r="W22" s="969">
        <v>598.11222098013059</v>
      </c>
      <c r="X22" s="550">
        <v>414.73861983580349</v>
      </c>
      <c r="Y22" s="550">
        <v>390.0875073623983</v>
      </c>
      <c r="Z22" s="550">
        <v>183.37360114432707</v>
      </c>
      <c r="AA22" s="550"/>
      <c r="AB22" s="970"/>
      <c r="AC22" s="971">
        <v>48.272691212000609</v>
      </c>
      <c r="AD22" s="550">
        <v>48.272691212000609</v>
      </c>
      <c r="AE22" s="550">
        <v>144.09385405022016</v>
      </c>
      <c r="AF22" s="970">
        <v>581.09997235344281</v>
      </c>
      <c r="AG22" s="119"/>
      <c r="AH22" s="964">
        <v>0.2775798248019628</v>
      </c>
      <c r="AI22" s="496">
        <v>0.2775798248019628</v>
      </c>
      <c r="AJ22" s="496">
        <v>0.82857503400092825</v>
      </c>
      <c r="AK22" s="496">
        <v>3.3414674936995108</v>
      </c>
      <c r="AL22" s="972"/>
      <c r="AM22" s="496"/>
      <c r="AN22" s="964">
        <v>2255.0497082897477</v>
      </c>
      <c r="AO22" s="953">
        <v>12.967089408745716</v>
      </c>
      <c r="AP22" s="46"/>
      <c r="AQ22" s="306">
        <v>2255.0497082897477</v>
      </c>
      <c r="AR22" s="496"/>
      <c r="AS22" s="953"/>
      <c r="AT22" s="53"/>
      <c r="AU22" s="333">
        <v>68.601692624596012</v>
      </c>
      <c r="AV22" s="53">
        <v>1641.5201673616953</v>
      </c>
      <c r="AW22" s="53">
        <v>1681.5849431205738</v>
      </c>
      <c r="AX22" s="334">
        <v>1256.4611328503836</v>
      </c>
      <c r="AZ22" s="950">
        <v>18.650043733462937</v>
      </c>
      <c r="BA22" s="496">
        <v>18.27463930276642</v>
      </c>
      <c r="BB22" s="496">
        <v>0</v>
      </c>
      <c r="BC22" s="496">
        <v>0</v>
      </c>
      <c r="BD22" s="496">
        <v>4.0168706080419829E-2</v>
      </c>
      <c r="BE22" s="496">
        <v>7.4345836488073331</v>
      </c>
      <c r="BF22" s="496">
        <v>1.3279104463754861</v>
      </c>
      <c r="BG22" s="496">
        <v>3.406923511350993</v>
      </c>
      <c r="BH22" s="496">
        <v>5.657532256813897</v>
      </c>
      <c r="BI22" s="496">
        <v>0.40752073333829009</v>
      </c>
      <c r="BJ22" s="496">
        <v>0.37540443069651597</v>
      </c>
      <c r="BK22" s="950">
        <v>18.372463908660972</v>
      </c>
      <c r="BL22" s="496">
        <v>14.933171809066907</v>
      </c>
      <c r="BM22" s="496">
        <v>6.2064573416953746</v>
      </c>
      <c r="BN22" s="496">
        <v>2.2945479116942082</v>
      </c>
      <c r="BO22" s="496">
        <v>3.7534153209454884</v>
      </c>
      <c r="BP22" s="496">
        <v>0.11416832598919779</v>
      </c>
      <c r="BQ22" s="496">
        <v>0.99769624201533502</v>
      </c>
      <c r="BR22" s="496">
        <v>0.5509952091989655</v>
      </c>
      <c r="BS22" s="496">
        <v>1.1300597835175361</v>
      </c>
      <c r="BT22" s="496">
        <v>3.4392920995940646</v>
      </c>
      <c r="BU22" s="496">
        <v>2.3848488771226939</v>
      </c>
      <c r="BV22" s="496">
        <v>2.2430989288654026</v>
      </c>
      <c r="BW22" s="496">
        <v>1.0544432224713702</v>
      </c>
      <c r="BX22" s="496">
        <v>0</v>
      </c>
      <c r="BY22" s="953">
        <v>0</v>
      </c>
      <c r="BZ22" s="496"/>
      <c r="CA22" s="964">
        <v>0.39447657343619386</v>
      </c>
      <c r="CB22" s="496">
        <v>9.4391439346947479</v>
      </c>
      <c r="CC22" s="496">
        <v>9.6695262307022016</v>
      </c>
      <c r="CD22" s="496">
        <v>7.2249599591493521</v>
      </c>
      <c r="CE22" s="953">
        <v>12.967089408745716</v>
      </c>
      <c r="CF22" s="43">
        <v>1970</v>
      </c>
      <c r="CG22" s="289"/>
      <c r="CH22" s="161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28"/>
      <c r="EJ22" s="28"/>
      <c r="EK22" s="28"/>
      <c r="EL22" s="28"/>
      <c r="EM22" s="92"/>
      <c r="EN22" s="92"/>
      <c r="EO22" s="92"/>
      <c r="EP22" s="92"/>
      <c r="EQ22" s="92"/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/>
      <c r="FF22" s="92"/>
      <c r="FG22" s="92"/>
      <c r="FH22" s="92"/>
      <c r="FI22" s="92"/>
      <c r="FJ22" s="92"/>
      <c r="FK22" s="92"/>
      <c r="FL22" s="92"/>
      <c r="FM22" s="92"/>
      <c r="FN22" s="92"/>
      <c r="FO22" s="92"/>
      <c r="FP22" s="92"/>
      <c r="FQ22" s="92"/>
      <c r="FR22" s="92"/>
      <c r="FS22" s="92"/>
      <c r="FT22" s="92"/>
      <c r="FU22" s="92"/>
      <c r="FV22" s="92"/>
      <c r="FW22" s="92"/>
      <c r="FX22" s="268"/>
      <c r="FY22" s="102"/>
      <c r="FZ22" s="91"/>
      <c r="GA22" s="91"/>
      <c r="GB22" s="268"/>
      <c r="GC22" s="92"/>
      <c r="GD22" s="92"/>
      <c r="GE22" s="92"/>
      <c r="GF22" s="92"/>
      <c r="GG22" s="92"/>
      <c r="GH22" s="92"/>
      <c r="GI22" s="92"/>
      <c r="GJ22" s="92"/>
      <c r="GK22" s="92"/>
      <c r="GL22" s="92"/>
      <c r="GM22" s="268"/>
      <c r="GN22" s="289"/>
      <c r="GO22" s="92"/>
      <c r="GP22" s="92"/>
      <c r="GQ22" s="92"/>
      <c r="GR22" s="92"/>
      <c r="GS22" s="92"/>
      <c r="GT22" s="92"/>
      <c r="GU22" s="92"/>
      <c r="GV22" s="92"/>
      <c r="GW22" s="92"/>
      <c r="GX22" s="92"/>
      <c r="GY22" s="92"/>
      <c r="GZ22" s="92"/>
      <c r="HA22" s="92"/>
      <c r="HB22" s="92"/>
      <c r="HC22" s="268"/>
      <c r="HD22" s="92"/>
      <c r="HE22" s="92"/>
      <c r="HF22" s="92"/>
      <c r="HG22" s="92"/>
      <c r="HH22" s="92"/>
      <c r="HI22" s="92"/>
      <c r="HJ22" s="92"/>
      <c r="HK22" s="92"/>
      <c r="HL22" s="92"/>
      <c r="HM22" s="92"/>
      <c r="HN22" s="92"/>
      <c r="HO22" s="133"/>
      <c r="HP22" s="127"/>
      <c r="HQ22" s="133"/>
      <c r="HS22" s="290">
        <v>3243.3473970165755</v>
      </c>
      <c r="HT22" s="291">
        <v>3178.0624571778872</v>
      </c>
      <c r="HU22" s="132">
        <v>1292.9158703256282</v>
      </c>
      <c r="HV22" s="132">
        <v>1103.9390333321312</v>
      </c>
      <c r="HW22" s="292">
        <v>287.9629295734016</v>
      </c>
      <c r="HX22" s="293">
        <v>0</v>
      </c>
      <c r="HY22" s="293">
        <v>0</v>
      </c>
      <c r="HZ22" s="293">
        <v>0</v>
      </c>
      <c r="IA22" s="293">
        <v>0</v>
      </c>
      <c r="IB22" s="293">
        <v>0</v>
      </c>
      <c r="IC22" s="125">
        <v>287.9629295734016</v>
      </c>
      <c r="ID22" s="132">
        <v>303.62530501364301</v>
      </c>
      <c r="IE22" s="294">
        <v>0</v>
      </c>
      <c r="IF22" s="262">
        <v>134.62310530934093</v>
      </c>
      <c r="IG22" s="262">
        <v>152.65887754979386</v>
      </c>
      <c r="IH22" s="262">
        <v>16.343322154508186</v>
      </c>
      <c r="II22" s="296"/>
      <c r="IJ22" s="296"/>
      <c r="IK22" s="296"/>
      <c r="IL22" s="296"/>
      <c r="IM22" s="296"/>
      <c r="IN22" s="296"/>
      <c r="IO22" s="296"/>
      <c r="IP22" s="132">
        <v>512.35079874508676</v>
      </c>
      <c r="IQ22" s="262">
        <v>370.02993040279836</v>
      </c>
      <c r="IR22" s="296"/>
      <c r="IS22" s="296"/>
      <c r="IT22" s="296"/>
      <c r="IU22" s="296"/>
      <c r="IV22" s="296"/>
      <c r="IW22" s="296"/>
      <c r="IX22" s="296"/>
      <c r="IY22" s="296"/>
      <c r="IZ22" s="296"/>
      <c r="JA22" s="296"/>
      <c r="JB22" s="296"/>
      <c r="JC22" s="296"/>
      <c r="JD22" s="296"/>
      <c r="JE22" s="296"/>
      <c r="JF22" s="296"/>
      <c r="JG22" s="296"/>
      <c r="JH22" s="296"/>
      <c r="JI22" s="262">
        <v>142.32086834228843</v>
      </c>
      <c r="JJ22" s="311"/>
      <c r="JK22" s="296"/>
      <c r="JL22" s="296"/>
      <c r="JM22" s="296"/>
      <c r="JN22" s="296"/>
      <c r="JO22" s="296"/>
      <c r="JP22" s="296"/>
      <c r="JQ22" s="296"/>
      <c r="JR22" s="296"/>
      <c r="JS22" s="296"/>
      <c r="JT22" s="132">
        <v>188.97683699349705</v>
      </c>
      <c r="JU22" s="262">
        <v>0</v>
      </c>
      <c r="JV22" s="262">
        <v>140.54668061014749</v>
      </c>
      <c r="JW22" s="296"/>
      <c r="JX22" s="296"/>
      <c r="JY22" s="296"/>
      <c r="JZ22" s="295">
        <v>0</v>
      </c>
      <c r="KA22" s="262">
        <v>26.624836224201555</v>
      </c>
      <c r="KB22" s="317"/>
      <c r="KC22" s="317"/>
      <c r="KD22" s="317"/>
      <c r="KE22" s="317"/>
      <c r="KF22" s="296"/>
      <c r="KG22" s="296"/>
      <c r="KH22" s="296"/>
      <c r="KI22" s="296"/>
      <c r="KJ22" s="296"/>
      <c r="KK22" s="296"/>
      <c r="KL22" s="296"/>
      <c r="KM22" s="296"/>
      <c r="KN22" s="296"/>
      <c r="KO22" s="296"/>
      <c r="KP22" s="296"/>
      <c r="KQ22" s="262">
        <v>21.805320159148007</v>
      </c>
      <c r="KR22" s="262">
        <v>0</v>
      </c>
      <c r="KS22" s="262">
        <v>0</v>
      </c>
      <c r="KT22" s="132">
        <v>592.48314161047199</v>
      </c>
      <c r="KU22" s="132">
        <v>533.17707018619353</v>
      </c>
      <c r="KV22" s="135">
        <v>191.86590217926988</v>
      </c>
      <c r="KW22" s="135">
        <v>341.31116800692365</v>
      </c>
      <c r="KX22" s="132">
        <v>59.306071424278493</v>
      </c>
      <c r="KY22" s="135">
        <v>0</v>
      </c>
      <c r="KZ22" s="295">
        <v>0</v>
      </c>
      <c r="LA22" s="295">
        <v>0</v>
      </c>
      <c r="LB22" s="296"/>
      <c r="LC22" s="296"/>
      <c r="LD22" s="295">
        <v>59.306071424278493</v>
      </c>
      <c r="LE22" s="132">
        <v>983.87664827569631</v>
      </c>
      <c r="LF22" s="297"/>
      <c r="LG22" s="262">
        <v>798.59423268784633</v>
      </c>
      <c r="LH22" s="262">
        <v>185.28241558784995</v>
      </c>
      <c r="LI22" s="297"/>
      <c r="LJ22" s="132">
        <v>230.93108795211134</v>
      </c>
      <c r="LK22" s="135">
        <v>108.62452369790726</v>
      </c>
      <c r="LL22" s="135">
        <v>122.30656425420408</v>
      </c>
      <c r="LM22" s="296"/>
      <c r="LN22" s="296"/>
      <c r="LO22" s="132">
        <v>70.870145324726835</v>
      </c>
      <c r="LP22" s="262">
        <v>1.4893079946630126</v>
      </c>
      <c r="LQ22" s="262">
        <v>69.380837330063827</v>
      </c>
      <c r="LR22" s="296"/>
      <c r="LS22" s="296"/>
      <c r="LT22" s="298">
        <v>6.9855636892527011</v>
      </c>
      <c r="LU22" s="299">
        <v>0</v>
      </c>
      <c r="LV22" s="299">
        <v>6.9855636892527011</v>
      </c>
      <c r="LW22" s="316"/>
      <c r="LX22" s="94"/>
      <c r="LY22" s="94"/>
      <c r="LZ22" s="298">
        <v>65.284939838688359</v>
      </c>
      <c r="MA22" s="262">
        <v>62.704193862464393</v>
      </c>
      <c r="MB22" s="297"/>
      <c r="MC22" s="297"/>
      <c r="MD22" s="297"/>
      <c r="ME22" s="262">
        <v>0</v>
      </c>
      <c r="MF22" s="297"/>
      <c r="MG22" s="297"/>
      <c r="MH22" s="297"/>
      <c r="MI22" s="297"/>
      <c r="MJ22" s="262">
        <v>2.5807459762239611</v>
      </c>
      <c r="MK22" s="297"/>
      <c r="ML22" s="300"/>
      <c r="MM22" s="290">
        <v>3195.0747058045754</v>
      </c>
      <c r="MN22" s="132">
        <v>2596.9624848244448</v>
      </c>
      <c r="MO22" s="135">
        <v>1079.3378048633901</v>
      </c>
      <c r="MP22" s="135">
        <v>399.03477456035966</v>
      </c>
      <c r="MQ22" s="135">
        <v>652.74001418388571</v>
      </c>
      <c r="MR22" s="296"/>
      <c r="MS22" s="296"/>
      <c r="MT22" s="135">
        <v>173.50498239034533</v>
      </c>
      <c r="MU22" s="296"/>
      <c r="MV22" s="296"/>
      <c r="MW22" s="132">
        <v>95.821162838219564</v>
      </c>
      <c r="MX22" s="135">
        <v>95.821162838219564</v>
      </c>
      <c r="MY22" s="296"/>
      <c r="MZ22" s="126">
        <v>196.52374598824423</v>
      </c>
      <c r="NA22" s="296"/>
      <c r="NB22" s="296"/>
      <c r="NC22" s="126">
        <v>196.52374598824423</v>
      </c>
      <c r="ND22" s="296"/>
      <c r="NE22" s="135">
        <v>4.8447585734376695</v>
      </c>
      <c r="NF22" s="135">
        <v>191.67898741480656</v>
      </c>
      <c r="NG22" s="135">
        <v>0</v>
      </c>
      <c r="NH22" s="132">
        <v>598.11222098013059</v>
      </c>
      <c r="NI22" s="132">
        <v>414.73861983580349</v>
      </c>
      <c r="NJ22" s="135">
        <v>390.0875073623983</v>
      </c>
      <c r="NK22" s="135">
        <v>24.651112473405217</v>
      </c>
      <c r="NL22" s="296"/>
      <c r="NM22" s="135">
        <v>183.37360114432707</v>
      </c>
      <c r="NN22" s="313"/>
      <c r="NO22" s="43">
        <v>1970</v>
      </c>
      <c r="NP22" s="305">
        <v>123.09211832979054</v>
      </c>
      <c r="NQ22" s="135">
        <v>9.3730668340023744</v>
      </c>
      <c r="NR22" s="135">
        <v>385.05903451131178</v>
      </c>
      <c r="NS22" s="135">
        <v>1186.863663928066</v>
      </c>
      <c r="NT22" s="328">
        <v>0.99577629772171339</v>
      </c>
      <c r="NU22" s="135">
        <v>172.52996092267153</v>
      </c>
      <c r="NV22" s="306">
        <v>68.601692624596012</v>
      </c>
    </row>
    <row r="23" spans="1:386" ht="14.25" customHeight="1">
      <c r="A23" s="50">
        <v>1971</v>
      </c>
      <c r="B23" s="942">
        <v>19626.545966796624</v>
      </c>
      <c r="C23" s="572">
        <v>3682.8861803276714</v>
      </c>
      <c r="D23" s="969">
        <v>3614.4952099335278</v>
      </c>
      <c r="E23" s="53">
        <v>0</v>
      </c>
      <c r="F23" s="53">
        <v>0</v>
      </c>
      <c r="G23" s="53">
        <v>-6.7481639080211071</v>
      </c>
      <c r="H23" s="53">
        <v>1414.3155073143171</v>
      </c>
      <c r="I23" s="53">
        <v>193.25904823723153</v>
      </c>
      <c r="J23" s="53">
        <v>723.43406296202807</v>
      </c>
      <c r="K23" s="53">
        <v>1208.9851309605374</v>
      </c>
      <c r="L23" s="53">
        <v>81.249624367434762</v>
      </c>
      <c r="M23" s="864">
        <v>68.390970394143736</v>
      </c>
      <c r="N23" s="572">
        <v>3830.965345642061</v>
      </c>
      <c r="O23" s="969">
        <v>3119.6987727332826</v>
      </c>
      <c r="P23" s="550">
        <v>1221.8149363528182</v>
      </c>
      <c r="Q23" s="550">
        <v>488.44734532953498</v>
      </c>
      <c r="R23" s="550">
        <v>861.07905713221066</v>
      </c>
      <c r="S23" s="550">
        <v>32.764496805484988</v>
      </c>
      <c r="T23" s="550">
        <v>258.92563076220353</v>
      </c>
      <c r="U23" s="550">
        <v>99.023956342480744</v>
      </c>
      <c r="V23" s="550">
        <v>190.40784681403483</v>
      </c>
      <c r="W23" s="969">
        <v>711.26657290877836</v>
      </c>
      <c r="X23" s="550">
        <v>556.69948192756601</v>
      </c>
      <c r="Y23" s="550">
        <v>518.72633514838992</v>
      </c>
      <c r="Z23" s="550">
        <v>154.56709098121237</v>
      </c>
      <c r="AA23" s="550"/>
      <c r="AB23" s="970"/>
      <c r="AC23" s="971">
        <v>-148.07916531438968</v>
      </c>
      <c r="AD23" s="550">
        <v>-148.07916531438968</v>
      </c>
      <c r="AE23" s="550">
        <v>-49.055208971908939</v>
      </c>
      <c r="AF23" s="970">
        <v>494.79643720024524</v>
      </c>
      <c r="AG23" s="119"/>
      <c r="AH23" s="964">
        <v>-0.75448408275660872</v>
      </c>
      <c r="AI23" s="496">
        <v>-0.75448408275660872</v>
      </c>
      <c r="AJ23" s="496">
        <v>-0.24994315889764052</v>
      </c>
      <c r="AK23" s="496">
        <v>2.5210571337275614</v>
      </c>
      <c r="AL23" s="972"/>
      <c r="AM23" s="496"/>
      <c r="AN23" s="964">
        <v>2760.2019984610606</v>
      </c>
      <c r="AO23" s="953">
        <v>14.063615692392618</v>
      </c>
      <c r="AP23" s="46"/>
      <c r="AQ23" s="306">
        <v>2760.2019984610606</v>
      </c>
      <c r="AR23" s="496"/>
      <c r="AS23" s="953"/>
      <c r="AT23" s="53"/>
      <c r="AU23" s="333">
        <v>80.818539391786302</v>
      </c>
      <c r="AV23" s="53">
        <v>1877.2805514809538</v>
      </c>
      <c r="AW23" s="53">
        <v>1934.5253222914382</v>
      </c>
      <c r="AX23" s="334">
        <v>1423.4185125516497</v>
      </c>
      <c r="AZ23" s="950">
        <v>18.764820802184069</v>
      </c>
      <c r="BA23" s="496">
        <v>18.416359231259442</v>
      </c>
      <c r="BB23" s="496">
        <v>0</v>
      </c>
      <c r="BC23" s="496">
        <v>0</v>
      </c>
      <c r="BD23" s="496">
        <v>-3.4382840054675796E-2</v>
      </c>
      <c r="BE23" s="496">
        <v>7.2061355559302038</v>
      </c>
      <c r="BF23" s="496">
        <v>0.98468191277354222</v>
      </c>
      <c r="BG23" s="496">
        <v>3.6859978530399786</v>
      </c>
      <c r="BH23" s="496">
        <v>6.1599485360585007</v>
      </c>
      <c r="BI23" s="496">
        <v>0.41397821351189101</v>
      </c>
      <c r="BJ23" s="496">
        <v>0.34846157092462798</v>
      </c>
      <c r="BK23" s="950">
        <v>19.519304884940677</v>
      </c>
      <c r="BL23" s="496">
        <v>15.89530209753188</v>
      </c>
      <c r="BM23" s="496">
        <v>6.2253181910858588</v>
      </c>
      <c r="BN23" s="496">
        <v>2.4887076215849184</v>
      </c>
      <c r="BO23" s="496">
        <v>4.3873183727230893</v>
      </c>
      <c r="BP23" s="496">
        <v>0.16693969922631624</v>
      </c>
      <c r="BQ23" s="496">
        <v>1.3192623460095483</v>
      </c>
      <c r="BR23" s="496">
        <v>0.5045409238589682</v>
      </c>
      <c r="BS23" s="496">
        <v>0.97015464226950021</v>
      </c>
      <c r="BT23" s="496">
        <v>3.6240027874087963</v>
      </c>
      <c r="BU23" s="496">
        <v>2.8364618148774987</v>
      </c>
      <c r="BV23" s="496">
        <v>2.6429833146695785</v>
      </c>
      <c r="BW23" s="496">
        <v>0.78754097253129796</v>
      </c>
      <c r="BX23" s="496">
        <v>0</v>
      </c>
      <c r="BY23" s="953">
        <v>0</v>
      </c>
      <c r="BZ23" s="496"/>
      <c r="CA23" s="964">
        <v>0.41178177519626608</v>
      </c>
      <c r="CB23" s="496">
        <v>9.5650072848113936</v>
      </c>
      <c r="CC23" s="496">
        <v>9.8566774080583919</v>
      </c>
      <c r="CD23" s="496">
        <v>7.2525166423054275</v>
      </c>
      <c r="CE23" s="953">
        <v>14.063615692392618</v>
      </c>
      <c r="CF23" s="43">
        <v>1971</v>
      </c>
      <c r="CG23" s="289"/>
      <c r="CH23" s="161"/>
      <c r="CI23" s="92"/>
      <c r="CJ23" s="92"/>
      <c r="CK23" s="92"/>
      <c r="CL23" s="92"/>
      <c r="CM23" s="92"/>
      <c r="CN23" s="92"/>
      <c r="CO23" s="92"/>
      <c r="CP23" s="92"/>
      <c r="CQ23" s="92"/>
      <c r="CR23" s="92"/>
      <c r="CS23" s="92"/>
      <c r="CT23" s="92"/>
      <c r="CU23" s="92"/>
      <c r="CV23" s="92"/>
      <c r="CW23" s="92"/>
      <c r="CX23" s="92"/>
      <c r="CY23" s="92"/>
      <c r="CZ23" s="92"/>
      <c r="DA23" s="92"/>
      <c r="DB23" s="92"/>
      <c r="DC23" s="92"/>
      <c r="DD23" s="92"/>
      <c r="DE23" s="92"/>
      <c r="DF23" s="92"/>
      <c r="DG23" s="92"/>
      <c r="DH23" s="92"/>
      <c r="DI23" s="92"/>
      <c r="DJ23" s="92"/>
      <c r="DK23" s="92"/>
      <c r="DL23" s="92"/>
      <c r="DM23" s="92"/>
      <c r="DN23" s="92"/>
      <c r="DO23" s="92"/>
      <c r="DP23" s="92"/>
      <c r="DQ23" s="92"/>
      <c r="DR23" s="92"/>
      <c r="DS23" s="92"/>
      <c r="DT23" s="92"/>
      <c r="DU23" s="92"/>
      <c r="DV23" s="92"/>
      <c r="DW23" s="92"/>
      <c r="DX23" s="92"/>
      <c r="DY23" s="92"/>
      <c r="DZ23" s="92"/>
      <c r="EA23" s="92"/>
      <c r="EB23" s="92"/>
      <c r="EC23" s="92"/>
      <c r="ED23" s="92"/>
      <c r="EE23" s="92"/>
      <c r="EF23" s="92"/>
      <c r="EG23" s="92"/>
      <c r="EH23" s="92"/>
      <c r="EI23" s="28"/>
      <c r="EJ23" s="28"/>
      <c r="EK23" s="28"/>
      <c r="EL23" s="28"/>
      <c r="EM23" s="92"/>
      <c r="EN23" s="92"/>
      <c r="EO23" s="92"/>
      <c r="EP23" s="92"/>
      <c r="EQ23" s="92"/>
      <c r="ER23" s="92"/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E23" s="92"/>
      <c r="FF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  <c r="FQ23" s="92"/>
      <c r="FR23" s="92"/>
      <c r="FS23" s="92"/>
      <c r="FT23" s="92"/>
      <c r="FU23" s="92"/>
      <c r="FV23" s="92"/>
      <c r="FW23" s="92"/>
      <c r="FX23" s="268"/>
      <c r="FY23" s="102"/>
      <c r="FZ23" s="91"/>
      <c r="GA23" s="91"/>
      <c r="GB23" s="268"/>
      <c r="GC23" s="92"/>
      <c r="GD23" s="92"/>
      <c r="GE23" s="92"/>
      <c r="GF23" s="92"/>
      <c r="GG23" s="92"/>
      <c r="GH23" s="92"/>
      <c r="GI23" s="92"/>
      <c r="GJ23" s="92"/>
      <c r="GK23" s="92"/>
      <c r="GL23" s="92"/>
      <c r="GM23" s="268"/>
      <c r="GN23" s="289"/>
      <c r="GO23" s="92"/>
      <c r="GP23" s="92"/>
      <c r="GQ23" s="92"/>
      <c r="GR23" s="92"/>
      <c r="GS23" s="92"/>
      <c r="GT23" s="92"/>
      <c r="GU23" s="92"/>
      <c r="GV23" s="92"/>
      <c r="GW23" s="92"/>
      <c r="GX23" s="92"/>
      <c r="GY23" s="92"/>
      <c r="GZ23" s="92"/>
      <c r="HA23" s="92"/>
      <c r="HB23" s="92"/>
      <c r="HC23" s="268"/>
      <c r="HD23" s="92"/>
      <c r="HE23" s="92"/>
      <c r="HF23" s="92"/>
      <c r="HG23" s="92"/>
      <c r="HH23" s="92"/>
      <c r="HI23" s="92"/>
      <c r="HJ23" s="92"/>
      <c r="HK23" s="92"/>
      <c r="HL23" s="92"/>
      <c r="HM23" s="92"/>
      <c r="HN23" s="92"/>
      <c r="HO23" s="133"/>
      <c r="HP23" s="127"/>
      <c r="HQ23" s="133"/>
      <c r="HS23" s="290">
        <v>3682.8861803276718</v>
      </c>
      <c r="HT23" s="291">
        <v>3614.4952099335283</v>
      </c>
      <c r="HU23" s="132">
        <v>1414.3155073143171</v>
      </c>
      <c r="HV23" s="132">
        <v>1233.3850203743102</v>
      </c>
      <c r="HW23" s="292">
        <v>327.63213251114877</v>
      </c>
      <c r="HX23" s="293">
        <v>0</v>
      </c>
      <c r="HY23" s="293">
        <v>0</v>
      </c>
      <c r="HZ23" s="293">
        <v>0</v>
      </c>
      <c r="IA23" s="293">
        <v>0</v>
      </c>
      <c r="IB23" s="293">
        <v>0</v>
      </c>
      <c r="IC23" s="125">
        <v>327.63213251114877</v>
      </c>
      <c r="ID23" s="132">
        <v>308.57524070534782</v>
      </c>
      <c r="IE23" s="294">
        <v>0</v>
      </c>
      <c r="IF23" s="262">
        <v>143.34258891974085</v>
      </c>
      <c r="IG23" s="262">
        <v>156.25533398242641</v>
      </c>
      <c r="IH23" s="262">
        <v>8.9773178031805383</v>
      </c>
      <c r="II23" s="296"/>
      <c r="IJ23" s="296"/>
      <c r="IK23" s="296"/>
      <c r="IL23" s="296"/>
      <c r="IM23" s="296"/>
      <c r="IN23" s="296"/>
      <c r="IO23" s="296"/>
      <c r="IP23" s="132">
        <v>597.17764715781368</v>
      </c>
      <c r="IQ23" s="262">
        <v>432.7671799310038</v>
      </c>
      <c r="IR23" s="296"/>
      <c r="IS23" s="296"/>
      <c r="IT23" s="296"/>
      <c r="IU23" s="296"/>
      <c r="IV23" s="296"/>
      <c r="IW23" s="296"/>
      <c r="IX23" s="296"/>
      <c r="IY23" s="296"/>
      <c r="IZ23" s="296"/>
      <c r="JA23" s="296"/>
      <c r="JB23" s="296"/>
      <c r="JC23" s="296"/>
      <c r="JD23" s="296"/>
      <c r="JE23" s="296"/>
      <c r="JF23" s="296"/>
      <c r="JG23" s="296"/>
      <c r="JH23" s="296"/>
      <c r="JI23" s="262">
        <v>164.41046722680994</v>
      </c>
      <c r="JJ23" s="311"/>
      <c r="JK23" s="296"/>
      <c r="JL23" s="296"/>
      <c r="JM23" s="296"/>
      <c r="JN23" s="296"/>
      <c r="JO23" s="296"/>
      <c r="JP23" s="296"/>
      <c r="JQ23" s="296"/>
      <c r="JR23" s="296"/>
      <c r="JS23" s="296"/>
      <c r="JT23" s="132">
        <v>180.93048694000697</v>
      </c>
      <c r="JU23" s="262">
        <v>0</v>
      </c>
      <c r="JV23" s="262">
        <v>131.02905292512591</v>
      </c>
      <c r="JW23" s="296"/>
      <c r="JX23" s="296"/>
      <c r="JY23" s="296"/>
      <c r="JZ23" s="295">
        <v>0</v>
      </c>
      <c r="KA23" s="262">
        <v>30.538627047948747</v>
      </c>
      <c r="KB23" s="317"/>
      <c r="KC23" s="317"/>
      <c r="KD23" s="317"/>
      <c r="KE23" s="317"/>
      <c r="KF23" s="296"/>
      <c r="KG23" s="296"/>
      <c r="KH23" s="296"/>
      <c r="KI23" s="296"/>
      <c r="KJ23" s="296"/>
      <c r="KK23" s="296"/>
      <c r="KL23" s="296"/>
      <c r="KM23" s="296"/>
      <c r="KN23" s="296"/>
      <c r="KO23" s="296"/>
      <c r="KP23" s="296"/>
      <c r="KQ23" s="262">
        <v>19.362806966932315</v>
      </c>
      <c r="KR23" s="262">
        <v>0</v>
      </c>
      <c r="KS23" s="262">
        <v>0</v>
      </c>
      <c r="KT23" s="132">
        <v>723.43406296202807</v>
      </c>
      <c r="KU23" s="132">
        <v>648.34841873715334</v>
      </c>
      <c r="KV23" s="135">
        <v>246.75393362422321</v>
      </c>
      <c r="KW23" s="135">
        <v>401.59448511293016</v>
      </c>
      <c r="KX23" s="132">
        <v>75.085644224874699</v>
      </c>
      <c r="KY23" s="135">
        <v>0</v>
      </c>
      <c r="KZ23" s="295">
        <v>0</v>
      </c>
      <c r="LA23" s="295">
        <v>0</v>
      </c>
      <c r="LB23" s="296"/>
      <c r="LC23" s="296"/>
      <c r="LD23" s="295">
        <v>75.085644224874699</v>
      </c>
      <c r="LE23" s="132">
        <v>1208.9851309605374</v>
      </c>
      <c r="LF23" s="297"/>
      <c r="LG23" s="262">
        <v>959.27722284326796</v>
      </c>
      <c r="LH23" s="262">
        <v>249.70790811726951</v>
      </c>
      <c r="LI23" s="297"/>
      <c r="LJ23" s="132">
        <v>193.25904823723153</v>
      </c>
      <c r="LK23" s="135">
        <v>95.399252340942155</v>
      </c>
      <c r="LL23" s="135">
        <v>97.859795896289356</v>
      </c>
      <c r="LM23" s="296"/>
      <c r="LN23" s="296"/>
      <c r="LO23" s="132">
        <v>81.249624367434762</v>
      </c>
      <c r="LP23" s="262">
        <v>2.3721947760027886</v>
      </c>
      <c r="LQ23" s="262">
        <v>78.877429591431977</v>
      </c>
      <c r="LR23" s="296"/>
      <c r="LS23" s="296"/>
      <c r="LT23" s="298">
        <v>-6.7481639080211071</v>
      </c>
      <c r="LU23" s="299">
        <v>0</v>
      </c>
      <c r="LV23" s="299">
        <v>-6.7481639080211071</v>
      </c>
      <c r="LW23" s="316"/>
      <c r="LX23" s="94"/>
      <c r="LY23" s="94"/>
      <c r="LZ23" s="298">
        <v>68.390970394143736</v>
      </c>
      <c r="MA23" s="262">
        <v>68.390970394143736</v>
      </c>
      <c r="MB23" s="297"/>
      <c r="MC23" s="297"/>
      <c r="MD23" s="297"/>
      <c r="ME23" s="262">
        <v>0</v>
      </c>
      <c r="MF23" s="297"/>
      <c r="MG23" s="297"/>
      <c r="MH23" s="297"/>
      <c r="MI23" s="297"/>
      <c r="MJ23" s="262">
        <v>0</v>
      </c>
      <c r="MK23" s="297"/>
      <c r="ML23" s="300"/>
      <c r="MM23" s="290">
        <v>3830.965345642061</v>
      </c>
      <c r="MN23" s="132">
        <v>3119.6987727332826</v>
      </c>
      <c r="MO23" s="135">
        <v>1221.8149363528182</v>
      </c>
      <c r="MP23" s="135">
        <v>488.44734532953498</v>
      </c>
      <c r="MQ23" s="135">
        <v>861.07905713221066</v>
      </c>
      <c r="MR23" s="296"/>
      <c r="MS23" s="296"/>
      <c r="MT23" s="135">
        <v>258.92563076220353</v>
      </c>
      <c r="MU23" s="296"/>
      <c r="MV23" s="296"/>
      <c r="MW23" s="132">
        <v>99.023956342480744</v>
      </c>
      <c r="MX23" s="135">
        <v>99.023956342480744</v>
      </c>
      <c r="MY23" s="296"/>
      <c r="MZ23" s="126">
        <v>190.40784681403483</v>
      </c>
      <c r="NA23" s="296"/>
      <c r="NB23" s="296"/>
      <c r="NC23" s="126">
        <v>190.40784681403483</v>
      </c>
      <c r="ND23" s="296"/>
      <c r="NE23" s="135">
        <v>4.519010012861659</v>
      </c>
      <c r="NF23" s="135">
        <v>185.88883680117317</v>
      </c>
      <c r="NG23" s="135">
        <v>0</v>
      </c>
      <c r="NH23" s="132">
        <v>711.26657290877836</v>
      </c>
      <c r="NI23" s="132">
        <v>556.69948192756601</v>
      </c>
      <c r="NJ23" s="135">
        <v>518.72633514838992</v>
      </c>
      <c r="NK23" s="135">
        <v>37.973146779176133</v>
      </c>
      <c r="NL23" s="296"/>
      <c r="NM23" s="135">
        <v>154.56709098121237</v>
      </c>
      <c r="NN23" s="313"/>
      <c r="NO23" s="43">
        <v>1971</v>
      </c>
      <c r="NP23" s="305">
        <v>138.40117521244954</v>
      </c>
      <c r="NQ23" s="135">
        <v>11.480382655192937</v>
      </c>
      <c r="NR23" s="135">
        <v>453.86203892930416</v>
      </c>
      <c r="NS23" s="135">
        <v>1341.4262698564853</v>
      </c>
      <c r="NT23" s="328">
        <v>1.1737033033779498</v>
      </c>
      <c r="NU23" s="135">
        <v>207.12632867812681</v>
      </c>
      <c r="NV23" s="306">
        <v>80.818539391786302</v>
      </c>
    </row>
    <row r="24" spans="1:386" ht="14.25" customHeight="1">
      <c r="A24" s="50">
        <v>1972</v>
      </c>
      <c r="B24" s="942">
        <v>23034.928370801783</v>
      </c>
      <c r="C24" s="572">
        <v>4536.9532292380372</v>
      </c>
      <c r="D24" s="969">
        <v>4448.5647830947319</v>
      </c>
      <c r="E24" s="53">
        <v>0</v>
      </c>
      <c r="F24" s="53">
        <v>0</v>
      </c>
      <c r="G24" s="53">
        <v>8.5025182407173681</v>
      </c>
      <c r="H24" s="53">
        <v>1691.0515307778298</v>
      </c>
      <c r="I24" s="53">
        <v>197.66867404709529</v>
      </c>
      <c r="J24" s="53">
        <v>876.0550767492457</v>
      </c>
      <c r="K24" s="53">
        <v>1577.6315314990445</v>
      </c>
      <c r="L24" s="53">
        <v>97.65545178079887</v>
      </c>
      <c r="M24" s="864">
        <v>88.38844614330533</v>
      </c>
      <c r="N24" s="572">
        <v>4427.965093216977</v>
      </c>
      <c r="O24" s="969">
        <v>3675.3699229502481</v>
      </c>
      <c r="P24" s="550">
        <v>1398.6098590025604</v>
      </c>
      <c r="Q24" s="550">
        <v>649.69408483886866</v>
      </c>
      <c r="R24" s="550">
        <v>1037.3649225295399</v>
      </c>
      <c r="S24" s="550">
        <v>34.548342288086914</v>
      </c>
      <c r="T24" s="550">
        <v>279.98208983928936</v>
      </c>
      <c r="U24" s="550">
        <v>114.44772997728174</v>
      </c>
      <c r="V24" s="550">
        <v>195.27123676270838</v>
      </c>
      <c r="W24" s="969">
        <v>752.59517026672916</v>
      </c>
      <c r="X24" s="550">
        <v>551.15694830093878</v>
      </c>
      <c r="Y24" s="550">
        <v>528.7890808120876</v>
      </c>
      <c r="Z24" s="550">
        <v>201.4382219657904</v>
      </c>
      <c r="AA24" s="550"/>
      <c r="AB24" s="970"/>
      <c r="AC24" s="971">
        <v>108.9881360210602</v>
      </c>
      <c r="AD24" s="550">
        <v>108.9881360210602</v>
      </c>
      <c r="AE24" s="550">
        <v>223.43586599834194</v>
      </c>
      <c r="AF24" s="970">
        <v>773.19486014448375</v>
      </c>
      <c r="AG24" s="119"/>
      <c r="AH24" s="964">
        <v>0.473142934358804</v>
      </c>
      <c r="AI24" s="496">
        <v>0.473142934358804</v>
      </c>
      <c r="AJ24" s="496">
        <v>0.96998724025363547</v>
      </c>
      <c r="AK24" s="496">
        <v>3.3566193378076949</v>
      </c>
      <c r="AL24" s="972"/>
      <c r="AM24" s="496"/>
      <c r="AN24" s="964">
        <v>3066.5963047383589</v>
      </c>
      <c r="AO24" s="953">
        <v>13.312810247873234</v>
      </c>
      <c r="AP24" s="46"/>
      <c r="AQ24" s="306">
        <v>3066.5963047383589</v>
      </c>
      <c r="AR24" s="496"/>
      <c r="AS24" s="953"/>
      <c r="AT24" s="53"/>
      <c r="AU24" s="333">
        <v>99.240104591592015</v>
      </c>
      <c r="AV24" s="53">
        <v>2178.6079651107566</v>
      </c>
      <c r="AW24" s="53">
        <v>2242.6073967155635</v>
      </c>
      <c r="AX24" s="334">
        <v>1630.4785974545364</v>
      </c>
      <c r="AZ24" s="950">
        <v>19.695972812265872</v>
      </c>
      <c r="BA24" s="496">
        <v>19.312257939267425</v>
      </c>
      <c r="BB24" s="496">
        <v>0</v>
      </c>
      <c r="BC24" s="496">
        <v>0</v>
      </c>
      <c r="BD24" s="496">
        <v>3.6911416019399665E-2</v>
      </c>
      <c r="BE24" s="496">
        <v>7.3412493564396915</v>
      </c>
      <c r="BF24" s="496">
        <v>0.8581258463892284</v>
      </c>
      <c r="BG24" s="496">
        <v>3.8031595438330097</v>
      </c>
      <c r="BH24" s="496">
        <v>6.8488666693610885</v>
      </c>
      <c r="BI24" s="496">
        <v>0.42394510722500567</v>
      </c>
      <c r="BJ24" s="496">
        <v>0.38371487299844714</v>
      </c>
      <c r="BK24" s="950">
        <v>19.222829877907067</v>
      </c>
      <c r="BL24" s="496">
        <v>15.955638601459729</v>
      </c>
      <c r="BM24" s="496">
        <v>6.07169180858138</v>
      </c>
      <c r="BN24" s="496">
        <v>2.8204736493228983</v>
      </c>
      <c r="BO24" s="496">
        <v>4.5034432312125832</v>
      </c>
      <c r="BP24" s="496">
        <v>0.14998241684084898</v>
      </c>
      <c r="BQ24" s="496">
        <v>1.2154675948295295</v>
      </c>
      <c r="BR24" s="496">
        <v>0.49684430589483153</v>
      </c>
      <c r="BS24" s="496">
        <v>0.84771801161850779</v>
      </c>
      <c r="BT24" s="496">
        <v>3.2671912764473396</v>
      </c>
      <c r="BU24" s="496">
        <v>2.3927009427976551</v>
      </c>
      <c r="BV24" s="496">
        <v>2.2955968097663413</v>
      </c>
      <c r="BW24" s="496">
        <v>0.87449033364968476</v>
      </c>
      <c r="BX24" s="496">
        <v>0</v>
      </c>
      <c r="BY24" s="953">
        <v>0</v>
      </c>
      <c r="BZ24" s="496"/>
      <c r="CA24" s="964">
        <v>0.43082445490642407</v>
      </c>
      <c r="CB24" s="496">
        <v>9.4578456248740892</v>
      </c>
      <c r="CC24" s="496">
        <v>9.7356820937989497</v>
      </c>
      <c r="CD24" s="496">
        <v>7.0782881162385998</v>
      </c>
      <c r="CE24" s="953">
        <v>13.312810247873234</v>
      </c>
      <c r="CF24" s="43">
        <v>1972</v>
      </c>
      <c r="CG24" s="289"/>
      <c r="CH24" s="161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/>
      <c r="CV24" s="92"/>
      <c r="CW24" s="92"/>
      <c r="CX24" s="92"/>
      <c r="CY24" s="92"/>
      <c r="CZ24" s="92"/>
      <c r="DA24" s="92"/>
      <c r="DB24" s="92"/>
      <c r="DC24" s="92"/>
      <c r="DD24" s="92"/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28"/>
      <c r="EJ24" s="28"/>
      <c r="EK24" s="28"/>
      <c r="EL24" s="28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  <c r="FQ24" s="92"/>
      <c r="FR24" s="92"/>
      <c r="FS24" s="92"/>
      <c r="FT24" s="92"/>
      <c r="FU24" s="92"/>
      <c r="FV24" s="92"/>
      <c r="FW24" s="92"/>
      <c r="FX24" s="268"/>
      <c r="FY24" s="102"/>
      <c r="FZ24" s="91"/>
      <c r="GA24" s="91"/>
      <c r="GB24" s="268"/>
      <c r="GC24" s="92"/>
      <c r="GD24" s="92"/>
      <c r="GE24" s="92"/>
      <c r="GF24" s="92"/>
      <c r="GG24" s="92"/>
      <c r="GH24" s="92"/>
      <c r="GI24" s="92"/>
      <c r="GJ24" s="92"/>
      <c r="GK24" s="92"/>
      <c r="GL24" s="92"/>
      <c r="GM24" s="268"/>
      <c r="GN24" s="289"/>
      <c r="GO24" s="92"/>
      <c r="GP24" s="92"/>
      <c r="GQ24" s="92"/>
      <c r="GR24" s="92"/>
      <c r="GS24" s="92"/>
      <c r="GT24" s="92"/>
      <c r="GU24" s="92"/>
      <c r="GV24" s="92"/>
      <c r="GW24" s="92"/>
      <c r="GX24" s="92"/>
      <c r="GY24" s="92"/>
      <c r="GZ24" s="92"/>
      <c r="HA24" s="92"/>
      <c r="HB24" s="92"/>
      <c r="HC24" s="268"/>
      <c r="HD24" s="92"/>
      <c r="HE24" s="92"/>
      <c r="HF24" s="92"/>
      <c r="HG24" s="92"/>
      <c r="HH24" s="92"/>
      <c r="HI24" s="92"/>
      <c r="HJ24" s="92"/>
      <c r="HK24" s="92"/>
      <c r="HL24" s="92"/>
      <c r="HM24" s="92"/>
      <c r="HN24" s="92"/>
      <c r="HO24" s="133"/>
      <c r="HP24" s="127"/>
      <c r="HQ24" s="133"/>
      <c r="HS24" s="290">
        <v>4536.9532292380363</v>
      </c>
      <c r="HT24" s="291">
        <v>4448.564783094731</v>
      </c>
      <c r="HU24" s="132">
        <v>1691.0515307778298</v>
      </c>
      <c r="HV24" s="132">
        <v>1473.1624054908466</v>
      </c>
      <c r="HW24" s="292">
        <v>378.90327311192044</v>
      </c>
      <c r="HX24" s="293">
        <v>0</v>
      </c>
      <c r="HY24" s="293">
        <v>0</v>
      </c>
      <c r="HZ24" s="293">
        <v>0</v>
      </c>
      <c r="IA24" s="293">
        <v>0</v>
      </c>
      <c r="IB24" s="293">
        <v>0</v>
      </c>
      <c r="IC24" s="125">
        <v>378.90327311192044</v>
      </c>
      <c r="ID24" s="132">
        <v>411.45769475797243</v>
      </c>
      <c r="IE24" s="294">
        <v>0</v>
      </c>
      <c r="IF24" s="262">
        <v>188.50384046734703</v>
      </c>
      <c r="IG24" s="262">
        <v>205.84003461829718</v>
      </c>
      <c r="IH24" s="262">
        <v>17.113819672328244</v>
      </c>
      <c r="II24" s="296"/>
      <c r="IJ24" s="296"/>
      <c r="IK24" s="296"/>
      <c r="IL24" s="296"/>
      <c r="IM24" s="296"/>
      <c r="IN24" s="296"/>
      <c r="IO24" s="296"/>
      <c r="IP24" s="132">
        <v>682.80143762095372</v>
      </c>
      <c r="IQ24" s="262">
        <v>479.37086052913111</v>
      </c>
      <c r="IR24" s="296"/>
      <c r="IS24" s="296"/>
      <c r="IT24" s="296"/>
      <c r="IU24" s="296"/>
      <c r="IV24" s="296"/>
      <c r="IW24" s="296"/>
      <c r="IX24" s="296"/>
      <c r="IY24" s="296"/>
      <c r="IZ24" s="296"/>
      <c r="JA24" s="296"/>
      <c r="JB24" s="296"/>
      <c r="JC24" s="296"/>
      <c r="JD24" s="296"/>
      <c r="JE24" s="296"/>
      <c r="JF24" s="296"/>
      <c r="JG24" s="296"/>
      <c r="JH24" s="296"/>
      <c r="JI24" s="262">
        <v>203.43057709182264</v>
      </c>
      <c r="JJ24" s="311"/>
      <c r="JK24" s="296"/>
      <c r="JL24" s="296"/>
      <c r="JM24" s="296"/>
      <c r="JN24" s="296"/>
      <c r="JO24" s="296"/>
      <c r="JP24" s="296"/>
      <c r="JQ24" s="296"/>
      <c r="JR24" s="296"/>
      <c r="JS24" s="296"/>
      <c r="JT24" s="132">
        <v>217.88912528698327</v>
      </c>
      <c r="JU24" s="262">
        <v>0</v>
      </c>
      <c r="JV24" s="262">
        <v>159.598163307009</v>
      </c>
      <c r="JW24" s="296"/>
      <c r="JX24" s="296"/>
      <c r="JY24" s="296"/>
      <c r="JZ24" s="295">
        <v>0</v>
      </c>
      <c r="KA24" s="262">
        <v>31.135432067601844</v>
      </c>
      <c r="KB24" s="317"/>
      <c r="KC24" s="317"/>
      <c r="KD24" s="317"/>
      <c r="KE24" s="317"/>
      <c r="KF24" s="296"/>
      <c r="KG24" s="296"/>
      <c r="KH24" s="296"/>
      <c r="KI24" s="296"/>
      <c r="KJ24" s="296"/>
      <c r="KK24" s="296"/>
      <c r="KL24" s="296"/>
      <c r="KM24" s="296"/>
      <c r="KN24" s="296"/>
      <c r="KO24" s="296"/>
      <c r="KP24" s="296"/>
      <c r="KQ24" s="262">
        <v>27.155529912372437</v>
      </c>
      <c r="KR24" s="262">
        <v>0</v>
      </c>
      <c r="KS24" s="262">
        <v>0</v>
      </c>
      <c r="KT24" s="132">
        <v>876.0550767492457</v>
      </c>
      <c r="KU24" s="132">
        <v>760.47624199151369</v>
      </c>
      <c r="KV24" s="135">
        <v>299.07083528662264</v>
      </c>
      <c r="KW24" s="135">
        <v>461.40540670489099</v>
      </c>
      <c r="KX24" s="132">
        <v>115.57883475773203</v>
      </c>
      <c r="KY24" s="135">
        <v>0</v>
      </c>
      <c r="KZ24" s="295">
        <v>0</v>
      </c>
      <c r="LA24" s="295">
        <v>0</v>
      </c>
      <c r="LB24" s="296"/>
      <c r="LC24" s="296"/>
      <c r="LD24" s="295">
        <v>115.57883475773203</v>
      </c>
      <c r="LE24" s="132">
        <v>1577.6315314990445</v>
      </c>
      <c r="LF24" s="297"/>
      <c r="LG24" s="262">
        <v>1260.7749450073925</v>
      </c>
      <c r="LH24" s="262">
        <v>316.85658649165197</v>
      </c>
      <c r="LI24" s="297"/>
      <c r="LJ24" s="132">
        <v>197.66867404709529</v>
      </c>
      <c r="LK24" s="135">
        <v>94.385945932951088</v>
      </c>
      <c r="LL24" s="135">
        <v>103.28272811414422</v>
      </c>
      <c r="LM24" s="296"/>
      <c r="LN24" s="296"/>
      <c r="LO24" s="132">
        <v>97.65545178079887</v>
      </c>
      <c r="LP24" s="262">
        <v>2.7664587164785499</v>
      </c>
      <c r="LQ24" s="262">
        <v>94.888993064320317</v>
      </c>
      <c r="LR24" s="296"/>
      <c r="LS24" s="296"/>
      <c r="LT24" s="298">
        <v>8.5025182407173681</v>
      </c>
      <c r="LU24" s="299">
        <v>0</v>
      </c>
      <c r="LV24" s="299">
        <v>8.5025182407173681</v>
      </c>
      <c r="LW24" s="316"/>
      <c r="LX24" s="94"/>
      <c r="LY24" s="94"/>
      <c r="LZ24" s="298">
        <v>88.38844614330533</v>
      </c>
      <c r="MA24" s="262">
        <v>88.38844614330533</v>
      </c>
      <c r="MB24" s="297"/>
      <c r="MC24" s="297"/>
      <c r="MD24" s="297"/>
      <c r="ME24" s="262">
        <v>0</v>
      </c>
      <c r="MF24" s="297"/>
      <c r="MG24" s="297"/>
      <c r="MH24" s="297"/>
      <c r="MI24" s="297"/>
      <c r="MJ24" s="262">
        <v>0</v>
      </c>
      <c r="MK24" s="297"/>
      <c r="ML24" s="300"/>
      <c r="MM24" s="290">
        <v>4427.965093216977</v>
      </c>
      <c r="MN24" s="132">
        <v>3675.3699229502481</v>
      </c>
      <c r="MO24" s="135">
        <v>1398.6098590025604</v>
      </c>
      <c r="MP24" s="135">
        <v>649.69408483886866</v>
      </c>
      <c r="MQ24" s="135">
        <v>1037.3649225295399</v>
      </c>
      <c r="MR24" s="296"/>
      <c r="MS24" s="296"/>
      <c r="MT24" s="135">
        <v>279.98208983928936</v>
      </c>
      <c r="MU24" s="296"/>
      <c r="MV24" s="296"/>
      <c r="MW24" s="132">
        <v>114.44772997728174</v>
      </c>
      <c r="MX24" s="135">
        <v>114.44772997728174</v>
      </c>
      <c r="MY24" s="296"/>
      <c r="MZ24" s="126">
        <v>195.27123676270838</v>
      </c>
      <c r="NA24" s="296"/>
      <c r="NB24" s="296"/>
      <c r="NC24" s="126">
        <v>195.27123676270838</v>
      </c>
      <c r="ND24" s="296"/>
      <c r="NE24" s="135">
        <v>7.0606902023006741</v>
      </c>
      <c r="NF24" s="135">
        <v>188.21054656040772</v>
      </c>
      <c r="NG24" s="135">
        <v>0</v>
      </c>
      <c r="NH24" s="132">
        <v>752.59517026672916</v>
      </c>
      <c r="NI24" s="132">
        <v>551.15694830093878</v>
      </c>
      <c r="NJ24" s="135">
        <v>528.7890808120876</v>
      </c>
      <c r="NK24" s="135">
        <v>22.367867488851225</v>
      </c>
      <c r="NL24" s="296"/>
      <c r="NM24" s="135">
        <v>201.4382219657904</v>
      </c>
      <c r="NN24" s="313"/>
      <c r="NO24" s="43">
        <v>1972</v>
      </c>
      <c r="NP24" s="305">
        <v>165.44810330684797</v>
      </c>
      <c r="NQ24" s="135">
        <v>15.300283377043176</v>
      </c>
      <c r="NR24" s="135">
        <v>548.12936765621987</v>
      </c>
      <c r="NS24" s="135">
        <v>1529.8210109095864</v>
      </c>
      <c r="NT24" s="328">
        <v>1.4174819533580383</v>
      </c>
      <c r="NU24" s="135">
        <v>244.74781828869794</v>
      </c>
      <c r="NV24" s="306">
        <v>99.240104591592015</v>
      </c>
    </row>
    <row r="25" spans="1:386" ht="14.25" customHeight="1">
      <c r="A25" s="50">
        <v>1973</v>
      </c>
      <c r="B25" s="942">
        <v>27769.620514865015</v>
      </c>
      <c r="C25" s="572">
        <v>5660.5772120250504</v>
      </c>
      <c r="D25" s="969">
        <v>5558.3913310014068</v>
      </c>
      <c r="E25" s="53">
        <v>0</v>
      </c>
      <c r="F25" s="53">
        <v>0</v>
      </c>
      <c r="G25" s="53">
        <v>11.996802615604677</v>
      </c>
      <c r="H25" s="53">
        <v>2126.2930775425816</v>
      </c>
      <c r="I25" s="53">
        <v>275.05980070438619</v>
      </c>
      <c r="J25" s="53">
        <v>1064.5859627612899</v>
      </c>
      <c r="K25" s="53">
        <v>1970.2997848376667</v>
      </c>
      <c r="L25" s="53">
        <v>110.15590253987716</v>
      </c>
      <c r="M25" s="864">
        <v>102.18588102364382</v>
      </c>
      <c r="N25" s="572">
        <v>5385.286622672581</v>
      </c>
      <c r="O25" s="969">
        <v>4562.3267582609114</v>
      </c>
      <c r="P25" s="550">
        <v>1684.8262474006226</v>
      </c>
      <c r="Q25" s="550">
        <v>838.42330484535955</v>
      </c>
      <c r="R25" s="550">
        <v>1317.6583366389</v>
      </c>
      <c r="S25" s="550">
        <v>33.059342415229395</v>
      </c>
      <c r="T25" s="550">
        <v>343.86366641424161</v>
      </c>
      <c r="U25" s="550">
        <v>154.35252965994735</v>
      </c>
      <c r="V25" s="550">
        <v>223.20267330184029</v>
      </c>
      <c r="W25" s="969">
        <v>822.95986441166929</v>
      </c>
      <c r="X25" s="550">
        <v>608.45924536920177</v>
      </c>
      <c r="Y25" s="550">
        <v>580.23030783839988</v>
      </c>
      <c r="Z25" s="550">
        <v>214.50061904246752</v>
      </c>
      <c r="AA25" s="550"/>
      <c r="AB25" s="970"/>
      <c r="AC25" s="971">
        <v>275.2905893524694</v>
      </c>
      <c r="AD25" s="550">
        <v>275.2905893524694</v>
      </c>
      <c r="AE25" s="550">
        <v>429.64311901241672</v>
      </c>
      <c r="AF25" s="970">
        <v>996.06457274049535</v>
      </c>
      <c r="AG25" s="119"/>
      <c r="AH25" s="964">
        <v>0.99133723921472738</v>
      </c>
      <c r="AI25" s="496">
        <v>0.99133723921472738</v>
      </c>
      <c r="AJ25" s="496">
        <v>1.5471695725277546</v>
      </c>
      <c r="AK25" s="496">
        <v>3.5868857920017461</v>
      </c>
      <c r="AL25" s="972"/>
      <c r="AM25" s="496"/>
      <c r="AN25" s="964">
        <v>3220.4940597147988</v>
      </c>
      <c r="AO25" s="953">
        <v>11.597184261091634</v>
      </c>
      <c r="AP25" s="46"/>
      <c r="AQ25" s="306">
        <v>3220.4940597147988</v>
      </c>
      <c r="AR25" s="496"/>
      <c r="AS25" s="953"/>
      <c r="AT25" s="53"/>
      <c r="AU25" s="333">
        <v>112.11274460509668</v>
      </c>
      <c r="AV25" s="53">
        <v>2611.3631235444959</v>
      </c>
      <c r="AW25" s="53">
        <v>2697.3003183561136</v>
      </c>
      <c r="AX25" s="334">
        <v>1956.4023202159253</v>
      </c>
      <c r="AZ25" s="950">
        <v>20.384063977377568</v>
      </c>
      <c r="BA25" s="496">
        <v>20.016086744959345</v>
      </c>
      <c r="BB25" s="496">
        <v>0</v>
      </c>
      <c r="BC25" s="496">
        <v>0</v>
      </c>
      <c r="BD25" s="496">
        <v>4.3201175936786081E-2</v>
      </c>
      <c r="BE25" s="496">
        <v>7.656903616685657</v>
      </c>
      <c r="BF25" s="496">
        <v>0.99050615602452075</v>
      </c>
      <c r="BG25" s="496">
        <v>3.8336352568859176</v>
      </c>
      <c r="BH25" s="496">
        <v>7.095162801317251</v>
      </c>
      <c r="BI25" s="496">
        <v>0.39667773810920809</v>
      </c>
      <c r="BJ25" s="496">
        <v>0.36797723241822461</v>
      </c>
      <c r="BK25" s="950">
        <v>19.392726738162839</v>
      </c>
      <c r="BL25" s="496">
        <v>16.429200952957597</v>
      </c>
      <c r="BM25" s="496">
        <v>6.0671561806137708</v>
      </c>
      <c r="BN25" s="496">
        <v>3.0192105232282644</v>
      </c>
      <c r="BO25" s="496">
        <v>4.7449634248100736</v>
      </c>
      <c r="BP25" s="496">
        <v>0.11904859267894137</v>
      </c>
      <c r="BQ25" s="496">
        <v>1.2382728321050414</v>
      </c>
      <c r="BR25" s="496">
        <v>0.55583233331302739</v>
      </c>
      <c r="BS25" s="496">
        <v>0.80376565888741769</v>
      </c>
      <c r="BT25" s="496">
        <v>2.9635257852052415</v>
      </c>
      <c r="BU25" s="496">
        <v>2.1910967240027457</v>
      </c>
      <c r="BV25" s="496">
        <v>2.0894426970213869</v>
      </c>
      <c r="BW25" s="496">
        <v>0.77242906120249577</v>
      </c>
      <c r="BX25" s="496">
        <v>0</v>
      </c>
      <c r="BY25" s="953">
        <v>0</v>
      </c>
      <c r="BZ25" s="496"/>
      <c r="CA25" s="964">
        <v>0.40372443888847165</v>
      </c>
      <c r="CB25" s="496">
        <v>9.4036687398973964</v>
      </c>
      <c r="CC25" s="496">
        <v>9.7131335190996033</v>
      </c>
      <c r="CD25" s="496">
        <v>7.0451172322238529</v>
      </c>
      <c r="CE25" s="953">
        <v>11.597184261091634</v>
      </c>
      <c r="CF25" s="43">
        <v>1973</v>
      </c>
      <c r="CG25" s="289"/>
      <c r="CH25" s="161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28"/>
      <c r="EJ25" s="28"/>
      <c r="EK25" s="28"/>
      <c r="EL25" s="28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92"/>
      <c r="FR25" s="92"/>
      <c r="FS25" s="92"/>
      <c r="FT25" s="92"/>
      <c r="FU25" s="92"/>
      <c r="FV25" s="92"/>
      <c r="FW25" s="92"/>
      <c r="FX25" s="268"/>
      <c r="FY25" s="102"/>
      <c r="FZ25" s="91"/>
      <c r="GA25" s="91"/>
      <c r="GB25" s="268"/>
      <c r="GC25" s="92"/>
      <c r="GD25" s="92"/>
      <c r="GE25" s="92"/>
      <c r="GF25" s="92"/>
      <c r="GG25" s="92"/>
      <c r="GH25" s="92"/>
      <c r="GI25" s="92"/>
      <c r="GJ25" s="92"/>
      <c r="GK25" s="92"/>
      <c r="GL25" s="92"/>
      <c r="GM25" s="268"/>
      <c r="GN25" s="289"/>
      <c r="GO25" s="92"/>
      <c r="GP25" s="92"/>
      <c r="GQ25" s="92"/>
      <c r="GR25" s="92"/>
      <c r="GS25" s="92"/>
      <c r="GT25" s="92"/>
      <c r="GU25" s="92"/>
      <c r="GV25" s="92"/>
      <c r="GW25" s="92"/>
      <c r="GX25" s="92"/>
      <c r="GY25" s="92"/>
      <c r="GZ25" s="92"/>
      <c r="HA25" s="92"/>
      <c r="HB25" s="92"/>
      <c r="HC25" s="268"/>
      <c r="HD25" s="92"/>
      <c r="HE25" s="92"/>
      <c r="HF25" s="92"/>
      <c r="HG25" s="92"/>
      <c r="HH25" s="92"/>
      <c r="HI25" s="92"/>
      <c r="HJ25" s="92"/>
      <c r="HK25" s="92"/>
      <c r="HL25" s="92"/>
      <c r="HM25" s="92"/>
      <c r="HN25" s="92"/>
      <c r="HO25" s="133"/>
      <c r="HP25" s="127"/>
      <c r="HQ25" s="133"/>
      <c r="HS25" s="290">
        <v>5660.5772120250504</v>
      </c>
      <c r="HT25" s="291">
        <v>5558.3913310014068</v>
      </c>
      <c r="HU25" s="132">
        <v>2126.2930775425816</v>
      </c>
      <c r="HV25" s="132">
        <v>1833.7919055689781</v>
      </c>
      <c r="HW25" s="292">
        <v>448.49506569062305</v>
      </c>
      <c r="HX25" s="293">
        <v>0</v>
      </c>
      <c r="HY25" s="293">
        <v>0</v>
      </c>
      <c r="HZ25" s="293">
        <v>0</v>
      </c>
      <c r="IA25" s="293">
        <v>0</v>
      </c>
      <c r="IB25" s="293">
        <v>0</v>
      </c>
      <c r="IC25" s="125">
        <v>448.49506569062305</v>
      </c>
      <c r="ID25" s="132">
        <v>535.06124313343662</v>
      </c>
      <c r="IE25" s="294">
        <v>0</v>
      </c>
      <c r="IF25" s="262">
        <v>248.60264685730772</v>
      </c>
      <c r="IG25" s="262">
        <v>270.89358479679782</v>
      </c>
      <c r="IH25" s="262">
        <v>15.565011479331169</v>
      </c>
      <c r="II25" s="296"/>
      <c r="IJ25" s="296"/>
      <c r="IK25" s="296"/>
      <c r="IL25" s="296"/>
      <c r="IM25" s="296"/>
      <c r="IN25" s="296"/>
      <c r="IO25" s="296"/>
      <c r="IP25" s="132">
        <v>850.23559674491844</v>
      </c>
      <c r="IQ25" s="262">
        <v>586.31255033476373</v>
      </c>
      <c r="IR25" s="296"/>
      <c r="IS25" s="296"/>
      <c r="IT25" s="296"/>
      <c r="IU25" s="296"/>
      <c r="IV25" s="296"/>
      <c r="IW25" s="296"/>
      <c r="IX25" s="296"/>
      <c r="IY25" s="296"/>
      <c r="IZ25" s="296"/>
      <c r="JA25" s="296"/>
      <c r="JB25" s="296"/>
      <c r="JC25" s="296"/>
      <c r="JD25" s="296"/>
      <c r="JE25" s="296"/>
      <c r="JF25" s="296"/>
      <c r="JG25" s="296"/>
      <c r="JH25" s="296"/>
      <c r="JI25" s="262">
        <v>263.92304641015471</v>
      </c>
      <c r="JJ25" s="311"/>
      <c r="JK25" s="296"/>
      <c r="JL25" s="296"/>
      <c r="JM25" s="296"/>
      <c r="JN25" s="296"/>
      <c r="JO25" s="296"/>
      <c r="JP25" s="296"/>
      <c r="JQ25" s="296"/>
      <c r="JR25" s="296"/>
      <c r="JS25" s="296"/>
      <c r="JT25" s="132">
        <v>292.5011719736035</v>
      </c>
      <c r="JU25" s="262">
        <v>0</v>
      </c>
      <c r="JV25" s="262">
        <v>211.83092327479474</v>
      </c>
      <c r="JW25" s="296"/>
      <c r="JX25" s="296"/>
      <c r="JY25" s="296"/>
      <c r="JZ25" s="295">
        <v>0</v>
      </c>
      <c r="KA25" s="262">
        <v>34.900772901566235</v>
      </c>
      <c r="KB25" s="317"/>
      <c r="KC25" s="317"/>
      <c r="KD25" s="317"/>
      <c r="KE25" s="317"/>
      <c r="KF25" s="296"/>
      <c r="KG25" s="296"/>
      <c r="KH25" s="296"/>
      <c r="KI25" s="296"/>
      <c r="KJ25" s="296"/>
      <c r="KK25" s="296"/>
      <c r="KL25" s="296"/>
      <c r="KM25" s="296"/>
      <c r="KN25" s="296"/>
      <c r="KO25" s="296"/>
      <c r="KP25" s="296"/>
      <c r="KQ25" s="262">
        <v>45.769475797242556</v>
      </c>
      <c r="KR25" s="262">
        <v>0</v>
      </c>
      <c r="KS25" s="262">
        <v>0</v>
      </c>
      <c r="KT25" s="132">
        <v>1064.5859627612899</v>
      </c>
      <c r="KU25" s="132">
        <v>955.57619030447268</v>
      </c>
      <c r="KV25" s="135">
        <v>412.23660644525376</v>
      </c>
      <c r="KW25" s="135">
        <v>543.33958385921892</v>
      </c>
      <c r="KX25" s="132">
        <v>109.00977245681729</v>
      </c>
      <c r="KY25" s="135">
        <v>0</v>
      </c>
      <c r="KZ25" s="295">
        <v>0</v>
      </c>
      <c r="LA25" s="295">
        <v>0</v>
      </c>
      <c r="LB25" s="296"/>
      <c r="LC25" s="296"/>
      <c r="LD25" s="295">
        <v>109.00977245681729</v>
      </c>
      <c r="LE25" s="132">
        <v>1970.2997848376667</v>
      </c>
      <c r="LF25" s="297"/>
      <c r="LG25" s="262">
        <v>1581.0633106150758</v>
      </c>
      <c r="LH25" s="262">
        <v>389.23647422259086</v>
      </c>
      <c r="LI25" s="297"/>
      <c r="LJ25" s="132">
        <v>275.05980070438619</v>
      </c>
      <c r="LK25" s="135">
        <v>126.30329474835622</v>
      </c>
      <c r="LL25" s="135">
        <v>148.75650595602997</v>
      </c>
      <c r="LM25" s="296"/>
      <c r="LN25" s="296"/>
      <c r="LO25" s="132">
        <v>110.15590253987716</v>
      </c>
      <c r="LP25" s="262">
        <v>1.8823699109300061</v>
      </c>
      <c r="LQ25" s="262">
        <v>108.27353262894715</v>
      </c>
      <c r="LR25" s="296"/>
      <c r="LS25" s="296"/>
      <c r="LT25" s="298">
        <v>11.996802615604677</v>
      </c>
      <c r="LU25" s="299">
        <v>0</v>
      </c>
      <c r="LV25" s="299">
        <v>11.996802615604677</v>
      </c>
      <c r="LW25" s="316"/>
      <c r="LX25" s="94"/>
      <c r="LY25" s="94"/>
      <c r="LZ25" s="298">
        <v>102.18588102364382</v>
      </c>
      <c r="MA25" s="262">
        <v>102.18588102364382</v>
      </c>
      <c r="MB25" s="297"/>
      <c r="MC25" s="297"/>
      <c r="MD25" s="297"/>
      <c r="ME25" s="262">
        <v>0</v>
      </c>
      <c r="MF25" s="297"/>
      <c r="MG25" s="297"/>
      <c r="MH25" s="297"/>
      <c r="MI25" s="297"/>
      <c r="MJ25" s="262">
        <v>0</v>
      </c>
      <c r="MK25" s="297"/>
      <c r="ML25" s="300"/>
      <c r="MM25" s="290">
        <v>5385.286622672581</v>
      </c>
      <c r="MN25" s="132">
        <v>4562.3267582609114</v>
      </c>
      <c r="MO25" s="135">
        <v>1684.8262474006226</v>
      </c>
      <c r="MP25" s="135">
        <v>838.42330484535955</v>
      </c>
      <c r="MQ25" s="135">
        <v>1317.6583366389</v>
      </c>
      <c r="MR25" s="296"/>
      <c r="MS25" s="296"/>
      <c r="MT25" s="135">
        <v>343.86366641424161</v>
      </c>
      <c r="MU25" s="296"/>
      <c r="MV25" s="296"/>
      <c r="MW25" s="132">
        <v>154.35252965994735</v>
      </c>
      <c r="MX25" s="135">
        <v>154.35252965994735</v>
      </c>
      <c r="MY25" s="296"/>
      <c r="MZ25" s="126">
        <v>223.20267330184029</v>
      </c>
      <c r="NA25" s="296"/>
      <c r="NB25" s="296"/>
      <c r="NC25" s="126">
        <v>223.20267330184029</v>
      </c>
      <c r="ND25" s="296"/>
      <c r="NE25" s="135">
        <v>8.1899919464378019</v>
      </c>
      <c r="NF25" s="135">
        <v>215.01268135540249</v>
      </c>
      <c r="NG25" s="135">
        <v>0</v>
      </c>
      <c r="NH25" s="132">
        <v>822.95986441166929</v>
      </c>
      <c r="NI25" s="132">
        <v>608.45924536920177</v>
      </c>
      <c r="NJ25" s="135">
        <v>580.23030783839988</v>
      </c>
      <c r="NK25" s="135">
        <v>28.228937530801868</v>
      </c>
      <c r="NL25" s="296"/>
      <c r="NM25" s="135">
        <v>214.50061904246752</v>
      </c>
      <c r="NN25" s="313"/>
      <c r="NO25" s="43">
        <v>1973</v>
      </c>
      <c r="NP25" s="305">
        <v>197.89805961794349</v>
      </c>
      <c r="NQ25" s="135">
        <v>18.542488349093883</v>
      </c>
      <c r="NR25" s="135">
        <v>654.96080332857059</v>
      </c>
      <c r="NS25" s="135">
        <v>1842.5958237820498</v>
      </c>
      <c r="NT25" s="328">
        <v>1.6937518287788773</v>
      </c>
      <c r="NU25" s="135">
        <v>302.37774277865503</v>
      </c>
      <c r="NV25" s="306">
        <v>112.11274460509668</v>
      </c>
    </row>
    <row r="26" spans="1:386" ht="14.25" customHeight="1">
      <c r="A26" s="50">
        <v>1974</v>
      </c>
      <c r="B26" s="942">
        <v>34008.266924595555</v>
      </c>
      <c r="C26" s="572">
        <v>6760.5874292308245</v>
      </c>
      <c r="D26" s="969">
        <v>6640.7209741204188</v>
      </c>
      <c r="E26" s="53">
        <v>0</v>
      </c>
      <c r="F26" s="53">
        <v>0</v>
      </c>
      <c r="G26" s="53">
        <v>32.190208310795377</v>
      </c>
      <c r="H26" s="53">
        <v>2310.0663517363237</v>
      </c>
      <c r="I26" s="53">
        <v>358.88175687858359</v>
      </c>
      <c r="J26" s="53">
        <v>1323.5680886613059</v>
      </c>
      <c r="K26" s="53">
        <v>2480.3805608644957</v>
      </c>
      <c r="L26" s="53">
        <v>135.63400766891445</v>
      </c>
      <c r="M26" s="864">
        <v>119.86645511040594</v>
      </c>
      <c r="N26" s="572">
        <v>6683.8964816751413</v>
      </c>
      <c r="O26" s="969">
        <v>5669.6573028980811</v>
      </c>
      <c r="P26" s="550">
        <v>2122.2182154748598</v>
      </c>
      <c r="Q26" s="550">
        <v>1000.3996730494152</v>
      </c>
      <c r="R26" s="550">
        <v>1650.8624523697908</v>
      </c>
      <c r="S26" s="550">
        <v>53.892341429995398</v>
      </c>
      <c r="T26" s="550">
        <v>441.13747550875678</v>
      </c>
      <c r="U26" s="550">
        <v>153.87712908537978</v>
      </c>
      <c r="V26" s="550">
        <v>301.16235740987821</v>
      </c>
      <c r="W26" s="969">
        <v>1014.2391787770605</v>
      </c>
      <c r="X26" s="550">
        <v>741.65614895483986</v>
      </c>
      <c r="Y26" s="550">
        <v>701.36249444063799</v>
      </c>
      <c r="Z26" s="550">
        <v>272.58302982222062</v>
      </c>
      <c r="AA26" s="550"/>
      <c r="AB26" s="970"/>
      <c r="AC26" s="971">
        <v>76.690947555683124</v>
      </c>
      <c r="AD26" s="550">
        <v>76.690947555683124</v>
      </c>
      <c r="AE26" s="550">
        <v>230.5680766410629</v>
      </c>
      <c r="AF26" s="970">
        <v>971.06367122233769</v>
      </c>
      <c r="AG26" s="119"/>
      <c r="AH26" s="964">
        <v>0.22550677964779933</v>
      </c>
      <c r="AI26" s="496">
        <v>0.22550677964779933</v>
      </c>
      <c r="AJ26" s="496">
        <v>0.67797655538368762</v>
      </c>
      <c r="AK26" s="496">
        <v>2.8553753514562139</v>
      </c>
      <c r="AL26" s="972"/>
      <c r="AM26" s="496"/>
      <c r="AN26" s="964">
        <v>3788.3895052422408</v>
      </c>
      <c r="AO26" s="953">
        <v>11.139613534679684</v>
      </c>
      <c r="AP26" s="46"/>
      <c r="AQ26" s="306">
        <v>3788.3895052422408</v>
      </c>
      <c r="AR26" s="496"/>
      <c r="AS26" s="953"/>
      <c r="AT26" s="53"/>
      <c r="AU26" s="333">
        <v>148.45002461485041</v>
      </c>
      <c r="AV26" s="53">
        <v>3315.5357203157578</v>
      </c>
      <c r="AW26" s="53">
        <v>3427.8933175030816</v>
      </c>
      <c r="AX26" s="334">
        <v>2495.9687955785935</v>
      </c>
      <c r="AZ26" s="950">
        <v>19.879247137822873</v>
      </c>
      <c r="BA26" s="496">
        <v>19.526784439925979</v>
      </c>
      <c r="BB26" s="496">
        <v>0</v>
      </c>
      <c r="BC26" s="496">
        <v>0</v>
      </c>
      <c r="BD26" s="496">
        <v>9.4654068618576642E-2</v>
      </c>
      <c r="BE26" s="496">
        <v>6.7926611986970462</v>
      </c>
      <c r="BF26" s="496">
        <v>1.0552779936546315</v>
      </c>
      <c r="BG26" s="496">
        <v>3.8919010239362457</v>
      </c>
      <c r="BH26" s="496">
        <v>7.2934635756773236</v>
      </c>
      <c r="BI26" s="496">
        <v>0.39882657934215648</v>
      </c>
      <c r="BJ26" s="496">
        <v>0.35246269789689216</v>
      </c>
      <c r="BK26" s="950">
        <v>19.653740358175074</v>
      </c>
      <c r="BL26" s="496">
        <v>16.671409088469769</v>
      </c>
      <c r="BM26" s="496">
        <v>6.2403009838176233</v>
      </c>
      <c r="BN26" s="496">
        <v>2.9416367357605728</v>
      </c>
      <c r="BO26" s="496">
        <v>4.8542975036926963</v>
      </c>
      <c r="BP26" s="496">
        <v>0.15846835579562929</v>
      </c>
      <c r="BQ26" s="496">
        <v>1.297147768473071</v>
      </c>
      <c r="BR26" s="496">
        <v>0.45246977573588831</v>
      </c>
      <c r="BS26" s="496">
        <v>0.8855563209899141</v>
      </c>
      <c r="BT26" s="496">
        <v>2.9823312697053068</v>
      </c>
      <c r="BU26" s="496">
        <v>2.1808113615412057</v>
      </c>
      <c r="BV26" s="496">
        <v>2.0623294212425645</v>
      </c>
      <c r="BW26" s="496">
        <v>0.80151990816410101</v>
      </c>
      <c r="BX26" s="496">
        <v>0</v>
      </c>
      <c r="BY26" s="953">
        <v>0</v>
      </c>
      <c r="BZ26" s="496"/>
      <c r="CA26" s="964">
        <v>0.43651158391575656</v>
      </c>
      <c r="CB26" s="496">
        <v>9.7492051790439422</v>
      </c>
      <c r="CC26" s="496">
        <v>10.079588369214871</v>
      </c>
      <c r="CD26" s="496">
        <v>7.3393001799025868</v>
      </c>
      <c r="CE26" s="953">
        <v>11.139613534679684</v>
      </c>
      <c r="CF26" s="43">
        <v>1974</v>
      </c>
      <c r="CG26" s="289"/>
      <c r="CH26" s="161"/>
      <c r="CI26" s="92"/>
      <c r="CJ26" s="92"/>
      <c r="CK26" s="92"/>
      <c r="CL26" s="92"/>
      <c r="CM26" s="92"/>
      <c r="CN26" s="92"/>
      <c r="CO26" s="92"/>
      <c r="CP26" s="92"/>
      <c r="CQ26" s="92"/>
      <c r="CR26" s="92"/>
      <c r="CS26" s="92"/>
      <c r="CT26" s="92"/>
      <c r="CU26" s="92"/>
      <c r="CV26" s="92"/>
      <c r="CW26" s="92"/>
      <c r="CX26" s="92"/>
      <c r="CY26" s="92"/>
      <c r="CZ26" s="92"/>
      <c r="DA26" s="92"/>
      <c r="DB26" s="92"/>
      <c r="DC26" s="92"/>
      <c r="DD26" s="92"/>
      <c r="DE26" s="92"/>
      <c r="DF26" s="92"/>
      <c r="DG26" s="92"/>
      <c r="DH26" s="92"/>
      <c r="DI26" s="92"/>
      <c r="DJ26" s="92"/>
      <c r="DK26" s="92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28"/>
      <c r="EJ26" s="28"/>
      <c r="EK26" s="28"/>
      <c r="EL26" s="28"/>
      <c r="EM26" s="92"/>
      <c r="EN26" s="92"/>
      <c r="EO26" s="92"/>
      <c r="EP26" s="92"/>
      <c r="EQ26" s="92"/>
      <c r="ER26" s="92"/>
      <c r="ES26" s="92"/>
      <c r="ET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92"/>
      <c r="FF26" s="92"/>
      <c r="FG26" s="92"/>
      <c r="FH26" s="92"/>
      <c r="FI26" s="92"/>
      <c r="FJ26" s="92"/>
      <c r="FK26" s="92"/>
      <c r="FL26" s="92"/>
      <c r="FM26" s="92"/>
      <c r="FN26" s="92"/>
      <c r="FO26" s="92"/>
      <c r="FP26" s="92"/>
      <c r="FQ26" s="92"/>
      <c r="FR26" s="92"/>
      <c r="FS26" s="92"/>
      <c r="FT26" s="92"/>
      <c r="FU26" s="92"/>
      <c r="FV26" s="92"/>
      <c r="FW26" s="92"/>
      <c r="FX26" s="268"/>
      <c r="FY26" s="102"/>
      <c r="FZ26" s="91"/>
      <c r="GA26" s="91"/>
      <c r="GB26" s="268"/>
      <c r="GC26" s="92"/>
      <c r="GD26" s="92"/>
      <c r="GE26" s="92"/>
      <c r="GF26" s="92"/>
      <c r="GG26" s="92"/>
      <c r="GH26" s="92"/>
      <c r="GI26" s="92"/>
      <c r="GJ26" s="92"/>
      <c r="GK26" s="92"/>
      <c r="GL26" s="92"/>
      <c r="GM26" s="268"/>
      <c r="GN26" s="289"/>
      <c r="GO26" s="92"/>
      <c r="GP26" s="92"/>
      <c r="GQ26" s="92"/>
      <c r="GR26" s="92"/>
      <c r="GS26" s="92"/>
      <c r="GT26" s="92"/>
      <c r="GU26" s="92"/>
      <c r="GV26" s="92"/>
      <c r="GW26" s="92"/>
      <c r="GX26" s="92"/>
      <c r="GY26" s="92"/>
      <c r="GZ26" s="92"/>
      <c r="HA26" s="92"/>
      <c r="HB26" s="92"/>
      <c r="HC26" s="268"/>
      <c r="HD26" s="92"/>
      <c r="HE26" s="92"/>
      <c r="HF26" s="92"/>
      <c r="HG26" s="92"/>
      <c r="HH26" s="92"/>
      <c r="HI26" s="92"/>
      <c r="HJ26" s="92"/>
      <c r="HK26" s="92"/>
      <c r="HL26" s="92"/>
      <c r="HM26" s="92"/>
      <c r="HN26" s="92"/>
      <c r="HO26" s="133"/>
      <c r="HP26" s="127"/>
      <c r="HQ26" s="133"/>
      <c r="HS26" s="290">
        <v>6760.5874292308245</v>
      </c>
      <c r="HT26" s="291">
        <v>6640.7209741204188</v>
      </c>
      <c r="HU26" s="132">
        <v>2310.0663517363237</v>
      </c>
      <c r="HV26" s="132">
        <v>2149.6454028584135</v>
      </c>
      <c r="HW26" s="292">
        <v>568.5267991297344</v>
      </c>
      <c r="HX26" s="293">
        <v>0</v>
      </c>
      <c r="HY26" s="293">
        <v>0</v>
      </c>
      <c r="HZ26" s="293">
        <v>0</v>
      </c>
      <c r="IA26" s="293">
        <v>0</v>
      </c>
      <c r="IB26" s="293">
        <v>0</v>
      </c>
      <c r="IC26" s="125">
        <v>568.5267991297344</v>
      </c>
      <c r="ID26" s="132">
        <v>613.50474198550364</v>
      </c>
      <c r="IE26" s="294">
        <v>0</v>
      </c>
      <c r="IF26" s="262">
        <v>255.01664803529141</v>
      </c>
      <c r="IG26" s="262">
        <v>335.02337937086054</v>
      </c>
      <c r="IH26" s="262">
        <v>23.4647145793517</v>
      </c>
      <c r="II26" s="296"/>
      <c r="IJ26" s="296"/>
      <c r="IK26" s="296"/>
      <c r="IL26" s="296"/>
      <c r="IM26" s="296"/>
      <c r="IN26" s="296"/>
      <c r="IO26" s="296"/>
      <c r="IP26" s="132">
        <v>967.61386174317545</v>
      </c>
      <c r="IQ26" s="262">
        <v>632.25872369069509</v>
      </c>
      <c r="IR26" s="296"/>
      <c r="IS26" s="296"/>
      <c r="IT26" s="296"/>
      <c r="IU26" s="296"/>
      <c r="IV26" s="296"/>
      <c r="IW26" s="296"/>
      <c r="IX26" s="296"/>
      <c r="IY26" s="296"/>
      <c r="IZ26" s="296"/>
      <c r="JA26" s="296"/>
      <c r="JB26" s="296"/>
      <c r="JC26" s="296"/>
      <c r="JD26" s="296"/>
      <c r="JE26" s="296"/>
      <c r="JF26" s="296"/>
      <c r="JG26" s="296"/>
      <c r="JH26" s="296"/>
      <c r="JI26" s="262">
        <v>335.35513805248041</v>
      </c>
      <c r="JJ26" s="311"/>
      <c r="JK26" s="296"/>
      <c r="JL26" s="296"/>
      <c r="JM26" s="296"/>
      <c r="JN26" s="296"/>
      <c r="JO26" s="296"/>
      <c r="JP26" s="296"/>
      <c r="JQ26" s="296"/>
      <c r="JR26" s="296"/>
      <c r="JS26" s="296"/>
      <c r="JT26" s="132">
        <v>160.4209488779104</v>
      </c>
      <c r="JU26" s="262">
        <v>0</v>
      </c>
      <c r="JV26" s="262">
        <v>53.938432320026926</v>
      </c>
      <c r="JW26" s="296"/>
      <c r="JX26" s="296"/>
      <c r="JY26" s="296"/>
      <c r="JZ26" s="295">
        <v>0</v>
      </c>
      <c r="KA26" s="262">
        <v>44.583678915293355</v>
      </c>
      <c r="KB26" s="317"/>
      <c r="KC26" s="317"/>
      <c r="KD26" s="317"/>
      <c r="KE26" s="317"/>
      <c r="KF26" s="296"/>
      <c r="KG26" s="296"/>
      <c r="KH26" s="296"/>
      <c r="KI26" s="296"/>
      <c r="KJ26" s="296"/>
      <c r="KK26" s="296"/>
      <c r="KL26" s="296"/>
      <c r="KM26" s="296"/>
      <c r="KN26" s="296"/>
      <c r="KO26" s="296"/>
      <c r="KP26" s="296"/>
      <c r="KQ26" s="262">
        <v>61.898837642590124</v>
      </c>
      <c r="KR26" s="262">
        <v>0</v>
      </c>
      <c r="KS26" s="262">
        <v>0</v>
      </c>
      <c r="KT26" s="132">
        <v>1323.5680886613059</v>
      </c>
      <c r="KU26" s="132">
        <v>1185.758417174522</v>
      </c>
      <c r="KV26" s="135">
        <v>527.8629211592322</v>
      </c>
      <c r="KW26" s="135">
        <v>657.89549601528972</v>
      </c>
      <c r="KX26" s="132">
        <v>137.80967148678374</v>
      </c>
      <c r="KY26" s="135">
        <v>0</v>
      </c>
      <c r="KZ26" s="295">
        <v>0</v>
      </c>
      <c r="LA26" s="295">
        <v>0</v>
      </c>
      <c r="LB26" s="296"/>
      <c r="LC26" s="296"/>
      <c r="LD26" s="295">
        <v>137.80967148678374</v>
      </c>
      <c r="LE26" s="132">
        <v>2480.3805608644957</v>
      </c>
      <c r="LF26" s="297"/>
      <c r="LG26" s="262">
        <v>2009.308475472696</v>
      </c>
      <c r="LH26" s="262">
        <v>471.07208539179982</v>
      </c>
      <c r="LI26" s="297"/>
      <c r="LJ26" s="132">
        <v>358.88175687858359</v>
      </c>
      <c r="LK26" s="135">
        <v>122.04752803721468</v>
      </c>
      <c r="LL26" s="135">
        <v>236.83422884136888</v>
      </c>
      <c r="LM26" s="296"/>
      <c r="LN26" s="296"/>
      <c r="LO26" s="132">
        <v>135.63400766891445</v>
      </c>
      <c r="LP26" s="262">
        <v>1.7928191073768227</v>
      </c>
      <c r="LQ26" s="262">
        <v>133.84118856153762</v>
      </c>
      <c r="LR26" s="296"/>
      <c r="LS26" s="296"/>
      <c r="LT26" s="298">
        <v>32.190208310795377</v>
      </c>
      <c r="LU26" s="299">
        <v>0</v>
      </c>
      <c r="LV26" s="299">
        <v>32.190208310795377</v>
      </c>
      <c r="LW26" s="316"/>
      <c r="LX26" s="94"/>
      <c r="LY26" s="94"/>
      <c r="LZ26" s="298">
        <v>119.86645511040594</v>
      </c>
      <c r="MA26" s="262">
        <v>119.6266512807568</v>
      </c>
      <c r="MB26" s="297"/>
      <c r="MC26" s="297"/>
      <c r="MD26" s="297"/>
      <c r="ME26" s="262">
        <v>0</v>
      </c>
      <c r="MF26" s="297"/>
      <c r="MG26" s="297"/>
      <c r="MH26" s="297"/>
      <c r="MI26" s="297"/>
      <c r="MJ26" s="262">
        <v>0.23980382964912914</v>
      </c>
      <c r="MK26" s="297"/>
      <c r="ML26" s="300"/>
      <c r="MM26" s="290">
        <v>6683.8964816751413</v>
      </c>
      <c r="MN26" s="132">
        <v>5669.6573028980811</v>
      </c>
      <c r="MO26" s="135">
        <v>2122.2182154748598</v>
      </c>
      <c r="MP26" s="135">
        <v>1000.3996730494152</v>
      </c>
      <c r="MQ26" s="135">
        <v>1650.8624523697908</v>
      </c>
      <c r="MR26" s="296"/>
      <c r="MS26" s="296"/>
      <c r="MT26" s="135">
        <v>441.13747550875678</v>
      </c>
      <c r="MU26" s="296"/>
      <c r="MV26" s="296"/>
      <c r="MW26" s="132">
        <v>153.87712908537978</v>
      </c>
      <c r="MX26" s="135">
        <v>153.87712908537978</v>
      </c>
      <c r="MY26" s="296"/>
      <c r="MZ26" s="126">
        <v>301.16235740987821</v>
      </c>
      <c r="NA26" s="296"/>
      <c r="NB26" s="296"/>
      <c r="NC26" s="126">
        <v>301.16235740987821</v>
      </c>
      <c r="ND26" s="296"/>
      <c r="NE26" s="135">
        <v>11.13735530633587</v>
      </c>
      <c r="NF26" s="135">
        <v>290.02500210354236</v>
      </c>
      <c r="NG26" s="135">
        <v>0</v>
      </c>
      <c r="NH26" s="132">
        <v>1014.2391787770605</v>
      </c>
      <c r="NI26" s="132">
        <v>741.65614895483986</v>
      </c>
      <c r="NJ26" s="135">
        <v>701.36249444063799</v>
      </c>
      <c r="NK26" s="135">
        <v>40.293654514201918</v>
      </c>
      <c r="NL26" s="296"/>
      <c r="NM26" s="135">
        <v>272.58302982222062</v>
      </c>
      <c r="NN26" s="313"/>
      <c r="NO26" s="43">
        <v>1974</v>
      </c>
      <c r="NP26" s="305">
        <v>253.02035737721349</v>
      </c>
      <c r="NQ26" s="135">
        <v>5.4326992861071384</v>
      </c>
      <c r="NR26" s="135">
        <v>819.56692473716419</v>
      </c>
      <c r="NS26" s="135">
        <v>2345.3993418764976</v>
      </c>
      <c r="NT26" s="328">
        <v>2.1194290872455013</v>
      </c>
      <c r="NU26" s="135">
        <v>370.81065385064448</v>
      </c>
      <c r="NV26" s="306">
        <v>148.45002461485041</v>
      </c>
    </row>
    <row r="27" spans="1:386" ht="14.25" customHeight="1">
      <c r="A27" s="50">
        <v>1975</v>
      </c>
      <c r="B27" s="942">
        <v>39929.019302178502</v>
      </c>
      <c r="C27" s="572">
        <v>8469.620040147609</v>
      </c>
      <c r="D27" s="969">
        <v>8310.1264529467626</v>
      </c>
      <c r="E27" s="53">
        <v>0</v>
      </c>
      <c r="F27" s="53">
        <v>0</v>
      </c>
      <c r="G27" s="53">
        <v>17.258663589484691</v>
      </c>
      <c r="H27" s="53">
        <v>2624.6451023523614</v>
      </c>
      <c r="I27" s="53">
        <v>427.45242989193804</v>
      </c>
      <c r="J27" s="53">
        <v>1727.682617527917</v>
      </c>
      <c r="K27" s="53">
        <v>3342.9092591924805</v>
      </c>
      <c r="L27" s="53">
        <v>170.17838039258112</v>
      </c>
      <c r="M27" s="864">
        <v>159.49358720084624</v>
      </c>
      <c r="N27" s="572">
        <v>8391.520921231353</v>
      </c>
      <c r="O27" s="969">
        <v>7105.7739232868153</v>
      </c>
      <c r="P27" s="550">
        <v>2629.0252785691105</v>
      </c>
      <c r="Q27" s="550">
        <v>1248.40551488707</v>
      </c>
      <c r="R27" s="550">
        <v>2127.5630161191448</v>
      </c>
      <c r="S27" s="550">
        <v>154.62790981252979</v>
      </c>
      <c r="T27" s="550">
        <v>521.73079465820445</v>
      </c>
      <c r="U27" s="550">
        <v>170.66880626975828</v>
      </c>
      <c r="V27" s="550">
        <v>408.38051278352748</v>
      </c>
      <c r="W27" s="969">
        <v>1285.7469979445386</v>
      </c>
      <c r="X27" s="550">
        <v>946.50631663721708</v>
      </c>
      <c r="Y27" s="550">
        <v>908.39734112245026</v>
      </c>
      <c r="Z27" s="550">
        <v>339.24068130732155</v>
      </c>
      <c r="AA27" s="550"/>
      <c r="AB27" s="970"/>
      <c r="AC27" s="971">
        <v>78.099118916255975</v>
      </c>
      <c r="AD27" s="550">
        <v>78.099118916255975</v>
      </c>
      <c r="AE27" s="550">
        <v>248.76792518601425</v>
      </c>
      <c r="AF27" s="970">
        <v>1204.3525296599473</v>
      </c>
      <c r="AG27" s="119"/>
      <c r="AH27" s="964">
        <v>0.19559488382424392</v>
      </c>
      <c r="AI27" s="496">
        <v>0.19559488382424392</v>
      </c>
      <c r="AJ27" s="496">
        <v>0.62302538237507288</v>
      </c>
      <c r="AK27" s="496">
        <v>3.016233683440952</v>
      </c>
      <c r="AL27" s="972"/>
      <c r="AM27" s="496"/>
      <c r="AN27" s="964">
        <v>4769.6489267617244</v>
      </c>
      <c r="AO27" s="953">
        <v>11.945319494740247</v>
      </c>
      <c r="AP27" s="46"/>
      <c r="AQ27" s="306">
        <v>4769.6489267617244</v>
      </c>
      <c r="AR27" s="496"/>
      <c r="AS27" s="953"/>
      <c r="AT27" s="53"/>
      <c r="AU27" s="333">
        <v>171.94247996833764</v>
      </c>
      <c r="AV27" s="53">
        <v>4104.6434653584729</v>
      </c>
      <c r="AW27" s="53">
        <v>4253.2598269266946</v>
      </c>
      <c r="AX27" s="334">
        <v>3087.2068081758216</v>
      </c>
      <c r="AZ27" s="950">
        <v>21.211690615415421</v>
      </c>
      <c r="BA27" s="496">
        <v>20.812247829220709</v>
      </c>
      <c r="BB27" s="496">
        <v>0</v>
      </c>
      <c r="BC27" s="496">
        <v>0</v>
      </c>
      <c r="BD27" s="496">
        <v>4.3223359579340002E-2</v>
      </c>
      <c r="BE27" s="496">
        <v>6.5732771508594565</v>
      </c>
      <c r="BF27" s="496">
        <v>1.0705307502220984</v>
      </c>
      <c r="BG27" s="496">
        <v>4.3268846761624715</v>
      </c>
      <c r="BH27" s="496">
        <v>8.3721296380802759</v>
      </c>
      <c r="BI27" s="496">
        <v>0.42620225431706588</v>
      </c>
      <c r="BJ27" s="496">
        <v>0.39944278619471218</v>
      </c>
      <c r="BK27" s="950">
        <v>21.016095731591179</v>
      </c>
      <c r="BL27" s="496">
        <v>17.796014145779758</v>
      </c>
      <c r="BM27" s="496">
        <v>6.5842470576923802</v>
      </c>
      <c r="BN27" s="496">
        <v>3.1265619258997375</v>
      </c>
      <c r="BO27" s="496">
        <v>5.3283628130657998</v>
      </c>
      <c r="BP27" s="496">
        <v>0.3872569687783276</v>
      </c>
      <c r="BQ27" s="496">
        <v>1.3066456521503877</v>
      </c>
      <c r="BR27" s="496">
        <v>0.42743049855082893</v>
      </c>
      <c r="BS27" s="496">
        <v>1.022766198420622</v>
      </c>
      <c r="BT27" s="496">
        <v>3.2200815858114229</v>
      </c>
      <c r="BU27" s="496">
        <v>2.3704722359298627</v>
      </c>
      <c r="BV27" s="496">
        <v>2.2750304340003882</v>
      </c>
      <c r="BW27" s="496">
        <v>0.84960934988156045</v>
      </c>
      <c r="BX27" s="496">
        <v>0</v>
      </c>
      <c r="BY27" s="953">
        <v>0</v>
      </c>
      <c r="BZ27" s="496"/>
      <c r="CA27" s="964">
        <v>0.43062034323231319</v>
      </c>
      <c r="CB27" s="496">
        <v>10.279850437334749</v>
      </c>
      <c r="CC27" s="496">
        <v>10.6520518191005</v>
      </c>
      <c r="CD27" s="496">
        <v>7.7317371228483589</v>
      </c>
      <c r="CE27" s="953">
        <v>11.945319494740247</v>
      </c>
      <c r="CF27" s="43">
        <v>1975</v>
      </c>
      <c r="CG27" s="289"/>
      <c r="CH27" s="161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28"/>
      <c r="EJ27" s="28"/>
      <c r="EK27" s="28"/>
      <c r="EL27" s="28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C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/>
      <c r="FO27" s="92"/>
      <c r="FP27" s="92"/>
      <c r="FQ27" s="92"/>
      <c r="FR27" s="92"/>
      <c r="FS27" s="92"/>
      <c r="FT27" s="92"/>
      <c r="FU27" s="92"/>
      <c r="FV27" s="92"/>
      <c r="FW27" s="92"/>
      <c r="FX27" s="268"/>
      <c r="FY27" s="102"/>
      <c r="FZ27" s="91"/>
      <c r="GA27" s="91"/>
      <c r="GB27" s="268"/>
      <c r="GC27" s="92"/>
      <c r="GD27" s="92"/>
      <c r="GE27" s="92"/>
      <c r="GF27" s="92"/>
      <c r="GG27" s="92"/>
      <c r="GH27" s="92"/>
      <c r="GI27" s="92"/>
      <c r="GJ27" s="92"/>
      <c r="GK27" s="92"/>
      <c r="GL27" s="92"/>
      <c r="GM27" s="268"/>
      <c r="GN27" s="289"/>
      <c r="GO27" s="92"/>
      <c r="GP27" s="92"/>
      <c r="GQ27" s="92"/>
      <c r="GR27" s="92"/>
      <c r="GS27" s="92"/>
      <c r="GT27" s="92"/>
      <c r="GU27" s="92"/>
      <c r="GV27" s="92"/>
      <c r="GW27" s="92"/>
      <c r="GX27" s="92"/>
      <c r="GY27" s="92"/>
      <c r="GZ27" s="92"/>
      <c r="HA27" s="92"/>
      <c r="HB27" s="92"/>
      <c r="HC27" s="268"/>
      <c r="HD27" s="92"/>
      <c r="HE27" s="92"/>
      <c r="HF27" s="92"/>
      <c r="HG27" s="92"/>
      <c r="HH27" s="92"/>
      <c r="HI27" s="92"/>
      <c r="HJ27" s="92"/>
      <c r="HK27" s="92"/>
      <c r="HL27" s="92"/>
      <c r="HM27" s="92"/>
      <c r="HN27" s="92"/>
      <c r="HO27" s="133"/>
      <c r="HP27" s="127"/>
      <c r="HQ27" s="133"/>
      <c r="HS27" s="290">
        <v>8469.620040147609</v>
      </c>
      <c r="HT27" s="291">
        <v>8310.1264529467626</v>
      </c>
      <c r="HU27" s="132">
        <v>2624.6451023523614</v>
      </c>
      <c r="HV27" s="132">
        <v>2368.7756181409495</v>
      </c>
      <c r="HW27" s="292">
        <v>571.26861634993338</v>
      </c>
      <c r="HX27" s="293">
        <v>0</v>
      </c>
      <c r="HY27" s="293">
        <v>0</v>
      </c>
      <c r="HZ27" s="293">
        <v>0</v>
      </c>
      <c r="IA27" s="293">
        <v>0</v>
      </c>
      <c r="IB27" s="293">
        <v>0</v>
      </c>
      <c r="IC27" s="125">
        <v>571.26861634993338</v>
      </c>
      <c r="ID27" s="132">
        <v>721.97420456047985</v>
      </c>
      <c r="IE27" s="294">
        <v>0</v>
      </c>
      <c r="IF27" s="262">
        <v>277.19459569915739</v>
      </c>
      <c r="IG27" s="262">
        <v>408.65277126681337</v>
      </c>
      <c r="IH27" s="262">
        <v>36.12683759450907</v>
      </c>
      <c r="II27" s="296"/>
      <c r="IJ27" s="296"/>
      <c r="IK27" s="296"/>
      <c r="IL27" s="296"/>
      <c r="IM27" s="296"/>
      <c r="IN27" s="296"/>
      <c r="IO27" s="296"/>
      <c r="IP27" s="132">
        <v>1075.5327972305363</v>
      </c>
      <c r="IQ27" s="262">
        <v>700.68515379899748</v>
      </c>
      <c r="IR27" s="296"/>
      <c r="IS27" s="296"/>
      <c r="IT27" s="296"/>
      <c r="IU27" s="296"/>
      <c r="IV27" s="296"/>
      <c r="IW27" s="296"/>
      <c r="IX27" s="296"/>
      <c r="IY27" s="296"/>
      <c r="IZ27" s="296"/>
      <c r="JA27" s="296"/>
      <c r="JB27" s="296"/>
      <c r="JC27" s="296"/>
      <c r="JD27" s="296"/>
      <c r="JE27" s="296"/>
      <c r="JF27" s="296"/>
      <c r="JG27" s="296"/>
      <c r="JH27" s="296"/>
      <c r="JI27" s="262">
        <v>374.84764343153876</v>
      </c>
      <c r="JJ27" s="311"/>
      <c r="JK27" s="296"/>
      <c r="JL27" s="296"/>
      <c r="JM27" s="296"/>
      <c r="JN27" s="296"/>
      <c r="JO27" s="296"/>
      <c r="JP27" s="296"/>
      <c r="JQ27" s="296"/>
      <c r="JR27" s="296"/>
      <c r="JS27" s="296"/>
      <c r="JT27" s="132">
        <v>255.86948421141201</v>
      </c>
      <c r="JU27" s="262">
        <v>0</v>
      </c>
      <c r="JV27" s="262">
        <v>143.37624559758635</v>
      </c>
      <c r="JW27" s="296"/>
      <c r="JX27" s="296"/>
      <c r="JY27" s="296"/>
      <c r="JZ27" s="295">
        <v>0</v>
      </c>
      <c r="KA27" s="262">
        <v>57.278857596191983</v>
      </c>
      <c r="KB27" s="317"/>
      <c r="KC27" s="317"/>
      <c r="KD27" s="317"/>
      <c r="KE27" s="317"/>
      <c r="KF27" s="296"/>
      <c r="KG27" s="296"/>
      <c r="KH27" s="296"/>
      <c r="KI27" s="296"/>
      <c r="KJ27" s="296"/>
      <c r="KK27" s="296"/>
      <c r="KL27" s="296"/>
      <c r="KM27" s="296"/>
      <c r="KN27" s="296"/>
      <c r="KO27" s="296"/>
      <c r="KP27" s="296"/>
      <c r="KQ27" s="262">
        <v>55.214381017633691</v>
      </c>
      <c r="KR27" s="262">
        <v>0</v>
      </c>
      <c r="KS27" s="262">
        <v>0</v>
      </c>
      <c r="KT27" s="132">
        <v>1727.682617527917</v>
      </c>
      <c r="KU27" s="132">
        <v>1553.9636748284111</v>
      </c>
      <c r="KV27" s="135">
        <v>714.43751277150716</v>
      </c>
      <c r="KW27" s="135">
        <v>839.52616205690379</v>
      </c>
      <c r="KX27" s="132">
        <v>173.71894269950599</v>
      </c>
      <c r="KY27" s="135">
        <v>0</v>
      </c>
      <c r="KZ27" s="295">
        <v>0</v>
      </c>
      <c r="LA27" s="295">
        <v>0</v>
      </c>
      <c r="LB27" s="296"/>
      <c r="LC27" s="296"/>
      <c r="LD27" s="295">
        <v>173.71894269950599</v>
      </c>
      <c r="LE27" s="132">
        <v>3342.9092591924805</v>
      </c>
      <c r="LF27" s="297"/>
      <c r="LG27" s="262">
        <v>2721.5474859663677</v>
      </c>
      <c r="LH27" s="262">
        <v>621.36177322611275</v>
      </c>
      <c r="LI27" s="297"/>
      <c r="LJ27" s="132">
        <v>427.45242989193804</v>
      </c>
      <c r="LK27" s="135">
        <v>142.85036000625053</v>
      </c>
      <c r="LL27" s="135">
        <v>284.60206988568751</v>
      </c>
      <c r="LM27" s="296"/>
      <c r="LN27" s="296"/>
      <c r="LO27" s="132">
        <v>170.17838039258112</v>
      </c>
      <c r="LP27" s="262">
        <v>2.3631795944370317</v>
      </c>
      <c r="LQ27" s="262">
        <v>167.81520079814408</v>
      </c>
      <c r="LR27" s="296"/>
      <c r="LS27" s="296"/>
      <c r="LT27" s="298">
        <v>17.258663589484691</v>
      </c>
      <c r="LU27" s="299">
        <v>0</v>
      </c>
      <c r="LV27" s="299">
        <v>17.258663589484691</v>
      </c>
      <c r="LW27" s="316"/>
      <c r="LX27" s="94"/>
      <c r="LY27" s="94"/>
      <c r="LZ27" s="298">
        <v>159.49358720084624</v>
      </c>
      <c r="MA27" s="262">
        <v>159.25137932277957</v>
      </c>
      <c r="MB27" s="297"/>
      <c r="MC27" s="297"/>
      <c r="MD27" s="297"/>
      <c r="ME27" s="262">
        <v>0</v>
      </c>
      <c r="MF27" s="297"/>
      <c r="MG27" s="297"/>
      <c r="MH27" s="297"/>
      <c r="MI27" s="297"/>
      <c r="MJ27" s="262">
        <v>0.24220787806666425</v>
      </c>
      <c r="MK27" s="297"/>
      <c r="ML27" s="300"/>
      <c r="MM27" s="290">
        <v>8391.520921231353</v>
      </c>
      <c r="MN27" s="132">
        <v>7105.7739232868153</v>
      </c>
      <c r="MO27" s="135">
        <v>2629.0252785691105</v>
      </c>
      <c r="MP27" s="135">
        <v>1248.40551488707</v>
      </c>
      <c r="MQ27" s="135">
        <v>2127.5630161191448</v>
      </c>
      <c r="MR27" s="296"/>
      <c r="MS27" s="296"/>
      <c r="MT27" s="135">
        <v>521.73079465820445</v>
      </c>
      <c r="MU27" s="296"/>
      <c r="MV27" s="296"/>
      <c r="MW27" s="132">
        <v>170.66880626975828</v>
      </c>
      <c r="MX27" s="135">
        <v>170.66880626975828</v>
      </c>
      <c r="MY27" s="296"/>
      <c r="MZ27" s="126">
        <v>408.38051278352748</v>
      </c>
      <c r="NA27" s="296"/>
      <c r="NB27" s="296"/>
      <c r="NC27" s="126">
        <v>408.38051278352748</v>
      </c>
      <c r="ND27" s="296"/>
      <c r="NE27" s="135">
        <v>15.129878715757336</v>
      </c>
      <c r="NF27" s="135">
        <v>393.25063406777014</v>
      </c>
      <c r="NG27" s="135">
        <v>0</v>
      </c>
      <c r="NH27" s="132">
        <v>1285.7469979445386</v>
      </c>
      <c r="NI27" s="132">
        <v>946.50631663721708</v>
      </c>
      <c r="NJ27" s="135">
        <v>908.39734112245026</v>
      </c>
      <c r="NK27" s="135">
        <v>38.108975514766868</v>
      </c>
      <c r="NL27" s="296"/>
      <c r="NM27" s="135">
        <v>339.24068130732155</v>
      </c>
      <c r="NN27" s="313"/>
      <c r="NO27" s="43">
        <v>1975</v>
      </c>
      <c r="NP27" s="305">
        <v>320.32173313664288</v>
      </c>
      <c r="NQ27" s="135">
        <v>15.979147801680782</v>
      </c>
      <c r="NR27" s="135">
        <v>1017.4366571826507</v>
      </c>
      <c r="NS27" s="135">
        <v>2912.6332009858065</v>
      </c>
      <c r="NT27" s="328">
        <v>2.6311272216778314</v>
      </c>
      <c r="NU27" s="135">
        <v>484.91724250654545</v>
      </c>
      <c r="NV27" s="306">
        <v>171.94247996833764</v>
      </c>
    </row>
    <row r="28" spans="1:386" ht="14.25" customHeight="1">
      <c r="A28" s="50">
        <v>1976</v>
      </c>
      <c r="B28" s="942">
        <v>48050.688425537352</v>
      </c>
      <c r="C28" s="572">
        <v>10078.209705143461</v>
      </c>
      <c r="D28" s="969">
        <v>9921.4236774728633</v>
      </c>
      <c r="E28" s="53">
        <v>0</v>
      </c>
      <c r="F28" s="53">
        <v>0</v>
      </c>
      <c r="G28" s="53">
        <v>38.377627925426417</v>
      </c>
      <c r="H28" s="53">
        <v>3143.9279747094106</v>
      </c>
      <c r="I28" s="53">
        <v>465.47125359104734</v>
      </c>
      <c r="J28" s="53">
        <v>2205.1650980250743</v>
      </c>
      <c r="K28" s="53">
        <v>3847.0862933179478</v>
      </c>
      <c r="L28" s="53">
        <v>221.39542990395827</v>
      </c>
      <c r="M28" s="864">
        <v>156.78602767059726</v>
      </c>
      <c r="N28" s="572">
        <v>10189.198610460015</v>
      </c>
      <c r="O28" s="969">
        <v>8768.7882393951422</v>
      </c>
      <c r="P28" s="550">
        <v>3444.5770677821451</v>
      </c>
      <c r="Q28" s="550">
        <v>1456.9651292777037</v>
      </c>
      <c r="R28" s="550">
        <v>2511.9986056519178</v>
      </c>
      <c r="S28" s="550">
        <v>220.72532321623348</v>
      </c>
      <c r="T28" s="550">
        <v>680.85716346327217</v>
      </c>
      <c r="U28" s="550">
        <v>193.8041662159076</v>
      </c>
      <c r="V28" s="550">
        <v>480.58610700419513</v>
      </c>
      <c r="W28" s="969">
        <v>1420.4103710648733</v>
      </c>
      <c r="X28" s="550">
        <v>990.47275612130841</v>
      </c>
      <c r="Y28" s="550">
        <v>948.66575312826808</v>
      </c>
      <c r="Z28" s="550">
        <v>429.93761494356494</v>
      </c>
      <c r="AA28" s="550"/>
      <c r="AB28" s="970"/>
      <c r="AC28" s="971">
        <v>-110.98890531655343</v>
      </c>
      <c r="AD28" s="550">
        <v>-110.98890531655343</v>
      </c>
      <c r="AE28" s="550">
        <v>82.815260899354172</v>
      </c>
      <c r="AF28" s="970">
        <v>1152.6354380777211</v>
      </c>
      <c r="AG28" s="119"/>
      <c r="AH28" s="964">
        <v>-0.23098296601629228</v>
      </c>
      <c r="AI28" s="496">
        <v>-0.23098296601629228</v>
      </c>
      <c r="AJ28" s="496">
        <v>0.17234979063346906</v>
      </c>
      <c r="AK28" s="496">
        <v>2.3987906850989744</v>
      </c>
      <c r="AL28" s="972"/>
      <c r="AM28" s="496"/>
      <c r="AN28" s="964">
        <v>6136.5752723264704</v>
      </c>
      <c r="AO28" s="953">
        <v>12.771045480099893</v>
      </c>
      <c r="AP28" s="46"/>
      <c r="AQ28" s="306">
        <v>6136.5752723264704</v>
      </c>
      <c r="AR28" s="496"/>
      <c r="AS28" s="953"/>
      <c r="AT28" s="53"/>
      <c r="AU28" s="333">
        <v>201.90523197326809</v>
      </c>
      <c r="AV28" s="53">
        <v>5359.436750661419</v>
      </c>
      <c r="AW28" s="53">
        <v>5530.8637340907298</v>
      </c>
      <c r="AX28" s="334">
        <v>4130.8399918803261</v>
      </c>
      <c r="AZ28" s="950">
        <v>20.974121360948548</v>
      </c>
      <c r="BA28" s="496">
        <v>20.647828371590936</v>
      </c>
      <c r="BB28" s="496">
        <v>0</v>
      </c>
      <c r="BC28" s="496">
        <v>0</v>
      </c>
      <c r="BD28" s="496">
        <v>7.9869049087400751E-2</v>
      </c>
      <c r="BE28" s="496">
        <v>6.5429405440911781</v>
      </c>
      <c r="BF28" s="496">
        <v>0.96870881321996793</v>
      </c>
      <c r="BG28" s="496">
        <v>4.5892476679961609</v>
      </c>
      <c r="BH28" s="496">
        <v>8.0063083784525944</v>
      </c>
      <c r="BI28" s="496">
        <v>0.46075391874363641</v>
      </c>
      <c r="BJ28" s="496">
        <v>0.3262929893576107</v>
      </c>
      <c r="BK28" s="950">
        <v>21.20510432696484</v>
      </c>
      <c r="BL28" s="496">
        <v>18.249037686491963</v>
      </c>
      <c r="BM28" s="496">
        <v>7.1686320855113204</v>
      </c>
      <c r="BN28" s="496">
        <v>3.0321420504422472</v>
      </c>
      <c r="BO28" s="496">
        <v>5.227809814930505</v>
      </c>
      <c r="BP28" s="496">
        <v>0.45935933583612359</v>
      </c>
      <c r="BQ28" s="496">
        <v>1.4169561056723989</v>
      </c>
      <c r="BR28" s="496">
        <v>0.40333275664976137</v>
      </c>
      <c r="BS28" s="496">
        <v>1.0001648732857271</v>
      </c>
      <c r="BT28" s="496">
        <v>2.9560666404728804</v>
      </c>
      <c r="BU28" s="496">
        <v>2.0613081489065719</v>
      </c>
      <c r="BV28" s="496">
        <v>1.9743021051579432</v>
      </c>
      <c r="BW28" s="496">
        <v>0.89475849156630871</v>
      </c>
      <c r="BX28" s="496">
        <v>0</v>
      </c>
      <c r="BY28" s="953">
        <v>0</v>
      </c>
      <c r="BZ28" s="496"/>
      <c r="CA28" s="964">
        <v>0.42019217328416492</v>
      </c>
      <c r="CB28" s="496">
        <v>11.153714808824789</v>
      </c>
      <c r="CC28" s="496">
        <v>11.510477612951865</v>
      </c>
      <c r="CD28" s="496">
        <v>8.5968383122788339</v>
      </c>
      <c r="CE28" s="953">
        <v>12.771045480099893</v>
      </c>
      <c r="CF28" s="43">
        <v>1976</v>
      </c>
      <c r="CG28" s="289"/>
      <c r="CH28" s="161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28"/>
      <c r="EJ28" s="28"/>
      <c r="EK28" s="28"/>
      <c r="EL28" s="28"/>
      <c r="EM28" s="92"/>
      <c r="EN28" s="92"/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  <c r="FQ28" s="92"/>
      <c r="FR28" s="92"/>
      <c r="FS28" s="92"/>
      <c r="FT28" s="92"/>
      <c r="FU28" s="92"/>
      <c r="FV28" s="92"/>
      <c r="FW28" s="92"/>
      <c r="FX28" s="268"/>
      <c r="FY28" s="102"/>
      <c r="FZ28" s="91"/>
      <c r="GA28" s="91"/>
      <c r="GB28" s="268"/>
      <c r="GC28" s="92"/>
      <c r="GD28" s="92"/>
      <c r="GE28" s="92"/>
      <c r="GF28" s="92"/>
      <c r="GG28" s="92"/>
      <c r="GH28" s="92"/>
      <c r="GI28" s="92"/>
      <c r="GJ28" s="92"/>
      <c r="GK28" s="92"/>
      <c r="GL28" s="92"/>
      <c r="GM28" s="268"/>
      <c r="GN28" s="289"/>
      <c r="GO28" s="92"/>
      <c r="GP28" s="92"/>
      <c r="GQ28" s="92"/>
      <c r="GR28" s="92"/>
      <c r="GS28" s="92"/>
      <c r="GT28" s="92"/>
      <c r="GU28" s="92"/>
      <c r="GV28" s="92"/>
      <c r="GW28" s="92"/>
      <c r="GX28" s="92"/>
      <c r="GY28" s="92"/>
      <c r="GZ28" s="92"/>
      <c r="HA28" s="92"/>
      <c r="HB28" s="92"/>
      <c r="HC28" s="268"/>
      <c r="HD28" s="92"/>
      <c r="HE28" s="92"/>
      <c r="HF28" s="92"/>
      <c r="HG28" s="92"/>
      <c r="HH28" s="92"/>
      <c r="HI28" s="92"/>
      <c r="HJ28" s="92"/>
      <c r="HK28" s="92"/>
      <c r="HL28" s="92"/>
      <c r="HM28" s="92"/>
      <c r="HN28" s="92"/>
      <c r="HO28" s="133"/>
      <c r="HP28" s="127"/>
      <c r="HQ28" s="133"/>
      <c r="HS28" s="290">
        <v>10078.209705143463</v>
      </c>
      <c r="HT28" s="291">
        <v>9921.4236774728652</v>
      </c>
      <c r="HU28" s="132">
        <v>3143.9279747094106</v>
      </c>
      <c r="HV28" s="132">
        <v>2708.000673133557</v>
      </c>
      <c r="HW28" s="292">
        <v>683.3020807039054</v>
      </c>
      <c r="HX28" s="293">
        <v>0</v>
      </c>
      <c r="HY28" s="293">
        <v>0</v>
      </c>
      <c r="HZ28" s="293">
        <v>0</v>
      </c>
      <c r="IA28" s="293">
        <v>0</v>
      </c>
      <c r="IB28" s="293">
        <v>0</v>
      </c>
      <c r="IC28" s="125">
        <v>683.3020807039054</v>
      </c>
      <c r="ID28" s="132">
        <v>767.75990768454074</v>
      </c>
      <c r="IE28" s="294">
        <v>0</v>
      </c>
      <c r="IF28" s="262">
        <v>333.80092075054392</v>
      </c>
      <c r="IG28" s="262">
        <v>389.19981248422346</v>
      </c>
      <c r="IH28" s="262">
        <v>44.75917444977339</v>
      </c>
      <c r="II28" s="296"/>
      <c r="IJ28" s="296"/>
      <c r="IK28" s="296"/>
      <c r="IL28" s="296"/>
      <c r="IM28" s="296"/>
      <c r="IN28" s="296"/>
      <c r="IO28" s="296"/>
      <c r="IP28" s="132">
        <v>1256.9386847451108</v>
      </c>
      <c r="IQ28" s="262">
        <v>820.9176252809732</v>
      </c>
      <c r="IR28" s="296"/>
      <c r="IS28" s="296"/>
      <c r="IT28" s="296"/>
      <c r="IU28" s="296"/>
      <c r="IV28" s="296"/>
      <c r="IW28" s="296"/>
      <c r="IX28" s="296"/>
      <c r="IY28" s="296"/>
      <c r="IZ28" s="296"/>
      <c r="JA28" s="296"/>
      <c r="JB28" s="296"/>
      <c r="JC28" s="296"/>
      <c r="JD28" s="296"/>
      <c r="JE28" s="296"/>
      <c r="JF28" s="296"/>
      <c r="JG28" s="296"/>
      <c r="JH28" s="296"/>
      <c r="JI28" s="262">
        <v>436.02105946413764</v>
      </c>
      <c r="JJ28" s="311"/>
      <c r="JK28" s="296"/>
      <c r="JL28" s="296"/>
      <c r="JM28" s="296"/>
      <c r="JN28" s="296"/>
      <c r="JO28" s="296"/>
      <c r="JP28" s="296"/>
      <c r="JQ28" s="296"/>
      <c r="JR28" s="296"/>
      <c r="JS28" s="296"/>
      <c r="JT28" s="132">
        <v>435.92730157585379</v>
      </c>
      <c r="JU28" s="262">
        <v>0</v>
      </c>
      <c r="JV28" s="262">
        <v>312.23119733631438</v>
      </c>
      <c r="JW28" s="296"/>
      <c r="JX28" s="296"/>
      <c r="JY28" s="296"/>
      <c r="JZ28" s="295">
        <v>0</v>
      </c>
      <c r="KA28" s="262">
        <v>58.093228997632011</v>
      </c>
      <c r="KB28" s="317"/>
      <c r="KC28" s="317"/>
      <c r="KD28" s="317"/>
      <c r="KE28" s="317"/>
      <c r="KF28" s="296"/>
      <c r="KG28" s="296"/>
      <c r="KH28" s="296"/>
      <c r="KI28" s="296"/>
      <c r="KJ28" s="296"/>
      <c r="KK28" s="296"/>
      <c r="KL28" s="296"/>
      <c r="KM28" s="296"/>
      <c r="KN28" s="296"/>
      <c r="KO28" s="296"/>
      <c r="KP28" s="296"/>
      <c r="KQ28" s="262">
        <v>65.60287524190737</v>
      </c>
      <c r="KR28" s="262">
        <v>0</v>
      </c>
      <c r="KS28" s="262">
        <v>0</v>
      </c>
      <c r="KT28" s="132">
        <v>2205.1650980250743</v>
      </c>
      <c r="KU28" s="132">
        <v>2016.264589568834</v>
      </c>
      <c r="KV28" s="135">
        <v>993.82760568797858</v>
      </c>
      <c r="KW28" s="135">
        <v>1022.4369838808555</v>
      </c>
      <c r="KX28" s="132">
        <v>188.90050845624032</v>
      </c>
      <c r="KY28" s="135">
        <v>0</v>
      </c>
      <c r="KZ28" s="295">
        <v>0</v>
      </c>
      <c r="LA28" s="295">
        <v>0</v>
      </c>
      <c r="LB28" s="296"/>
      <c r="LC28" s="296"/>
      <c r="LD28" s="295">
        <v>188.90050845624032</v>
      </c>
      <c r="LE28" s="132">
        <v>3847.0862933179478</v>
      </c>
      <c r="LF28" s="297"/>
      <c r="LG28" s="262">
        <v>3170.9092111115119</v>
      </c>
      <c r="LH28" s="262">
        <v>676.17708220643567</v>
      </c>
      <c r="LI28" s="297"/>
      <c r="LJ28" s="132">
        <v>465.47125359104734</v>
      </c>
      <c r="LK28" s="135">
        <v>175.24491243253638</v>
      </c>
      <c r="LL28" s="135">
        <v>290.22634115851099</v>
      </c>
      <c r="LM28" s="296"/>
      <c r="LN28" s="296"/>
      <c r="LO28" s="132">
        <v>221.39542990395827</v>
      </c>
      <c r="LP28" s="262">
        <v>3.56099671847391</v>
      </c>
      <c r="LQ28" s="262">
        <v>217.83443318548436</v>
      </c>
      <c r="LR28" s="296"/>
      <c r="LS28" s="296"/>
      <c r="LT28" s="298">
        <v>38.377627925426417</v>
      </c>
      <c r="LU28" s="299">
        <v>0</v>
      </c>
      <c r="LV28" s="299">
        <v>38.377627925426417</v>
      </c>
      <c r="LW28" s="316"/>
      <c r="LX28" s="94"/>
      <c r="LY28" s="94"/>
      <c r="LZ28" s="298">
        <v>156.78602767059726</v>
      </c>
      <c r="MA28" s="262">
        <v>156.61834529347419</v>
      </c>
      <c r="MB28" s="297"/>
      <c r="MC28" s="297"/>
      <c r="MD28" s="297"/>
      <c r="ME28" s="262">
        <v>0</v>
      </c>
      <c r="MF28" s="297"/>
      <c r="MG28" s="297"/>
      <c r="MH28" s="297"/>
      <c r="MI28" s="297"/>
      <c r="MJ28" s="262">
        <v>0.16768237712307527</v>
      </c>
      <c r="MK28" s="297"/>
      <c r="ML28" s="300"/>
      <c r="MM28" s="290">
        <v>10189.198610460015</v>
      </c>
      <c r="MN28" s="132">
        <v>8768.7882393951422</v>
      </c>
      <c r="MO28" s="135">
        <v>3444.5770677821451</v>
      </c>
      <c r="MP28" s="135">
        <v>1456.9651292777037</v>
      </c>
      <c r="MQ28" s="135">
        <v>2511.9986056519178</v>
      </c>
      <c r="MR28" s="296"/>
      <c r="MS28" s="296"/>
      <c r="MT28" s="135">
        <v>680.85716346327217</v>
      </c>
      <c r="MU28" s="296"/>
      <c r="MV28" s="296"/>
      <c r="MW28" s="132">
        <v>193.8041662159076</v>
      </c>
      <c r="MX28" s="135">
        <v>193.8041662159076</v>
      </c>
      <c r="MY28" s="296"/>
      <c r="MZ28" s="126">
        <v>480.58610700419513</v>
      </c>
      <c r="NA28" s="296"/>
      <c r="NB28" s="296"/>
      <c r="NC28" s="126">
        <v>480.58610700419513</v>
      </c>
      <c r="ND28" s="296"/>
      <c r="NE28" s="135">
        <v>22.265695431105982</v>
      </c>
      <c r="NF28" s="135">
        <v>458.32041157308913</v>
      </c>
      <c r="NG28" s="135">
        <v>0</v>
      </c>
      <c r="NH28" s="132">
        <v>1420.4103710648733</v>
      </c>
      <c r="NI28" s="132">
        <v>990.47275612130841</v>
      </c>
      <c r="NJ28" s="135">
        <v>948.66575312826808</v>
      </c>
      <c r="NK28" s="135">
        <v>41.807002993040285</v>
      </c>
      <c r="NL28" s="296"/>
      <c r="NM28" s="135">
        <v>429.93761494356494</v>
      </c>
      <c r="NN28" s="313"/>
      <c r="NO28" s="43">
        <v>1976</v>
      </c>
      <c r="NP28" s="305">
        <v>426.00484357232494</v>
      </c>
      <c r="NQ28" s="135">
        <v>9.0932209859028656</v>
      </c>
      <c r="NR28" s="135">
        <v>1228.5967587810928</v>
      </c>
      <c r="NS28" s="135">
        <v>3925.7575651857223</v>
      </c>
      <c r="NT28" s="328">
        <v>3.1771947213356291</v>
      </c>
      <c r="NU28" s="135">
        <v>606.52504798753807</v>
      </c>
      <c r="NV28" s="306">
        <v>201.90523197326809</v>
      </c>
    </row>
    <row r="29" spans="1:386" ht="14.25" customHeight="1">
      <c r="A29" s="50">
        <v>1977</v>
      </c>
      <c r="B29" s="942">
        <v>60968.839093171344</v>
      </c>
      <c r="C29" s="572">
        <v>14028.391811811091</v>
      </c>
      <c r="D29" s="969">
        <v>13826.552113759572</v>
      </c>
      <c r="E29" s="53">
        <v>0</v>
      </c>
      <c r="F29" s="53">
        <v>0</v>
      </c>
      <c r="G29" s="53">
        <v>19.897106727729497</v>
      </c>
      <c r="H29" s="53">
        <v>4138.7773009748416</v>
      </c>
      <c r="I29" s="53">
        <v>619.1332203430577</v>
      </c>
      <c r="J29" s="53">
        <v>2861.2190929525323</v>
      </c>
      <c r="K29" s="53">
        <v>5875.2887863161559</v>
      </c>
      <c r="L29" s="53">
        <v>312.23660644525381</v>
      </c>
      <c r="M29" s="864">
        <v>201.83969805151878</v>
      </c>
      <c r="N29" s="572">
        <v>14314.047455915763</v>
      </c>
      <c r="O29" s="969">
        <v>12214.901494116093</v>
      </c>
      <c r="P29" s="550">
        <v>4671.0612671739209</v>
      </c>
      <c r="Q29" s="550">
        <v>1800.040868823098</v>
      </c>
      <c r="R29" s="550">
        <v>3766.7724447970381</v>
      </c>
      <c r="S29" s="550">
        <v>411.32026130682277</v>
      </c>
      <c r="T29" s="550">
        <v>1161.7005036481435</v>
      </c>
      <c r="U29" s="550">
        <v>281.8031565155722</v>
      </c>
      <c r="V29" s="550">
        <v>533.52325315831854</v>
      </c>
      <c r="W29" s="969">
        <v>2099.1459617996707</v>
      </c>
      <c r="X29" s="550">
        <v>1433.8045268231701</v>
      </c>
      <c r="Y29" s="550">
        <v>1367.4083156034762</v>
      </c>
      <c r="Z29" s="550">
        <v>665.34143497650041</v>
      </c>
      <c r="AA29" s="550"/>
      <c r="AB29" s="970"/>
      <c r="AC29" s="971">
        <v>-285.65564410467232</v>
      </c>
      <c r="AD29" s="550">
        <v>-285.65564410467232</v>
      </c>
      <c r="AE29" s="550">
        <v>-3.8524875891001216</v>
      </c>
      <c r="AF29" s="970">
        <v>1611.6506196434784</v>
      </c>
      <c r="AG29" s="119"/>
      <c r="AH29" s="964">
        <v>-0.4685272810724494</v>
      </c>
      <c r="AI29" s="496">
        <v>-0.4685272810724494</v>
      </c>
      <c r="AJ29" s="496">
        <v>-6.3187812764694895E-3</v>
      </c>
      <c r="AK29" s="496">
        <v>2.6434005364290876</v>
      </c>
      <c r="AL29" s="972"/>
      <c r="AM29" s="496"/>
      <c r="AN29" s="964">
        <v>8145.9720246876877</v>
      </c>
      <c r="AO29" s="953">
        <v>13.360877697276109</v>
      </c>
      <c r="AP29" s="46"/>
      <c r="AQ29" s="306">
        <v>8145.9720246876877</v>
      </c>
      <c r="AR29" s="496"/>
      <c r="AS29" s="953"/>
      <c r="AT29" s="53"/>
      <c r="AU29" s="333">
        <v>245.3979096319664</v>
      </c>
      <c r="AV29" s="53">
        <v>6873.7076058192933</v>
      </c>
      <c r="AW29" s="53">
        <v>7161.1215744380797</v>
      </c>
      <c r="AX29" s="334">
        <v>5400.0750941017177</v>
      </c>
      <c r="AZ29" s="950">
        <v>23.009117477820411</v>
      </c>
      <c r="BA29" s="496">
        <v>22.67806361316822</v>
      </c>
      <c r="BB29" s="496">
        <v>0</v>
      </c>
      <c r="BC29" s="496">
        <v>0</v>
      </c>
      <c r="BD29" s="496">
        <v>3.2634878773602924E-2</v>
      </c>
      <c r="BE29" s="496">
        <v>6.7883485441637594</v>
      </c>
      <c r="BF29" s="496">
        <v>1.0154912403644605</v>
      </c>
      <c r="BG29" s="496">
        <v>4.6929204090307106</v>
      </c>
      <c r="BH29" s="496">
        <v>9.6365436404942173</v>
      </c>
      <c r="BI29" s="496">
        <v>0.51212490034146818</v>
      </c>
      <c r="BJ29" s="496">
        <v>0.33105386465218972</v>
      </c>
      <c r="BK29" s="950">
        <v>23.477644758892858</v>
      </c>
      <c r="BL29" s="496">
        <v>20.034663076739132</v>
      </c>
      <c r="BM29" s="496">
        <v>7.6613911904008862</v>
      </c>
      <c r="BN29" s="496">
        <v>2.9523948554643002</v>
      </c>
      <c r="BO29" s="496">
        <v>6.1781928290298147</v>
      </c>
      <c r="BP29" s="496">
        <v>0.6746401398233145</v>
      </c>
      <c r="BQ29" s="496">
        <v>1.9054003994940043</v>
      </c>
      <c r="BR29" s="496">
        <v>0.46220849979597989</v>
      </c>
      <c r="BS29" s="496">
        <v>0.87507530255414434</v>
      </c>
      <c r="BT29" s="496">
        <v>3.4429816821537287</v>
      </c>
      <c r="BU29" s="496">
        <v>2.3517005541667917</v>
      </c>
      <c r="BV29" s="496">
        <v>2.2427986754247211</v>
      </c>
      <c r="BW29" s="496">
        <v>1.0912811279869363</v>
      </c>
      <c r="BX29" s="496">
        <v>0</v>
      </c>
      <c r="BY29" s="953">
        <v>0</v>
      </c>
      <c r="BZ29" s="496"/>
      <c r="CA29" s="964">
        <v>0.40249726463866942</v>
      </c>
      <c r="CB29" s="496">
        <v>11.274132340481394</v>
      </c>
      <c r="CC29" s="496">
        <v>11.745543593990035</v>
      </c>
      <c r="CD29" s="496">
        <v>8.8571066374569352</v>
      </c>
      <c r="CE29" s="953">
        <v>13.360877697276109</v>
      </c>
      <c r="CF29" s="43">
        <v>1977</v>
      </c>
      <c r="CG29" s="289"/>
      <c r="CH29" s="161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28"/>
      <c r="EJ29" s="28"/>
      <c r="EK29" s="28"/>
      <c r="EL29" s="28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/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92"/>
      <c r="FI29" s="92"/>
      <c r="FJ29" s="92"/>
      <c r="FK29" s="92"/>
      <c r="FL29" s="92"/>
      <c r="FM29" s="92"/>
      <c r="FN29" s="92"/>
      <c r="FO29" s="92"/>
      <c r="FP29" s="92"/>
      <c r="FQ29" s="92"/>
      <c r="FR29" s="92"/>
      <c r="FS29" s="92"/>
      <c r="FT29" s="92"/>
      <c r="FU29" s="92"/>
      <c r="FV29" s="92"/>
      <c r="FW29" s="92"/>
      <c r="FX29" s="268"/>
      <c r="FY29" s="102"/>
      <c r="FZ29" s="91"/>
      <c r="GA29" s="91"/>
      <c r="GB29" s="268"/>
      <c r="GC29" s="92"/>
      <c r="GD29" s="92"/>
      <c r="GE29" s="92"/>
      <c r="GF29" s="92"/>
      <c r="GG29" s="92"/>
      <c r="GH29" s="92"/>
      <c r="GI29" s="92"/>
      <c r="GJ29" s="92"/>
      <c r="GK29" s="92"/>
      <c r="GL29" s="92"/>
      <c r="GM29" s="268"/>
      <c r="GN29" s="289"/>
      <c r="GO29" s="92"/>
      <c r="GP29" s="92"/>
      <c r="GQ29" s="92"/>
      <c r="GR29" s="92"/>
      <c r="GS29" s="92"/>
      <c r="GT29" s="92"/>
      <c r="GU29" s="92"/>
      <c r="GV29" s="92"/>
      <c r="GW29" s="92"/>
      <c r="GX29" s="92"/>
      <c r="GY29" s="92"/>
      <c r="GZ29" s="92"/>
      <c r="HA29" s="92"/>
      <c r="HB29" s="92"/>
      <c r="HC29" s="268"/>
      <c r="HD29" s="92"/>
      <c r="HE29" s="92"/>
      <c r="HF29" s="92"/>
      <c r="HG29" s="92"/>
      <c r="HH29" s="92"/>
      <c r="HI29" s="92"/>
      <c r="HJ29" s="92"/>
      <c r="HK29" s="92"/>
      <c r="HL29" s="92"/>
      <c r="HM29" s="92"/>
      <c r="HN29" s="92"/>
      <c r="HO29" s="133"/>
      <c r="HP29" s="127"/>
      <c r="HQ29" s="133"/>
      <c r="HS29" s="290">
        <v>14028.391811811089</v>
      </c>
      <c r="HT29" s="291">
        <v>13826.55211375957</v>
      </c>
      <c r="HU29" s="132">
        <v>4138.7773009748416</v>
      </c>
      <c r="HV29" s="132">
        <v>3582.5988965417764</v>
      </c>
      <c r="HW29" s="292">
        <v>931.4701958097437</v>
      </c>
      <c r="HX29" s="293">
        <v>0</v>
      </c>
      <c r="HY29" s="293">
        <v>0</v>
      </c>
      <c r="HZ29" s="293">
        <v>0</v>
      </c>
      <c r="IA29" s="293">
        <v>0</v>
      </c>
      <c r="IB29" s="293">
        <v>0</v>
      </c>
      <c r="IC29" s="125">
        <v>931.4701958097437</v>
      </c>
      <c r="ID29" s="132">
        <v>1044.0692125539408</v>
      </c>
      <c r="IE29" s="294">
        <v>0</v>
      </c>
      <c r="IF29" s="262">
        <v>465.14009592153189</v>
      </c>
      <c r="IG29" s="262">
        <v>508.51994759174454</v>
      </c>
      <c r="IH29" s="262">
        <v>70.409169040664423</v>
      </c>
      <c r="II29" s="296"/>
      <c r="IJ29" s="296"/>
      <c r="IK29" s="296"/>
      <c r="IL29" s="296"/>
      <c r="IM29" s="296"/>
      <c r="IN29" s="296"/>
      <c r="IO29" s="296"/>
      <c r="IP29" s="132">
        <v>1607.0594881780917</v>
      </c>
      <c r="IQ29" s="262">
        <v>1047.3735771038428</v>
      </c>
      <c r="IR29" s="296"/>
      <c r="IS29" s="296"/>
      <c r="IT29" s="296"/>
      <c r="IU29" s="296"/>
      <c r="IV29" s="296"/>
      <c r="IW29" s="296"/>
      <c r="IX29" s="296"/>
      <c r="IY29" s="296"/>
      <c r="IZ29" s="296"/>
      <c r="JA29" s="296"/>
      <c r="JB29" s="296"/>
      <c r="JC29" s="296"/>
      <c r="JD29" s="296"/>
      <c r="JE29" s="296"/>
      <c r="JF29" s="296"/>
      <c r="JG29" s="296"/>
      <c r="JH29" s="296"/>
      <c r="JI29" s="262">
        <v>559.68591107424902</v>
      </c>
      <c r="JJ29" s="311"/>
      <c r="JK29" s="296"/>
      <c r="JL29" s="296"/>
      <c r="JM29" s="296"/>
      <c r="JN29" s="296"/>
      <c r="JO29" s="296"/>
      <c r="JP29" s="296"/>
      <c r="JQ29" s="296"/>
      <c r="JR29" s="296"/>
      <c r="JS29" s="296"/>
      <c r="JT29" s="132">
        <v>556.17840443306534</v>
      </c>
      <c r="JU29" s="262">
        <v>0</v>
      </c>
      <c r="JV29" s="262">
        <v>346.57483201711688</v>
      </c>
      <c r="JW29" s="296"/>
      <c r="JX29" s="296"/>
      <c r="JY29" s="296"/>
      <c r="JZ29" s="295">
        <v>0</v>
      </c>
      <c r="KA29" s="262">
        <v>70.829877513733138</v>
      </c>
      <c r="KB29" s="317"/>
      <c r="KC29" s="317"/>
      <c r="KD29" s="317"/>
      <c r="KE29" s="317"/>
      <c r="KF29" s="296"/>
      <c r="KG29" s="296"/>
      <c r="KH29" s="296"/>
      <c r="KI29" s="296"/>
      <c r="KJ29" s="296"/>
      <c r="KK29" s="296"/>
      <c r="KL29" s="296"/>
      <c r="KM29" s="296"/>
      <c r="KN29" s="296"/>
      <c r="KO29" s="296"/>
      <c r="KP29" s="296"/>
      <c r="KQ29" s="262">
        <v>138.77369490221534</v>
      </c>
      <c r="KR29" s="262">
        <v>0</v>
      </c>
      <c r="KS29" s="262">
        <v>0</v>
      </c>
      <c r="KT29" s="132">
        <v>2861.2190929525323</v>
      </c>
      <c r="KU29" s="132">
        <v>2659.0728787277776</v>
      </c>
      <c r="KV29" s="135">
        <v>1422.2146094022335</v>
      </c>
      <c r="KW29" s="135">
        <v>1236.8582693255441</v>
      </c>
      <c r="KX29" s="132">
        <v>202.14621422475452</v>
      </c>
      <c r="KY29" s="135">
        <v>0</v>
      </c>
      <c r="KZ29" s="295">
        <v>0</v>
      </c>
      <c r="LA29" s="295">
        <v>0</v>
      </c>
      <c r="LB29" s="296"/>
      <c r="LC29" s="296"/>
      <c r="LD29" s="295">
        <v>202.14621422475452</v>
      </c>
      <c r="LE29" s="132">
        <v>5875.2887863161559</v>
      </c>
      <c r="LF29" s="297"/>
      <c r="LG29" s="262">
        <v>4767.1835370764366</v>
      </c>
      <c r="LH29" s="262">
        <v>1108.1052492397198</v>
      </c>
      <c r="LI29" s="297"/>
      <c r="LJ29" s="132">
        <v>619.1332203430577</v>
      </c>
      <c r="LK29" s="135">
        <v>224.83502217734667</v>
      </c>
      <c r="LL29" s="135">
        <v>394.29819816571103</v>
      </c>
      <c r="LM29" s="296"/>
      <c r="LN29" s="296"/>
      <c r="LO29" s="132">
        <v>312.23660644525381</v>
      </c>
      <c r="LP29" s="262">
        <v>2.3355330376353782</v>
      </c>
      <c r="LQ29" s="262">
        <v>309.90107340761841</v>
      </c>
      <c r="LR29" s="296"/>
      <c r="LS29" s="296"/>
      <c r="LT29" s="298">
        <v>19.897106727729497</v>
      </c>
      <c r="LU29" s="299">
        <v>0</v>
      </c>
      <c r="LV29" s="299">
        <v>19.897106727729497</v>
      </c>
      <c r="LW29" s="316"/>
      <c r="LX29" s="94"/>
      <c r="LY29" s="94"/>
      <c r="LZ29" s="298">
        <v>201.83969805151878</v>
      </c>
      <c r="MA29" s="262">
        <v>199.70911014147828</v>
      </c>
      <c r="MB29" s="297"/>
      <c r="MC29" s="297"/>
      <c r="MD29" s="297"/>
      <c r="ME29" s="262">
        <v>0</v>
      </c>
      <c r="MF29" s="297"/>
      <c r="MG29" s="297"/>
      <c r="MH29" s="297"/>
      <c r="MI29" s="297"/>
      <c r="MJ29" s="262">
        <v>2.1305879100405081</v>
      </c>
      <c r="MK29" s="297"/>
      <c r="ML29" s="300"/>
      <c r="MM29" s="290">
        <v>14314.047455915763</v>
      </c>
      <c r="MN29" s="132">
        <v>12214.901494116093</v>
      </c>
      <c r="MO29" s="135">
        <v>4671.0612671739209</v>
      </c>
      <c r="MP29" s="135">
        <v>1800.040868823098</v>
      </c>
      <c r="MQ29" s="135">
        <v>3766.7724447970381</v>
      </c>
      <c r="MR29" s="296"/>
      <c r="MS29" s="296"/>
      <c r="MT29" s="135">
        <v>1161.7005036481435</v>
      </c>
      <c r="MU29" s="296"/>
      <c r="MV29" s="296"/>
      <c r="MW29" s="132">
        <v>281.8031565155722</v>
      </c>
      <c r="MX29" s="135">
        <v>281.8031565155722</v>
      </c>
      <c r="MY29" s="296"/>
      <c r="MZ29" s="126">
        <v>533.52325315831854</v>
      </c>
      <c r="NA29" s="296"/>
      <c r="NB29" s="296"/>
      <c r="NC29" s="126">
        <v>533.52325315831854</v>
      </c>
      <c r="ND29" s="296"/>
      <c r="NE29" s="135">
        <v>16.647434279326387</v>
      </c>
      <c r="NF29" s="135">
        <v>516.87581887899216</v>
      </c>
      <c r="NG29" s="135">
        <v>0</v>
      </c>
      <c r="NH29" s="132">
        <v>2099.1459617996707</v>
      </c>
      <c r="NI29" s="132">
        <v>1433.8045268231701</v>
      </c>
      <c r="NJ29" s="135">
        <v>1367.4083156034762</v>
      </c>
      <c r="NK29" s="135">
        <v>66.396211219693967</v>
      </c>
      <c r="NL29" s="296"/>
      <c r="NM29" s="135">
        <v>665.34143497650041</v>
      </c>
      <c r="NN29" s="313"/>
      <c r="NO29" s="43">
        <v>1977</v>
      </c>
      <c r="NP29" s="305">
        <v>495.09153241127331</v>
      </c>
      <c r="NQ29" s="135">
        <v>14.1209302605758</v>
      </c>
      <c r="NR29" s="135">
        <v>1473.6325117175752</v>
      </c>
      <c r="NS29" s="135">
        <v>5150.8663186149015</v>
      </c>
      <c r="NT29" s="328">
        <v>3.8108658548495078</v>
      </c>
      <c r="NU29" s="135">
        <v>796.62643129063497</v>
      </c>
      <c r="NV29" s="306">
        <v>245.3979096319664</v>
      </c>
    </row>
    <row r="30" spans="1:386" ht="14.25" customHeight="1">
      <c r="A30" s="50">
        <v>1978</v>
      </c>
      <c r="B30" s="942">
        <v>74624.686691396098</v>
      </c>
      <c r="C30" s="572">
        <v>17656.116500186312</v>
      </c>
      <c r="D30" s="969">
        <v>17344.269950596805</v>
      </c>
      <c r="E30" s="53">
        <v>0</v>
      </c>
      <c r="F30" s="53">
        <v>0</v>
      </c>
      <c r="G30" s="53">
        <v>12.919957207938166</v>
      </c>
      <c r="H30" s="53">
        <v>4771.309485173032</v>
      </c>
      <c r="I30" s="53">
        <v>682.44443643094974</v>
      </c>
      <c r="J30" s="53">
        <v>3857.7813037154569</v>
      </c>
      <c r="K30" s="53">
        <v>7595.6582885579319</v>
      </c>
      <c r="L30" s="53">
        <v>424.15647951149737</v>
      </c>
      <c r="M30" s="864">
        <v>311.84654958950875</v>
      </c>
      <c r="N30" s="572">
        <v>18834.119457165867</v>
      </c>
      <c r="O30" s="969">
        <v>16617.202769463776</v>
      </c>
      <c r="P30" s="550">
        <v>5989.5225559842775</v>
      </c>
      <c r="Q30" s="550">
        <v>2439.1805800968832</v>
      </c>
      <c r="R30" s="550">
        <v>5382.2791581022448</v>
      </c>
      <c r="S30" s="550">
        <v>747.3030377767094</v>
      </c>
      <c r="T30" s="550">
        <v>1437.3925690863414</v>
      </c>
      <c r="U30" s="550">
        <v>372.86730854759412</v>
      </c>
      <c r="V30" s="550">
        <v>995.96059764643655</v>
      </c>
      <c r="W30" s="969">
        <v>2216.9166877020903</v>
      </c>
      <c r="X30" s="550">
        <v>1443.253639128292</v>
      </c>
      <c r="Y30" s="550">
        <v>1402.2225427620112</v>
      </c>
      <c r="Z30" s="550">
        <v>773.66304857379828</v>
      </c>
      <c r="AA30" s="550"/>
      <c r="AB30" s="970"/>
      <c r="AC30" s="971">
        <v>-1178.0029569795552</v>
      </c>
      <c r="AD30" s="550">
        <v>-1178.0029569795552</v>
      </c>
      <c r="AE30" s="550">
        <v>-805.13564843196104</v>
      </c>
      <c r="AF30" s="970">
        <v>727.0671811330285</v>
      </c>
      <c r="AG30" s="119"/>
      <c r="AH30" s="964">
        <v>-1.578570053970322</v>
      </c>
      <c r="AI30" s="496">
        <v>-1.578570053970322</v>
      </c>
      <c r="AJ30" s="496">
        <v>-1.0789132713702765</v>
      </c>
      <c r="AK30" s="496">
        <v>0.97429847061167785</v>
      </c>
      <c r="AL30" s="972"/>
      <c r="AM30" s="496"/>
      <c r="AN30" s="964">
        <v>11111.237969123616</v>
      </c>
      <c r="AO30" s="953">
        <v>14.8894936270529</v>
      </c>
      <c r="AP30" s="46"/>
      <c r="AQ30" s="306">
        <v>11111.237969123616</v>
      </c>
      <c r="AR30" s="496"/>
      <c r="AS30" s="953"/>
      <c r="AT30" s="53"/>
      <c r="AU30" s="333">
        <v>308.50995871425113</v>
      </c>
      <c r="AV30" s="53">
        <v>8677.0080225647052</v>
      </c>
      <c r="AW30" s="53">
        <v>9108.1138259860636</v>
      </c>
      <c r="AX30" s="334">
        <v>6771.6895349585384</v>
      </c>
      <c r="AZ30" s="950">
        <v>23.659886939561499</v>
      </c>
      <c r="BA30" s="496">
        <v>23.242000361519136</v>
      </c>
      <c r="BB30" s="496">
        <v>0</v>
      </c>
      <c r="BC30" s="496">
        <v>0</v>
      </c>
      <c r="BD30" s="496">
        <v>1.7313248176662403E-2</v>
      </c>
      <c r="BE30" s="496">
        <v>6.393741396736937</v>
      </c>
      <c r="BF30" s="496">
        <v>0.91450224676069913</v>
      </c>
      <c r="BG30" s="496">
        <v>5.1695778900472655</v>
      </c>
      <c r="BH30" s="496">
        <v>10.178479301319035</v>
      </c>
      <c r="BI30" s="496">
        <v>0.56838627847854106</v>
      </c>
      <c r="BJ30" s="496">
        <v>0.41788657804236157</v>
      </c>
      <c r="BK30" s="950">
        <v>25.23845699353182</v>
      </c>
      <c r="BL30" s="496">
        <v>22.26770189090746</v>
      </c>
      <c r="BM30" s="496">
        <v>8.0261945765392984</v>
      </c>
      <c r="BN30" s="496">
        <v>3.2685974149330805</v>
      </c>
      <c r="BO30" s="496">
        <v>7.2124646638185457</v>
      </c>
      <c r="BP30" s="496">
        <v>1.001415310280787</v>
      </c>
      <c r="BQ30" s="496">
        <v>1.9261622833078726</v>
      </c>
      <c r="BR30" s="496">
        <v>0.49965678260004559</v>
      </c>
      <c r="BS30" s="496">
        <v>1.3346261697086179</v>
      </c>
      <c r="BT30" s="496">
        <v>2.9707551026243584</v>
      </c>
      <c r="BU30" s="496">
        <v>1.9340163464896567</v>
      </c>
      <c r="BV30" s="496">
        <v>1.8790330719387549</v>
      </c>
      <c r="BW30" s="496">
        <v>1.0367387561347019</v>
      </c>
      <c r="BX30" s="496">
        <v>0</v>
      </c>
      <c r="BY30" s="953">
        <v>0</v>
      </c>
      <c r="BZ30" s="496"/>
      <c r="CA30" s="964">
        <v>0.41341541571901963</v>
      </c>
      <c r="CB30" s="496">
        <v>11.627530254763705</v>
      </c>
      <c r="CC30" s="496">
        <v>12.205228899187043</v>
      </c>
      <c r="CD30" s="496">
        <v>9.0743289321431551</v>
      </c>
      <c r="CE30" s="953">
        <v>14.8894936270529</v>
      </c>
      <c r="CF30" s="43">
        <v>1978</v>
      </c>
      <c r="CG30" s="289"/>
      <c r="CH30" s="161"/>
      <c r="CI30" s="92"/>
      <c r="CJ30" s="92"/>
      <c r="CK30" s="92"/>
      <c r="CL30" s="92"/>
      <c r="CM30" s="92"/>
      <c r="CN30" s="92"/>
      <c r="CO30" s="92"/>
      <c r="CP30" s="92"/>
      <c r="CQ30" s="92"/>
      <c r="CR30" s="92"/>
      <c r="CS30" s="92"/>
      <c r="CT30" s="92"/>
      <c r="CU30" s="92"/>
      <c r="CV30" s="92"/>
      <c r="CW30" s="92"/>
      <c r="CX30" s="92"/>
      <c r="CY30" s="92"/>
      <c r="CZ30" s="92"/>
      <c r="DA30" s="92"/>
      <c r="DB30" s="92"/>
      <c r="DC30" s="92"/>
      <c r="DD30" s="92"/>
      <c r="DE30" s="92"/>
      <c r="DF30" s="92"/>
      <c r="DG30" s="92"/>
      <c r="DH30" s="92"/>
      <c r="DI30" s="92"/>
      <c r="DJ30" s="92"/>
      <c r="DK30" s="92"/>
      <c r="DL30" s="92"/>
      <c r="DM30" s="92"/>
      <c r="DN30" s="92"/>
      <c r="DO30" s="92"/>
      <c r="DP30" s="92"/>
      <c r="DQ30" s="92"/>
      <c r="DR30" s="92"/>
      <c r="DS30" s="92"/>
      <c r="DT30" s="92"/>
      <c r="DU30" s="92"/>
      <c r="DV30" s="92"/>
      <c r="DW30" s="92"/>
      <c r="DX30" s="92"/>
      <c r="DY30" s="92"/>
      <c r="DZ30" s="92"/>
      <c r="EA30" s="92"/>
      <c r="EB30" s="92"/>
      <c r="EC30" s="92"/>
      <c r="ED30" s="92"/>
      <c r="EE30" s="92"/>
      <c r="EF30" s="92"/>
      <c r="EG30" s="92"/>
      <c r="EH30" s="92"/>
      <c r="EI30" s="28"/>
      <c r="EJ30" s="28"/>
      <c r="EK30" s="28"/>
      <c r="EL30" s="28"/>
      <c r="EM30" s="92"/>
      <c r="EN30" s="92"/>
      <c r="EO30" s="92"/>
      <c r="EP30" s="92"/>
      <c r="EQ30" s="92"/>
      <c r="ER30" s="92"/>
      <c r="ES30" s="92"/>
      <c r="ET30" s="92"/>
      <c r="EU30" s="92"/>
      <c r="EV30" s="92"/>
      <c r="EW30" s="92"/>
      <c r="EX30" s="92"/>
      <c r="EY30" s="92"/>
      <c r="EZ30" s="92"/>
      <c r="FA30" s="92"/>
      <c r="FB30" s="92"/>
      <c r="FC30" s="92"/>
      <c r="FD30" s="92"/>
      <c r="FE30" s="92"/>
      <c r="FF30" s="92"/>
      <c r="FG30" s="92"/>
      <c r="FH30" s="92"/>
      <c r="FI30" s="92"/>
      <c r="FJ30" s="92"/>
      <c r="FK30" s="92"/>
      <c r="FL30" s="92"/>
      <c r="FM30" s="92"/>
      <c r="FN30" s="92"/>
      <c r="FO30" s="92"/>
      <c r="FP30" s="92"/>
      <c r="FQ30" s="92"/>
      <c r="FR30" s="92"/>
      <c r="FS30" s="92"/>
      <c r="FT30" s="92"/>
      <c r="FU30" s="92"/>
      <c r="FV30" s="92"/>
      <c r="FW30" s="92"/>
      <c r="FX30" s="268"/>
      <c r="FY30" s="102"/>
      <c r="FZ30" s="91"/>
      <c r="GA30" s="91"/>
      <c r="GB30" s="268"/>
      <c r="GC30" s="92"/>
      <c r="GD30" s="92"/>
      <c r="GE30" s="92"/>
      <c r="GF30" s="92"/>
      <c r="GG30" s="92"/>
      <c r="GH30" s="92"/>
      <c r="GI30" s="92"/>
      <c r="GJ30" s="92"/>
      <c r="GK30" s="92"/>
      <c r="GL30" s="92"/>
      <c r="GM30" s="268"/>
      <c r="GN30" s="289"/>
      <c r="GO30" s="92"/>
      <c r="GP30" s="92"/>
      <c r="GQ30" s="92"/>
      <c r="GR30" s="92"/>
      <c r="GS30" s="92"/>
      <c r="GT30" s="92"/>
      <c r="GU30" s="92"/>
      <c r="GV30" s="92"/>
      <c r="GW30" s="92"/>
      <c r="GX30" s="92"/>
      <c r="GY30" s="92"/>
      <c r="GZ30" s="92"/>
      <c r="HA30" s="92"/>
      <c r="HB30" s="92"/>
      <c r="HC30" s="268"/>
      <c r="HD30" s="92"/>
      <c r="HE30" s="92"/>
      <c r="HF30" s="92"/>
      <c r="HG30" s="92"/>
      <c r="HH30" s="92"/>
      <c r="HI30" s="92"/>
      <c r="HJ30" s="92"/>
      <c r="HK30" s="92"/>
      <c r="HL30" s="92"/>
      <c r="HM30" s="92"/>
      <c r="HN30" s="92"/>
      <c r="HO30" s="133"/>
      <c r="HP30" s="127"/>
      <c r="HQ30" s="133"/>
      <c r="HS30" s="290">
        <v>17656.116500186312</v>
      </c>
      <c r="HT30" s="291">
        <v>17344.269950596805</v>
      </c>
      <c r="HU30" s="132">
        <v>4771.309485173032</v>
      </c>
      <c r="HV30" s="132">
        <v>4241.3285973579514</v>
      </c>
      <c r="HW30" s="292">
        <v>1184.0238962412702</v>
      </c>
      <c r="HX30" s="293">
        <v>0</v>
      </c>
      <c r="HY30" s="293">
        <v>0</v>
      </c>
      <c r="HZ30" s="293">
        <v>0</v>
      </c>
      <c r="IA30" s="293">
        <v>0</v>
      </c>
      <c r="IB30" s="293">
        <v>0</v>
      </c>
      <c r="IC30" s="125">
        <v>1184.0238962412702</v>
      </c>
      <c r="ID30" s="132">
        <v>1022.2085992811895</v>
      </c>
      <c r="IE30" s="294">
        <v>0</v>
      </c>
      <c r="IF30" s="262">
        <v>403.713052780883</v>
      </c>
      <c r="IG30" s="262">
        <v>542.65983916916093</v>
      </c>
      <c r="IH30" s="262">
        <v>75.835707331145656</v>
      </c>
      <c r="II30" s="296"/>
      <c r="IJ30" s="296"/>
      <c r="IK30" s="296"/>
      <c r="IL30" s="296"/>
      <c r="IM30" s="296"/>
      <c r="IN30" s="296"/>
      <c r="IO30" s="296"/>
      <c r="IP30" s="132">
        <v>2035.096101835491</v>
      </c>
      <c r="IQ30" s="262">
        <v>1353.752118567668</v>
      </c>
      <c r="IR30" s="296"/>
      <c r="IS30" s="296"/>
      <c r="IT30" s="296"/>
      <c r="IU30" s="296"/>
      <c r="IV30" s="296"/>
      <c r="IW30" s="296"/>
      <c r="IX30" s="296"/>
      <c r="IY30" s="296"/>
      <c r="IZ30" s="296"/>
      <c r="JA30" s="296"/>
      <c r="JB30" s="296"/>
      <c r="JC30" s="296"/>
      <c r="JD30" s="296"/>
      <c r="JE30" s="296"/>
      <c r="JF30" s="296"/>
      <c r="JG30" s="296"/>
      <c r="JH30" s="296"/>
      <c r="JI30" s="262">
        <v>681.34398326782309</v>
      </c>
      <c r="JJ30" s="311"/>
      <c r="JK30" s="296"/>
      <c r="JL30" s="296"/>
      <c r="JM30" s="296"/>
      <c r="JN30" s="296"/>
      <c r="JO30" s="296"/>
      <c r="JP30" s="296"/>
      <c r="JQ30" s="296"/>
      <c r="JR30" s="296"/>
      <c r="JS30" s="296"/>
      <c r="JT30" s="132">
        <v>529.98088781508068</v>
      </c>
      <c r="JU30" s="262">
        <v>0</v>
      </c>
      <c r="JV30" s="262">
        <v>341.79197769043071</v>
      </c>
      <c r="JW30" s="296"/>
      <c r="JX30" s="296"/>
      <c r="JY30" s="296"/>
      <c r="JZ30" s="295">
        <v>0</v>
      </c>
      <c r="KA30" s="262">
        <v>82.463668818290003</v>
      </c>
      <c r="KB30" s="317"/>
      <c r="KC30" s="317"/>
      <c r="KD30" s="317"/>
      <c r="KE30" s="317"/>
      <c r="KF30" s="296"/>
      <c r="KG30" s="296"/>
      <c r="KH30" s="296"/>
      <c r="KI30" s="296"/>
      <c r="KJ30" s="296"/>
      <c r="KK30" s="296"/>
      <c r="KL30" s="296"/>
      <c r="KM30" s="296"/>
      <c r="KN30" s="296"/>
      <c r="KO30" s="296"/>
      <c r="KP30" s="296"/>
      <c r="KQ30" s="262">
        <v>105.72524130635992</v>
      </c>
      <c r="KR30" s="262">
        <v>0</v>
      </c>
      <c r="KS30" s="262">
        <v>0</v>
      </c>
      <c r="KT30" s="132">
        <v>3857.7813037154569</v>
      </c>
      <c r="KU30" s="132">
        <v>3617.061531619247</v>
      </c>
      <c r="KV30" s="135">
        <v>2256.86175519575</v>
      </c>
      <c r="KW30" s="135">
        <v>1360.1997764234973</v>
      </c>
      <c r="KX30" s="132">
        <v>240.71977209621002</v>
      </c>
      <c r="KY30" s="135">
        <v>0</v>
      </c>
      <c r="KZ30" s="295">
        <v>0</v>
      </c>
      <c r="LA30" s="295">
        <v>0</v>
      </c>
      <c r="LB30" s="296"/>
      <c r="LC30" s="296"/>
      <c r="LD30" s="295">
        <v>240.71977209621002</v>
      </c>
      <c r="LE30" s="132">
        <v>7595.6582885579319</v>
      </c>
      <c r="LF30" s="297"/>
      <c r="LG30" s="262">
        <v>6132.8573317466617</v>
      </c>
      <c r="LH30" s="262">
        <v>1462.8009568112702</v>
      </c>
      <c r="LI30" s="297"/>
      <c r="LJ30" s="132">
        <v>682.44443643094974</v>
      </c>
      <c r="LK30" s="135">
        <v>285.27760749101486</v>
      </c>
      <c r="LL30" s="135">
        <v>397.16682893993487</v>
      </c>
      <c r="LM30" s="296"/>
      <c r="LN30" s="296"/>
      <c r="LO30" s="132">
        <v>424.15647951149737</v>
      </c>
      <c r="LP30" s="262">
        <v>5.7859435289026724</v>
      </c>
      <c r="LQ30" s="262">
        <v>418.37053598259467</v>
      </c>
      <c r="LR30" s="296"/>
      <c r="LS30" s="296"/>
      <c r="LT30" s="298">
        <v>12.919957207938166</v>
      </c>
      <c r="LU30" s="299">
        <v>0</v>
      </c>
      <c r="LV30" s="299">
        <v>12.919957207938166</v>
      </c>
      <c r="LW30" s="316"/>
      <c r="LX30" s="94"/>
      <c r="LY30" s="94"/>
      <c r="LZ30" s="298">
        <v>311.84654958950875</v>
      </c>
      <c r="MA30" s="262">
        <v>311.74197348334599</v>
      </c>
      <c r="MB30" s="297"/>
      <c r="MC30" s="297"/>
      <c r="MD30" s="297"/>
      <c r="ME30" s="262">
        <v>0</v>
      </c>
      <c r="MF30" s="297"/>
      <c r="MG30" s="297"/>
      <c r="MH30" s="297"/>
      <c r="MI30" s="297"/>
      <c r="MJ30" s="262">
        <v>0.10457610616277811</v>
      </c>
      <c r="MK30" s="297"/>
      <c r="ML30" s="300"/>
      <c r="MM30" s="290">
        <v>18834.119457165867</v>
      </c>
      <c r="MN30" s="132">
        <v>16617.202769463776</v>
      </c>
      <c r="MO30" s="135">
        <v>5989.5225559842775</v>
      </c>
      <c r="MP30" s="135">
        <v>2439.1805800968832</v>
      </c>
      <c r="MQ30" s="135">
        <v>5382.2791581022448</v>
      </c>
      <c r="MR30" s="296"/>
      <c r="MS30" s="296"/>
      <c r="MT30" s="135">
        <v>1437.3925690863414</v>
      </c>
      <c r="MU30" s="296"/>
      <c r="MV30" s="296"/>
      <c r="MW30" s="132">
        <v>372.86730854759412</v>
      </c>
      <c r="MX30" s="135">
        <v>372.86730854759412</v>
      </c>
      <c r="MY30" s="296"/>
      <c r="MZ30" s="126">
        <v>995.96059764643655</v>
      </c>
      <c r="NA30" s="296"/>
      <c r="NB30" s="296"/>
      <c r="NC30" s="126">
        <v>995.96059764643655</v>
      </c>
      <c r="ND30" s="296"/>
      <c r="NE30" s="135">
        <v>26.311708917817604</v>
      </c>
      <c r="NF30" s="135">
        <v>969.648888728619</v>
      </c>
      <c r="NG30" s="135">
        <v>0</v>
      </c>
      <c r="NH30" s="132">
        <v>2216.9166877020903</v>
      </c>
      <c r="NI30" s="132">
        <v>1443.253639128292</v>
      </c>
      <c r="NJ30" s="135">
        <v>1402.2225427620112</v>
      </c>
      <c r="NK30" s="135">
        <v>41.031096366280821</v>
      </c>
      <c r="NL30" s="296"/>
      <c r="NM30" s="135">
        <v>773.66304857379828</v>
      </c>
      <c r="NN30" s="313"/>
      <c r="NO30" s="43">
        <v>1978</v>
      </c>
      <c r="NP30" s="305">
        <v>581.34039073942085</v>
      </c>
      <c r="NQ30" s="135">
        <v>71.173200265418274</v>
      </c>
      <c r="NR30" s="135">
        <v>1905.3184876061678</v>
      </c>
      <c r="NS30" s="135">
        <v>6458.2523551703107</v>
      </c>
      <c r="NT30" s="328">
        <v>4.9272210739765621</v>
      </c>
      <c r="NU30" s="135">
        <v>1083.619394426197</v>
      </c>
      <c r="NV30" s="306">
        <v>308.50995871425113</v>
      </c>
    </row>
    <row r="31" spans="1:386" ht="14.25" customHeight="1">
      <c r="A31" s="50">
        <v>1979</v>
      </c>
      <c r="B31" s="942">
        <v>87295.487988853885</v>
      </c>
      <c r="C31" s="572">
        <v>23187.90643443559</v>
      </c>
      <c r="D31" s="969">
        <v>23044.342673061437</v>
      </c>
      <c r="E31" s="53">
        <v>639.12829204380182</v>
      </c>
      <c r="F31" s="53">
        <v>0</v>
      </c>
      <c r="G31" s="53">
        <v>46.392124337384153</v>
      </c>
      <c r="H31" s="53">
        <v>5384.5698556368934</v>
      </c>
      <c r="I31" s="53">
        <v>824.24603031505058</v>
      </c>
      <c r="J31" s="53">
        <v>4301.7559169641681</v>
      </c>
      <c r="K31" s="53">
        <v>10372.471241570805</v>
      </c>
      <c r="L31" s="53">
        <v>1475.7792121933337</v>
      </c>
      <c r="M31" s="864">
        <v>143.56376137415407</v>
      </c>
      <c r="N31" s="572">
        <v>24751.247100116594</v>
      </c>
      <c r="O31" s="969">
        <v>22336.338393855251</v>
      </c>
      <c r="P31" s="550">
        <v>7379.8276297284629</v>
      </c>
      <c r="Q31" s="550">
        <v>2368.3843592609956</v>
      </c>
      <c r="R31" s="550">
        <v>9524.6475064007791</v>
      </c>
      <c r="S31" s="550">
        <v>1157.1425714321906</v>
      </c>
      <c r="T31" s="550">
        <v>1453.8062096570625</v>
      </c>
      <c r="U31" s="550">
        <v>490.36577596672799</v>
      </c>
      <c r="V31" s="550">
        <v>1119.3069128412246</v>
      </c>
      <c r="W31" s="969">
        <v>2414.9087062613444</v>
      </c>
      <c r="X31" s="550">
        <v>1448.0004327287152</v>
      </c>
      <c r="Y31" s="550">
        <v>1403.2370511942111</v>
      </c>
      <c r="Z31" s="550">
        <v>966.90827353262898</v>
      </c>
      <c r="AA31" s="550"/>
      <c r="AB31" s="970"/>
      <c r="AC31" s="971">
        <v>-1563.3406656810039</v>
      </c>
      <c r="AD31" s="550">
        <v>-1563.3406656810039</v>
      </c>
      <c r="AE31" s="550">
        <v>-1072.9748897142758</v>
      </c>
      <c r="AF31" s="970">
        <v>708.00427920618677</v>
      </c>
      <c r="AG31" s="119"/>
      <c r="AH31" s="964">
        <v>-1.7908607898275513</v>
      </c>
      <c r="AI31" s="496">
        <v>-1.7908607898275513</v>
      </c>
      <c r="AJ31" s="496">
        <v>-1.2291298375596182</v>
      </c>
      <c r="AK31" s="496">
        <v>0.81104338324632153</v>
      </c>
      <c r="AL31" s="972"/>
      <c r="AM31" s="496"/>
      <c r="AN31" s="964">
        <v>14260.641709866812</v>
      </c>
      <c r="AO31" s="953">
        <v>16.336058184001043</v>
      </c>
      <c r="AP31" s="46"/>
      <c r="AQ31" s="306">
        <v>14260.641709866812</v>
      </c>
      <c r="AR31" s="496"/>
      <c r="AS31" s="953"/>
      <c r="AT31" s="53"/>
      <c r="AU31" s="333">
        <v>382.83003897977562</v>
      </c>
      <c r="AV31" s="53">
        <v>10512.301709152067</v>
      </c>
      <c r="AW31" s="53">
        <v>11100.775744779212</v>
      </c>
      <c r="AX31" s="334">
        <v>8183.3482862375567</v>
      </c>
      <c r="AZ31" s="950">
        <v>26.562548613504838</v>
      </c>
      <c r="BA31" s="496">
        <v>26.398091360694153</v>
      </c>
      <c r="BB31" s="496">
        <v>0.73214355835367739</v>
      </c>
      <c r="BC31" s="496">
        <v>0</v>
      </c>
      <c r="BD31" s="496">
        <v>5.3143782578210258E-2</v>
      </c>
      <c r="BE31" s="496">
        <v>6.168210957620639</v>
      </c>
      <c r="BF31" s="496">
        <v>0.94420232855596442</v>
      </c>
      <c r="BG31" s="496">
        <v>4.9278101492638751</v>
      </c>
      <c r="BH31" s="496">
        <v>11.8820244671697</v>
      </c>
      <c r="BI31" s="496">
        <v>1.6905561171520858</v>
      </c>
      <c r="BJ31" s="496">
        <v>0.16445725281068899</v>
      </c>
      <c r="BK31" s="950">
        <v>28.353409403332385</v>
      </c>
      <c r="BL31" s="496">
        <v>25.587047977447828</v>
      </c>
      <c r="BM31" s="496">
        <v>8.4538477299889063</v>
      </c>
      <c r="BN31" s="496">
        <v>2.7130661776739218</v>
      </c>
      <c r="BO31" s="496">
        <v>10.910813062431028</v>
      </c>
      <c r="BP31" s="496">
        <v>1.3255468273227793</v>
      </c>
      <c r="BQ31" s="496">
        <v>1.6653852829629501</v>
      </c>
      <c r="BR31" s="496">
        <v>0.5617309522679329</v>
      </c>
      <c r="BS31" s="496">
        <v>1.2822047721230916</v>
      </c>
      <c r="BT31" s="496">
        <v>2.7663614258845617</v>
      </c>
      <c r="BU31" s="496">
        <v>1.6587345647390157</v>
      </c>
      <c r="BV31" s="496">
        <v>1.6074565633602735</v>
      </c>
      <c r="BW31" s="496">
        <v>1.1076268611455455</v>
      </c>
      <c r="BX31" s="496">
        <v>0</v>
      </c>
      <c r="BY31" s="953">
        <v>0</v>
      </c>
      <c r="BZ31" s="496"/>
      <c r="CA31" s="964">
        <v>0.43854504717203296</v>
      </c>
      <c r="CB31" s="496">
        <v>12.042205102850568</v>
      </c>
      <c r="CC31" s="496">
        <v>12.716322458952963</v>
      </c>
      <c r="CD31" s="496">
        <v>9.3743084262068948</v>
      </c>
      <c r="CE31" s="953">
        <v>16.336058184001043</v>
      </c>
      <c r="CF31" s="43">
        <v>1979</v>
      </c>
      <c r="CG31" s="289"/>
      <c r="CH31" s="161"/>
      <c r="CI31" s="92"/>
      <c r="CJ31" s="92"/>
      <c r="CK31" s="92"/>
      <c r="CL31" s="92"/>
      <c r="CM31" s="92"/>
      <c r="CN31" s="92"/>
      <c r="CO31" s="92"/>
      <c r="CP31" s="92"/>
      <c r="CQ31" s="92"/>
      <c r="CR31" s="92"/>
      <c r="CS31" s="92"/>
      <c r="CT31" s="92"/>
      <c r="CU31" s="92"/>
      <c r="CV31" s="92"/>
      <c r="CW31" s="92"/>
      <c r="CX31" s="92"/>
      <c r="CY31" s="92"/>
      <c r="CZ31" s="92"/>
      <c r="DA31" s="92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28"/>
      <c r="EJ31" s="28"/>
      <c r="EK31" s="28"/>
      <c r="EL31" s="28"/>
      <c r="EM31" s="92"/>
      <c r="EN31" s="92"/>
      <c r="EO31" s="92"/>
      <c r="EP31" s="92"/>
      <c r="EQ31" s="92"/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  <c r="FQ31" s="92"/>
      <c r="FR31" s="92"/>
      <c r="FS31" s="92"/>
      <c r="FT31" s="92"/>
      <c r="FU31" s="92"/>
      <c r="FV31" s="92"/>
      <c r="FW31" s="92"/>
      <c r="FX31" s="268"/>
      <c r="FY31" s="102"/>
      <c r="FZ31" s="91"/>
      <c r="GA31" s="91"/>
      <c r="GB31" s="268"/>
      <c r="GC31" s="92"/>
      <c r="GD31" s="92"/>
      <c r="GE31" s="92"/>
      <c r="GF31" s="92"/>
      <c r="GG31" s="92"/>
      <c r="GH31" s="92"/>
      <c r="GI31" s="92"/>
      <c r="GJ31" s="92"/>
      <c r="GK31" s="92"/>
      <c r="GL31" s="92"/>
      <c r="GM31" s="268"/>
      <c r="GN31" s="289"/>
      <c r="GO31" s="92"/>
      <c r="GP31" s="92"/>
      <c r="GQ31" s="92"/>
      <c r="GR31" s="92"/>
      <c r="GS31" s="92"/>
      <c r="GT31" s="92"/>
      <c r="GU31" s="92"/>
      <c r="GV31" s="92"/>
      <c r="GW31" s="92"/>
      <c r="GX31" s="92"/>
      <c r="GY31" s="92"/>
      <c r="GZ31" s="92"/>
      <c r="HA31" s="92"/>
      <c r="HB31" s="92"/>
      <c r="HC31" s="268"/>
      <c r="HD31" s="92"/>
      <c r="HE31" s="92"/>
      <c r="HF31" s="92"/>
      <c r="HG31" s="92"/>
      <c r="HH31" s="92"/>
      <c r="HI31" s="92"/>
      <c r="HJ31" s="92"/>
      <c r="HK31" s="92"/>
      <c r="HL31" s="92"/>
      <c r="HM31" s="92"/>
      <c r="HN31" s="92"/>
      <c r="HO31" s="133"/>
      <c r="HP31" s="127"/>
      <c r="HQ31" s="133"/>
      <c r="HS31" s="290">
        <v>23187.906434435594</v>
      </c>
      <c r="HT31" s="291">
        <v>23044.342673061441</v>
      </c>
      <c r="HU31" s="132">
        <v>5384.5698556368934</v>
      </c>
      <c r="HV31" s="132">
        <v>5025.7112978255391</v>
      </c>
      <c r="HW31" s="292">
        <v>1486.1226305097784</v>
      </c>
      <c r="HX31" s="293">
        <v>0</v>
      </c>
      <c r="HY31" s="293">
        <v>0</v>
      </c>
      <c r="HZ31" s="293">
        <v>0</v>
      </c>
      <c r="IA31" s="293">
        <v>0</v>
      </c>
      <c r="IB31" s="293">
        <v>0</v>
      </c>
      <c r="IC31" s="125">
        <v>1486.1226305097784</v>
      </c>
      <c r="ID31" s="132">
        <v>1171.9014820958494</v>
      </c>
      <c r="IE31" s="294">
        <v>0</v>
      </c>
      <c r="IF31" s="262">
        <v>431.40648852667891</v>
      </c>
      <c r="IG31" s="262">
        <v>625.81587393170105</v>
      </c>
      <c r="IH31" s="262">
        <v>114.6791196374695</v>
      </c>
      <c r="II31" s="296"/>
      <c r="IJ31" s="296"/>
      <c r="IK31" s="296"/>
      <c r="IL31" s="296"/>
      <c r="IM31" s="296"/>
      <c r="IN31" s="296"/>
      <c r="IO31" s="296"/>
      <c r="IP31" s="132">
        <v>2367.6871852199106</v>
      </c>
      <c r="IQ31" s="262">
        <v>1599.7559890856203</v>
      </c>
      <c r="IR31" s="296"/>
      <c r="IS31" s="296"/>
      <c r="IT31" s="296"/>
      <c r="IU31" s="296"/>
      <c r="IV31" s="296"/>
      <c r="IW31" s="296"/>
      <c r="IX31" s="296"/>
      <c r="IY31" s="296"/>
      <c r="IZ31" s="296"/>
      <c r="JA31" s="296"/>
      <c r="JB31" s="296"/>
      <c r="JC31" s="296"/>
      <c r="JD31" s="296"/>
      <c r="JE31" s="296"/>
      <c r="JF31" s="296"/>
      <c r="JG31" s="296"/>
      <c r="JH31" s="296"/>
      <c r="JI31" s="262">
        <v>767.93119613429019</v>
      </c>
      <c r="JJ31" s="311"/>
      <c r="JK31" s="296"/>
      <c r="JL31" s="296"/>
      <c r="JM31" s="296"/>
      <c r="JN31" s="296"/>
      <c r="JO31" s="296"/>
      <c r="JP31" s="296"/>
      <c r="JQ31" s="296"/>
      <c r="JR31" s="296"/>
      <c r="JS31" s="296"/>
      <c r="JT31" s="132">
        <v>358.85855781135422</v>
      </c>
      <c r="JU31" s="262">
        <v>349.13418196242469</v>
      </c>
      <c r="JV31" s="262">
        <v>461.75158967701611</v>
      </c>
      <c r="JW31" s="296"/>
      <c r="JX31" s="296"/>
      <c r="JY31" s="296"/>
      <c r="JZ31" s="295">
        <v>0</v>
      </c>
      <c r="KA31" s="262">
        <v>114.69715000060101</v>
      </c>
      <c r="KB31" s="317"/>
      <c r="KC31" s="317"/>
      <c r="KD31" s="317"/>
      <c r="KE31" s="317"/>
      <c r="KF31" s="296"/>
      <c r="KG31" s="296"/>
      <c r="KH31" s="296"/>
      <c r="KI31" s="296"/>
      <c r="KJ31" s="296"/>
      <c r="KK31" s="296"/>
      <c r="KL31" s="296"/>
      <c r="KM31" s="296"/>
      <c r="KN31" s="296"/>
      <c r="KO31" s="296"/>
      <c r="KP31" s="296"/>
      <c r="KQ31" s="262">
        <v>348.32257521666486</v>
      </c>
      <c r="KR31" s="262">
        <v>-915.04693904535236</v>
      </c>
      <c r="KS31" s="262">
        <v>0</v>
      </c>
      <c r="KT31" s="132">
        <v>4301.7559169641681</v>
      </c>
      <c r="KU31" s="132">
        <v>2696.5189378914092</v>
      </c>
      <c r="KV31" s="135">
        <v>1789.9282391547367</v>
      </c>
      <c r="KW31" s="135">
        <v>906.59069873667261</v>
      </c>
      <c r="KX31" s="132">
        <v>1605.2369790727587</v>
      </c>
      <c r="KY31" s="135">
        <v>91.648335797482957</v>
      </c>
      <c r="KZ31" s="295">
        <v>20.319978844373928</v>
      </c>
      <c r="LA31" s="295">
        <v>0</v>
      </c>
      <c r="LB31" s="296"/>
      <c r="LC31" s="296"/>
      <c r="LD31" s="295">
        <v>1493.2686644309017</v>
      </c>
      <c r="LE31" s="132">
        <v>10372.471241570805</v>
      </c>
      <c r="LF31" s="262">
        <v>9575.9438895099356</v>
      </c>
      <c r="LG31" s="297"/>
      <c r="LH31" s="297"/>
      <c r="LI31" s="262">
        <v>796.5273520608705</v>
      </c>
      <c r="LJ31" s="132">
        <v>824.24603031505058</v>
      </c>
      <c r="LK31" s="135">
        <v>336.98748692798677</v>
      </c>
      <c r="LL31" s="135">
        <v>487.25854338706381</v>
      </c>
      <c r="LM31" s="296"/>
      <c r="LN31" s="296"/>
      <c r="LO31" s="132">
        <v>1475.7792121933337</v>
      </c>
      <c r="LP31" s="262">
        <v>3.0050605219189116E-2</v>
      </c>
      <c r="LQ31" s="262">
        <v>1475.7491615881145</v>
      </c>
      <c r="LR31" s="296"/>
      <c r="LS31" s="296"/>
      <c r="LT31" s="298">
        <v>685.52041638118601</v>
      </c>
      <c r="LU31" s="299">
        <v>639.12829204380182</v>
      </c>
      <c r="LV31" s="299">
        <v>46.392124337384153</v>
      </c>
      <c r="LW31" s="316"/>
      <c r="LX31" s="94"/>
      <c r="LY31" s="94"/>
      <c r="LZ31" s="298">
        <v>143.56376137415407</v>
      </c>
      <c r="MA31" s="262">
        <v>140.84117654129554</v>
      </c>
      <c r="MB31" s="297"/>
      <c r="MC31" s="297"/>
      <c r="MD31" s="297"/>
      <c r="ME31" s="262">
        <v>0</v>
      </c>
      <c r="MF31" s="297"/>
      <c r="MG31" s="297"/>
      <c r="MH31" s="297"/>
      <c r="MI31" s="297"/>
      <c r="MJ31" s="262">
        <v>2.722584832858534</v>
      </c>
      <c r="MK31" s="297"/>
      <c r="ML31" s="300"/>
      <c r="MM31" s="290">
        <v>24751.247100116594</v>
      </c>
      <c r="MN31" s="132">
        <v>22336.338393855251</v>
      </c>
      <c r="MO31" s="135">
        <v>7379.8276297284629</v>
      </c>
      <c r="MP31" s="135">
        <v>2368.3843592609956</v>
      </c>
      <c r="MQ31" s="135">
        <v>9524.6475064007791</v>
      </c>
      <c r="MR31" s="296"/>
      <c r="MS31" s="296"/>
      <c r="MT31" s="135">
        <v>1453.8062096570625</v>
      </c>
      <c r="MU31" s="296"/>
      <c r="MV31" s="296"/>
      <c r="MW31" s="132">
        <v>490.36577596672799</v>
      </c>
      <c r="MX31" s="135">
        <v>490.36577596672799</v>
      </c>
      <c r="MY31" s="296"/>
      <c r="MZ31" s="126">
        <v>1119.3069128412246</v>
      </c>
      <c r="NA31" s="296"/>
      <c r="NB31" s="296"/>
      <c r="NC31" s="126">
        <v>1119.3069128412246</v>
      </c>
      <c r="ND31" s="296"/>
      <c r="NE31" s="135">
        <v>15.620304592934502</v>
      </c>
      <c r="NF31" s="135">
        <v>1103.6866082482902</v>
      </c>
      <c r="NG31" s="135">
        <v>0</v>
      </c>
      <c r="NH31" s="132">
        <v>2414.9087062613444</v>
      </c>
      <c r="NI31" s="132">
        <v>1448.0004327287152</v>
      </c>
      <c r="NJ31" s="135">
        <v>1403.2370511942111</v>
      </c>
      <c r="NK31" s="135">
        <v>44.763381534504106</v>
      </c>
      <c r="NL31" s="296"/>
      <c r="NM31" s="135">
        <v>966.90827353262898</v>
      </c>
      <c r="NN31" s="313"/>
      <c r="NO31" s="43">
        <v>1979</v>
      </c>
      <c r="NP31" s="305">
        <v>676.04373135446735</v>
      </c>
      <c r="NQ31" s="135">
        <v>89.485334396423781</v>
      </c>
      <c r="NR31" s="135">
        <v>2328.9534229145097</v>
      </c>
      <c r="NS31" s="135">
        <v>7794.4954912406956</v>
      </c>
      <c r="NT31" s="328">
        <v>6.0227560170854622</v>
      </c>
      <c r="NU31" s="135">
        <v>1354.0031013780365</v>
      </c>
      <c r="NV31" s="306">
        <v>382.83003897977562</v>
      </c>
    </row>
    <row r="32" spans="1:386" ht="14.25" customHeight="1">
      <c r="A32" s="50">
        <v>1980</v>
      </c>
      <c r="B32" s="942">
        <v>100301.78642027477</v>
      </c>
      <c r="C32" s="572">
        <v>28478.267402305479</v>
      </c>
      <c r="D32" s="969">
        <v>28282.583871239163</v>
      </c>
      <c r="E32" s="53">
        <v>833.35737381750869</v>
      </c>
      <c r="F32" s="53">
        <v>0</v>
      </c>
      <c r="G32" s="53">
        <v>58.069789525561049</v>
      </c>
      <c r="H32" s="53">
        <v>6760.1866142584113</v>
      </c>
      <c r="I32" s="53">
        <v>916.00254829132268</v>
      </c>
      <c r="J32" s="53">
        <v>5746.8692678470543</v>
      </c>
      <c r="K32" s="53">
        <v>12062.974048297332</v>
      </c>
      <c r="L32" s="53">
        <v>1905.124229201976</v>
      </c>
      <c r="M32" s="864">
        <v>195.68353106631568</v>
      </c>
      <c r="N32" s="572">
        <v>30901.998966259183</v>
      </c>
      <c r="O32" s="969">
        <v>27722.765136489852</v>
      </c>
      <c r="P32" s="550">
        <v>8945.6745158847498</v>
      </c>
      <c r="Q32" s="550">
        <v>3109.1798588823581</v>
      </c>
      <c r="R32" s="550">
        <v>11716.045821162839</v>
      </c>
      <c r="S32" s="550">
        <v>1921.5188835447007</v>
      </c>
      <c r="T32" s="550">
        <v>1922.1388818770811</v>
      </c>
      <c r="U32" s="550">
        <v>653.28212710203991</v>
      </c>
      <c r="V32" s="550">
        <v>1376.4439315807822</v>
      </c>
      <c r="W32" s="969">
        <v>3179.2338297693314</v>
      </c>
      <c r="X32" s="550">
        <v>1774.4040964985036</v>
      </c>
      <c r="Y32" s="550">
        <v>1726.4854014159846</v>
      </c>
      <c r="Z32" s="550">
        <v>1404.829733270828</v>
      </c>
      <c r="AA32" s="550"/>
      <c r="AB32" s="970"/>
      <c r="AC32" s="971">
        <v>-2423.7315639537046</v>
      </c>
      <c r="AD32" s="550">
        <v>-2423.7315639537046</v>
      </c>
      <c r="AE32" s="550">
        <v>-1770.4494368516648</v>
      </c>
      <c r="AF32" s="970">
        <v>559.81873474931126</v>
      </c>
      <c r="AG32" s="119"/>
      <c r="AH32" s="964">
        <v>-2.416439078959193</v>
      </c>
      <c r="AI32" s="496">
        <v>-2.416439078959193</v>
      </c>
      <c r="AJ32" s="496">
        <v>-1.7651225367345902</v>
      </c>
      <c r="AK32" s="496">
        <v>0.55813436104080272</v>
      </c>
      <c r="AL32" s="972"/>
      <c r="AM32" s="496"/>
      <c r="AN32" s="964">
        <v>18351.476677456758</v>
      </c>
      <c r="AO32" s="953">
        <v>18.296261046201302</v>
      </c>
      <c r="AP32" s="46"/>
      <c r="AQ32" s="306">
        <v>18351.476677456758</v>
      </c>
      <c r="AR32" s="496"/>
      <c r="AS32" s="953"/>
      <c r="AT32" s="53"/>
      <c r="AU32" s="333">
        <v>487.25230517885632</v>
      </c>
      <c r="AV32" s="53">
        <v>12792.110411769409</v>
      </c>
      <c r="AW32" s="53">
        <v>13577.785886539315</v>
      </c>
      <c r="AX32" s="334">
        <v>10099.926818160646</v>
      </c>
      <c r="AZ32" s="950">
        <v>28.392582444123793</v>
      </c>
      <c r="BA32" s="496">
        <v>28.197487682554563</v>
      </c>
      <c r="BB32" s="496">
        <v>0.83084998140078559</v>
      </c>
      <c r="BC32" s="496">
        <v>0</v>
      </c>
      <c r="BD32" s="496">
        <v>5.7895070066093013E-2</v>
      </c>
      <c r="BE32" s="496">
        <v>6.739846672254207</v>
      </c>
      <c r="BF32" s="496">
        <v>0.91324649438762551</v>
      </c>
      <c r="BG32" s="496">
        <v>5.729578178963914</v>
      </c>
      <c r="BH32" s="496">
        <v>12.026679163771057</v>
      </c>
      <c r="BI32" s="496">
        <v>1.8993921217108836</v>
      </c>
      <c r="BJ32" s="496">
        <v>0.19509476156923228</v>
      </c>
      <c r="BK32" s="950">
        <v>30.809021523082986</v>
      </c>
      <c r="BL32" s="496">
        <v>27.639353321513759</v>
      </c>
      <c r="BM32" s="496">
        <v>8.9187589126293894</v>
      </c>
      <c r="BN32" s="496">
        <v>3.0998250079560652</v>
      </c>
      <c r="BO32" s="496">
        <v>11.680794768770523</v>
      </c>
      <c r="BP32" s="496">
        <v>1.9157374480782821</v>
      </c>
      <c r="BQ32" s="496">
        <v>1.9163555809695372</v>
      </c>
      <c r="BR32" s="496">
        <v>0.65131654222460278</v>
      </c>
      <c r="BS32" s="496">
        <v>1.37230250896364</v>
      </c>
      <c r="BT32" s="496">
        <v>3.1696682015692281</v>
      </c>
      <c r="BU32" s="496">
        <v>1.769065297664359</v>
      </c>
      <c r="BV32" s="496">
        <v>1.721290779589741</v>
      </c>
      <c r="BW32" s="496">
        <v>1.4006029039048691</v>
      </c>
      <c r="BX32" s="496">
        <v>0</v>
      </c>
      <c r="BY32" s="953">
        <v>0</v>
      </c>
      <c r="BZ32" s="496"/>
      <c r="CA32" s="964">
        <v>0.48578626818989962</v>
      </c>
      <c r="CB32" s="496">
        <v>12.753621713345316</v>
      </c>
      <c r="CC32" s="496">
        <v>13.536933260238259</v>
      </c>
      <c r="CD32" s="496">
        <v>10.06953831892975</v>
      </c>
      <c r="CE32" s="953">
        <v>18.296261046201302</v>
      </c>
      <c r="CF32" s="43">
        <v>1980</v>
      </c>
      <c r="CG32" s="289"/>
      <c r="CH32" s="161"/>
      <c r="CI32" s="92"/>
      <c r="CJ32" s="92"/>
      <c r="CK32" s="92"/>
      <c r="CL32" s="92"/>
      <c r="CM32" s="92"/>
      <c r="CN32" s="92"/>
      <c r="CO32" s="92"/>
      <c r="CP32" s="92"/>
      <c r="CQ32" s="92"/>
      <c r="CR32" s="92"/>
      <c r="CS32" s="92"/>
      <c r="CT32" s="92"/>
      <c r="CU32" s="92"/>
      <c r="CV32" s="92"/>
      <c r="CW32" s="92"/>
      <c r="CX32" s="92"/>
      <c r="CY32" s="92"/>
      <c r="CZ32" s="92"/>
      <c r="DA32" s="92"/>
      <c r="DB32" s="92"/>
      <c r="DC32" s="92"/>
      <c r="DD32" s="92"/>
      <c r="DE32" s="92"/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/>
      <c r="DQ32" s="92"/>
      <c r="DR32" s="92"/>
      <c r="DS32" s="92"/>
      <c r="DT32" s="92"/>
      <c r="DU32" s="92"/>
      <c r="DV32" s="92"/>
      <c r="DW32" s="92"/>
      <c r="DX32" s="92"/>
      <c r="DY32" s="92"/>
      <c r="DZ32" s="92"/>
      <c r="EA32" s="92"/>
      <c r="EB32" s="92"/>
      <c r="EC32" s="92"/>
      <c r="ED32" s="92"/>
      <c r="EE32" s="92"/>
      <c r="EF32" s="92"/>
      <c r="EG32" s="92"/>
      <c r="EH32" s="92"/>
      <c r="EI32" s="28"/>
      <c r="EJ32" s="28"/>
      <c r="EK32" s="28"/>
      <c r="EL32" s="28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  <c r="FQ32" s="92"/>
      <c r="FR32" s="92"/>
      <c r="FS32" s="92"/>
      <c r="FT32" s="92"/>
      <c r="FU32" s="92"/>
      <c r="FV32" s="92"/>
      <c r="FW32" s="92"/>
      <c r="FX32" s="268"/>
      <c r="FY32" s="102"/>
      <c r="FZ32" s="91"/>
      <c r="GA32" s="91"/>
      <c r="GB32" s="268"/>
      <c r="GC32" s="92"/>
      <c r="GD32" s="92"/>
      <c r="GE32" s="92"/>
      <c r="GF32" s="92"/>
      <c r="GG32" s="92"/>
      <c r="GH32" s="92"/>
      <c r="GI32" s="92"/>
      <c r="GJ32" s="92"/>
      <c r="GK32" s="92"/>
      <c r="GL32" s="92"/>
      <c r="GM32" s="268"/>
      <c r="GN32" s="289"/>
      <c r="GO32" s="92"/>
      <c r="GP32" s="92"/>
      <c r="GQ32" s="92"/>
      <c r="GR32" s="92"/>
      <c r="GS32" s="92"/>
      <c r="GT32" s="92"/>
      <c r="GU32" s="92"/>
      <c r="GV32" s="92"/>
      <c r="GW32" s="92"/>
      <c r="GX32" s="92"/>
      <c r="GY32" s="92"/>
      <c r="GZ32" s="92"/>
      <c r="HA32" s="92"/>
      <c r="HB32" s="92"/>
      <c r="HC32" s="268"/>
      <c r="HD32" s="92"/>
      <c r="HE32" s="92"/>
      <c r="HF32" s="92"/>
      <c r="HG32" s="92"/>
      <c r="HH32" s="92"/>
      <c r="HI32" s="92"/>
      <c r="HJ32" s="92"/>
      <c r="HK32" s="92"/>
      <c r="HL32" s="92"/>
      <c r="HM32" s="92"/>
      <c r="HN32" s="92"/>
      <c r="HO32" s="133"/>
      <c r="HP32" s="127"/>
      <c r="HQ32" s="133"/>
      <c r="HS32" s="290">
        <v>28478.267402305479</v>
      </c>
      <c r="HT32" s="291">
        <v>28282.583871239163</v>
      </c>
      <c r="HU32" s="132">
        <v>6760.1866142584113</v>
      </c>
      <c r="HV32" s="132">
        <v>6486.9159664875651</v>
      </c>
      <c r="HW32" s="292">
        <v>1761.0556176601397</v>
      </c>
      <c r="HX32" s="293">
        <v>0</v>
      </c>
      <c r="HY32" s="293">
        <v>0</v>
      </c>
      <c r="HZ32" s="293">
        <v>0</v>
      </c>
      <c r="IA32" s="293">
        <v>0</v>
      </c>
      <c r="IB32" s="293">
        <v>0</v>
      </c>
      <c r="IC32" s="125">
        <v>1761.0556176601397</v>
      </c>
      <c r="ID32" s="132">
        <v>1492.0305794958713</v>
      </c>
      <c r="IE32" s="294">
        <v>0</v>
      </c>
      <c r="IF32" s="262">
        <v>563.85152596973307</v>
      </c>
      <c r="IG32" s="262">
        <v>788.20934453619896</v>
      </c>
      <c r="IH32" s="262">
        <v>139.96970898993905</v>
      </c>
      <c r="II32" s="296"/>
      <c r="IJ32" s="296"/>
      <c r="IK32" s="296"/>
      <c r="IL32" s="296"/>
      <c r="IM32" s="296"/>
      <c r="IN32" s="296"/>
      <c r="IO32" s="296"/>
      <c r="IP32" s="132">
        <v>3233.8297693315544</v>
      </c>
      <c r="IQ32" s="262">
        <v>2427.5299604534034</v>
      </c>
      <c r="IR32" s="296"/>
      <c r="IS32" s="296"/>
      <c r="IT32" s="296"/>
      <c r="IU32" s="296"/>
      <c r="IV32" s="296"/>
      <c r="IW32" s="296"/>
      <c r="IX32" s="296"/>
      <c r="IY32" s="296"/>
      <c r="IZ32" s="296"/>
      <c r="JA32" s="296"/>
      <c r="JB32" s="296"/>
      <c r="JC32" s="296"/>
      <c r="JD32" s="296"/>
      <c r="JE32" s="296"/>
      <c r="JF32" s="296"/>
      <c r="JG32" s="296"/>
      <c r="JH32" s="296"/>
      <c r="JI32" s="262">
        <v>806.29980887815077</v>
      </c>
      <c r="JJ32" s="311"/>
      <c r="JK32" s="296"/>
      <c r="JL32" s="296"/>
      <c r="JM32" s="296"/>
      <c r="JN32" s="296"/>
      <c r="JO32" s="296"/>
      <c r="JP32" s="296"/>
      <c r="JQ32" s="296"/>
      <c r="JR32" s="296"/>
      <c r="JS32" s="296"/>
      <c r="JT32" s="132">
        <v>273.27064777084615</v>
      </c>
      <c r="JU32" s="262">
        <v>492.63405574988275</v>
      </c>
      <c r="JV32" s="262">
        <v>132.29478441695815</v>
      </c>
      <c r="JW32" s="296"/>
      <c r="JX32" s="296"/>
      <c r="JY32" s="296"/>
      <c r="JZ32" s="295">
        <v>0</v>
      </c>
      <c r="KA32" s="262">
        <v>161.71432692654432</v>
      </c>
      <c r="KB32" s="317"/>
      <c r="KC32" s="317"/>
      <c r="KD32" s="317"/>
      <c r="KE32" s="317"/>
      <c r="KF32" s="296"/>
      <c r="KG32" s="296"/>
      <c r="KH32" s="296"/>
      <c r="KI32" s="296"/>
      <c r="KJ32" s="296"/>
      <c r="KK32" s="296"/>
      <c r="KL32" s="296"/>
      <c r="KM32" s="296"/>
      <c r="KN32" s="296"/>
      <c r="KO32" s="296"/>
      <c r="KP32" s="296"/>
      <c r="KQ32" s="262">
        <v>653.59465339631947</v>
      </c>
      <c r="KR32" s="262">
        <v>-1166.9671727188586</v>
      </c>
      <c r="KS32" s="262">
        <v>0</v>
      </c>
      <c r="KT32" s="132">
        <v>5746.8692678470543</v>
      </c>
      <c r="KU32" s="132">
        <v>5316.9257028836564</v>
      </c>
      <c r="KV32" s="135">
        <v>4205.2756842522813</v>
      </c>
      <c r="KW32" s="135">
        <v>1111.6500186313754</v>
      </c>
      <c r="KX32" s="132">
        <v>429.94356496339833</v>
      </c>
      <c r="KY32" s="135">
        <v>107.46096426382027</v>
      </c>
      <c r="KZ32" s="295">
        <v>28.671823350522281</v>
      </c>
      <c r="LA32" s="295">
        <v>0</v>
      </c>
      <c r="LB32" s="296"/>
      <c r="LC32" s="296"/>
      <c r="LD32" s="295">
        <v>293.8107773490558</v>
      </c>
      <c r="LE32" s="132">
        <v>12062.974048297332</v>
      </c>
      <c r="LF32" s="262">
        <v>10958.367891529335</v>
      </c>
      <c r="LG32" s="297"/>
      <c r="LH32" s="297"/>
      <c r="LI32" s="262">
        <v>1104.6061567679974</v>
      </c>
      <c r="LJ32" s="132">
        <v>916.00254829132268</v>
      </c>
      <c r="LK32" s="135">
        <v>426.8387965333622</v>
      </c>
      <c r="LL32" s="135">
        <v>489.16375175796043</v>
      </c>
      <c r="LM32" s="296"/>
      <c r="LN32" s="296"/>
      <c r="LO32" s="132">
        <v>1905.124229201976</v>
      </c>
      <c r="LP32" s="262">
        <v>5.4091089394540409E-2</v>
      </c>
      <c r="LQ32" s="262">
        <v>1905.0701381125816</v>
      </c>
      <c r="LR32" s="296"/>
      <c r="LS32" s="296"/>
      <c r="LT32" s="298">
        <v>891.42716334306976</v>
      </c>
      <c r="LU32" s="299">
        <v>833.35737381750869</v>
      </c>
      <c r="LV32" s="299">
        <v>58.069789525561049</v>
      </c>
      <c r="LW32" s="316"/>
      <c r="LX32" s="94"/>
      <c r="LY32" s="94"/>
      <c r="LZ32" s="298">
        <v>195.68353106631568</v>
      </c>
      <c r="MA32" s="262">
        <v>169.22697823134158</v>
      </c>
      <c r="MB32" s="297"/>
      <c r="MC32" s="297"/>
      <c r="MD32" s="297"/>
      <c r="ME32" s="262">
        <v>0</v>
      </c>
      <c r="MF32" s="297"/>
      <c r="MG32" s="297"/>
      <c r="MH32" s="297"/>
      <c r="MI32" s="297"/>
      <c r="MJ32" s="262">
        <v>26.456552834974097</v>
      </c>
      <c r="MK32" s="297"/>
      <c r="ML32" s="300"/>
      <c r="MM32" s="290">
        <v>30901.998966259183</v>
      </c>
      <c r="MN32" s="132">
        <v>27722.765136489852</v>
      </c>
      <c r="MO32" s="135">
        <v>8945.6745158847498</v>
      </c>
      <c r="MP32" s="135">
        <v>3109.1798588823581</v>
      </c>
      <c r="MQ32" s="135">
        <v>11716.045821162839</v>
      </c>
      <c r="MR32" s="296"/>
      <c r="MS32" s="296"/>
      <c r="MT32" s="135">
        <v>1922.1388818770811</v>
      </c>
      <c r="MU32" s="296"/>
      <c r="MV32" s="296"/>
      <c r="MW32" s="132">
        <v>653.28212710203991</v>
      </c>
      <c r="MX32" s="135">
        <v>653.28212710203991</v>
      </c>
      <c r="MY32" s="296"/>
      <c r="MZ32" s="126">
        <v>1376.4439315807822</v>
      </c>
      <c r="NA32" s="296"/>
      <c r="NB32" s="296"/>
      <c r="NC32" s="126">
        <v>1376.4439315807822</v>
      </c>
      <c r="ND32" s="296"/>
      <c r="NE32" s="135">
        <v>17.573593932181794</v>
      </c>
      <c r="NF32" s="135">
        <v>1358.8703376486003</v>
      </c>
      <c r="NG32" s="135">
        <v>0</v>
      </c>
      <c r="NH32" s="132">
        <v>3179.2338297693314</v>
      </c>
      <c r="NI32" s="132">
        <v>1774.4040964985036</v>
      </c>
      <c r="NJ32" s="135">
        <v>1726.4854014159846</v>
      </c>
      <c r="NK32" s="135">
        <v>47.918695082518965</v>
      </c>
      <c r="NL32" s="296"/>
      <c r="NM32" s="135">
        <v>1404.829733270828</v>
      </c>
      <c r="NN32" s="313"/>
      <c r="NO32" s="43">
        <v>1980</v>
      </c>
      <c r="NP32" s="305">
        <v>805.74709182258175</v>
      </c>
      <c r="NQ32" s="135">
        <v>108.28669408647085</v>
      </c>
      <c r="NR32" s="135">
        <v>2692.1835936087627</v>
      </c>
      <c r="NS32" s="135">
        <v>9605.7124308817474</v>
      </c>
      <c r="NT32" s="328">
        <v>6.9620821000425526</v>
      </c>
      <c r="NU32" s="135">
        <v>1699.7092606789618</v>
      </c>
      <c r="NV32" s="306">
        <v>487.25230517885632</v>
      </c>
    </row>
    <row r="33" spans="1:386" ht="14.25" customHeight="1">
      <c r="A33" s="50">
        <v>1981</v>
      </c>
      <c r="B33" s="942">
        <v>112534.40443139896</v>
      </c>
      <c r="C33" s="572">
        <v>33270.623730361927</v>
      </c>
      <c r="D33" s="969">
        <v>33031.541115238062</v>
      </c>
      <c r="E33" s="53">
        <v>1146.1180628177851</v>
      </c>
      <c r="F33" s="53">
        <v>0</v>
      </c>
      <c r="G33" s="53">
        <v>74.122822833651867</v>
      </c>
      <c r="H33" s="53">
        <v>8486.0592838339762</v>
      </c>
      <c r="I33" s="53">
        <v>1336.8793047491977</v>
      </c>
      <c r="J33" s="53">
        <v>6323.6422535549864</v>
      </c>
      <c r="K33" s="53">
        <v>13667.411921676103</v>
      </c>
      <c r="L33" s="53">
        <v>1997.3074657723607</v>
      </c>
      <c r="M33" s="864">
        <v>239.08261512386861</v>
      </c>
      <c r="N33" s="572">
        <v>37278.388806750569</v>
      </c>
      <c r="O33" s="969">
        <v>32981.663120695252</v>
      </c>
      <c r="P33" s="550">
        <v>10500.426718594113</v>
      </c>
      <c r="Q33" s="550">
        <v>3625.3350642481942</v>
      </c>
      <c r="R33" s="550">
        <v>14440.878439291768</v>
      </c>
      <c r="S33" s="550">
        <v>2618.7489827398872</v>
      </c>
      <c r="T33" s="550">
        <v>2036.6977990936739</v>
      </c>
      <c r="U33" s="550">
        <v>814.67791761326077</v>
      </c>
      <c r="V33" s="550">
        <v>1563.6471818542427</v>
      </c>
      <c r="W33" s="969">
        <v>4296.7256860553171</v>
      </c>
      <c r="X33" s="550">
        <v>2343.869075523181</v>
      </c>
      <c r="Y33" s="550">
        <v>2194.9322659358359</v>
      </c>
      <c r="Z33" s="550">
        <v>1952.8566105321361</v>
      </c>
      <c r="AA33" s="550"/>
      <c r="AB33" s="970"/>
      <c r="AC33" s="971">
        <v>-4007.7650763886413</v>
      </c>
      <c r="AD33" s="550">
        <v>-4007.7650763886413</v>
      </c>
      <c r="AE33" s="550">
        <v>-3193.0871587753804</v>
      </c>
      <c r="AF33" s="970">
        <v>49.877994542810484</v>
      </c>
      <c r="AG33" s="119"/>
      <c r="AH33" s="964">
        <v>-3.5613687179832874</v>
      </c>
      <c r="AI33" s="496">
        <v>-3.5613687179832874</v>
      </c>
      <c r="AJ33" s="496">
        <v>-2.8374319612824612</v>
      </c>
      <c r="AK33" s="496">
        <v>4.4322440585906453E-2</v>
      </c>
      <c r="AL33" s="972"/>
      <c r="AM33" s="496"/>
      <c r="AN33" s="964">
        <v>25085.696033972759</v>
      </c>
      <c r="AO33" s="953">
        <v>22.291579326982632</v>
      </c>
      <c r="AP33" s="46"/>
      <c r="AQ33" s="306">
        <v>25085.696033972759</v>
      </c>
      <c r="AR33" s="496"/>
      <c r="AS33" s="953"/>
      <c r="AT33" s="53"/>
      <c r="AU33" s="333">
        <v>645.77981195132668</v>
      </c>
      <c r="AV33" s="53">
        <v>15290.304056732746</v>
      </c>
      <c r="AW33" s="53">
        <v>16296.609718265167</v>
      </c>
      <c r="AX33" s="334">
        <v>12197.2463467329</v>
      </c>
      <c r="AZ33" s="950">
        <v>29.564846322747208</v>
      </c>
      <c r="BA33" s="496">
        <v>29.352393414383872</v>
      </c>
      <c r="BB33" s="496">
        <v>1.0184601487951708</v>
      </c>
      <c r="BC33" s="496">
        <v>0</v>
      </c>
      <c r="BD33" s="496">
        <v>6.5866810428482941E-2</v>
      </c>
      <c r="BE33" s="496">
        <v>7.5408576841112476</v>
      </c>
      <c r="BF33" s="496">
        <v>1.1879738569764771</v>
      </c>
      <c r="BG33" s="496">
        <v>5.61929685904179</v>
      </c>
      <c r="BH33" s="496">
        <v>12.145096418053882</v>
      </c>
      <c r="BI33" s="496">
        <v>1.7748416369768238</v>
      </c>
      <c r="BJ33" s="496">
        <v>0.21245290836333836</v>
      </c>
      <c r="BK33" s="950">
        <v>33.1262150407305</v>
      </c>
      <c r="BL33" s="496">
        <v>29.308070973797967</v>
      </c>
      <c r="BM33" s="496">
        <v>9.3308591018448759</v>
      </c>
      <c r="BN33" s="496">
        <v>3.221534856443125</v>
      </c>
      <c r="BO33" s="496">
        <v>12.832412018579559</v>
      </c>
      <c r="BP33" s="496">
        <v>2.3270652170521577</v>
      </c>
      <c r="BQ33" s="496">
        <v>1.8098445621003363</v>
      </c>
      <c r="BR33" s="496">
        <v>0.72393675670082647</v>
      </c>
      <c r="BS33" s="496">
        <v>1.3894836781292454</v>
      </c>
      <c r="BT33" s="496">
        <v>3.8181440669325295</v>
      </c>
      <c r="BU33" s="496">
        <v>2.0828022215659434</v>
      </c>
      <c r="BV33" s="496">
        <v>1.9504544206068712</v>
      </c>
      <c r="BW33" s="496">
        <v>1.7353418453665863</v>
      </c>
      <c r="BX33" s="496">
        <v>0</v>
      </c>
      <c r="BY33" s="953">
        <v>0</v>
      </c>
      <c r="BZ33" s="496"/>
      <c r="CA33" s="964">
        <v>0.57385100602277983</v>
      </c>
      <c r="CB33" s="496">
        <v>13.587226176732223</v>
      </c>
      <c r="CC33" s="496">
        <v>14.481446630127756</v>
      </c>
      <c r="CD33" s="496">
        <v>10.838682097587631</v>
      </c>
      <c r="CE33" s="953">
        <v>22.291579326982632</v>
      </c>
      <c r="CF33" s="43">
        <v>1981</v>
      </c>
      <c r="CG33" s="289"/>
      <c r="CH33" s="161"/>
      <c r="CI33" s="92"/>
      <c r="CJ33" s="92"/>
      <c r="CK33" s="92"/>
      <c r="CL33" s="92"/>
      <c r="CM33" s="92"/>
      <c r="CN33" s="92"/>
      <c r="CO33" s="92"/>
      <c r="CP33" s="92"/>
      <c r="CQ33" s="92"/>
      <c r="CR33" s="92"/>
      <c r="CS33" s="92"/>
      <c r="CT33" s="92"/>
      <c r="CU33" s="92"/>
      <c r="CV33" s="92"/>
      <c r="CW33" s="92"/>
      <c r="CX33" s="92"/>
      <c r="CY33" s="92"/>
      <c r="CZ33" s="92"/>
      <c r="DA33" s="92"/>
      <c r="DB33" s="92"/>
      <c r="DC33" s="92"/>
      <c r="DD33" s="92"/>
      <c r="DE33" s="92"/>
      <c r="DF33" s="92"/>
      <c r="DG33" s="92"/>
      <c r="DH33" s="92"/>
      <c r="DI33" s="92"/>
      <c r="DJ33" s="92"/>
      <c r="DK33" s="92"/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2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28"/>
      <c r="EJ33" s="28"/>
      <c r="EK33" s="28"/>
      <c r="EL33" s="28"/>
      <c r="EM33" s="92"/>
      <c r="EN33" s="92"/>
      <c r="EO33" s="92"/>
      <c r="EP33" s="92"/>
      <c r="EQ33" s="92"/>
      <c r="ER33" s="92"/>
      <c r="ES33" s="92"/>
      <c r="ET33" s="92"/>
      <c r="EU33" s="92"/>
      <c r="EV33" s="92"/>
      <c r="EW33" s="92"/>
      <c r="EX33" s="92"/>
      <c r="EY33" s="92"/>
      <c r="EZ33" s="92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  <c r="FQ33" s="92"/>
      <c r="FR33" s="92"/>
      <c r="FS33" s="92"/>
      <c r="FT33" s="92"/>
      <c r="FU33" s="92"/>
      <c r="FV33" s="92"/>
      <c r="FW33" s="92"/>
      <c r="FX33" s="268"/>
      <c r="FY33" s="102"/>
      <c r="FZ33" s="91"/>
      <c r="GA33" s="91"/>
      <c r="GB33" s="268"/>
      <c r="GC33" s="92"/>
      <c r="GD33" s="92"/>
      <c r="GE33" s="92"/>
      <c r="GF33" s="92"/>
      <c r="GG33" s="92"/>
      <c r="GH33" s="92"/>
      <c r="GI33" s="92"/>
      <c r="GJ33" s="92"/>
      <c r="GK33" s="92"/>
      <c r="GL33" s="92"/>
      <c r="GM33" s="268"/>
      <c r="GN33" s="289"/>
      <c r="GO33" s="92"/>
      <c r="GP33" s="92"/>
      <c r="GQ33" s="92"/>
      <c r="GR33" s="92"/>
      <c r="GS33" s="92"/>
      <c r="GT33" s="92"/>
      <c r="GU33" s="92"/>
      <c r="GV33" s="92"/>
      <c r="GW33" s="92"/>
      <c r="GX33" s="92"/>
      <c r="GY33" s="92"/>
      <c r="GZ33" s="92"/>
      <c r="HA33" s="92"/>
      <c r="HB33" s="92"/>
      <c r="HC33" s="268"/>
      <c r="HD33" s="92"/>
      <c r="HE33" s="92"/>
      <c r="HF33" s="92"/>
      <c r="HG33" s="92"/>
      <c r="HH33" s="92"/>
      <c r="HI33" s="92"/>
      <c r="HJ33" s="92"/>
      <c r="HK33" s="92"/>
      <c r="HL33" s="92"/>
      <c r="HM33" s="92"/>
      <c r="HN33" s="92"/>
      <c r="HO33" s="133"/>
      <c r="HP33" s="127"/>
      <c r="HQ33" s="133"/>
      <c r="HS33" s="290">
        <v>33270.62373036192</v>
      </c>
      <c r="HT33" s="291">
        <v>33031.541115238055</v>
      </c>
      <c r="HU33" s="132">
        <v>8486.0592838339762</v>
      </c>
      <c r="HV33" s="132">
        <v>7543.6394888993073</v>
      </c>
      <c r="HW33" s="292">
        <v>2342.1802315098626</v>
      </c>
      <c r="HX33" s="293">
        <v>0</v>
      </c>
      <c r="HY33" s="293">
        <v>0</v>
      </c>
      <c r="HZ33" s="293">
        <v>0</v>
      </c>
      <c r="IA33" s="293">
        <v>0</v>
      </c>
      <c r="IB33" s="293">
        <v>0</v>
      </c>
      <c r="IC33" s="125">
        <v>2342.1802315098626</v>
      </c>
      <c r="ID33" s="132">
        <v>1632.8116548267285</v>
      </c>
      <c r="IE33" s="294">
        <v>0</v>
      </c>
      <c r="IF33" s="262">
        <v>637.89621722981508</v>
      </c>
      <c r="IG33" s="262">
        <v>894.97914487997787</v>
      </c>
      <c r="IH33" s="262">
        <v>99.936292716935327</v>
      </c>
      <c r="II33" s="296"/>
      <c r="IJ33" s="296"/>
      <c r="IK33" s="296"/>
      <c r="IL33" s="296"/>
      <c r="IM33" s="296"/>
      <c r="IN33" s="296"/>
      <c r="IO33" s="296"/>
      <c r="IP33" s="132">
        <v>3568.6476025627157</v>
      </c>
      <c r="IQ33" s="262">
        <v>2763.9404757611819</v>
      </c>
      <c r="IR33" s="296"/>
      <c r="IS33" s="296"/>
      <c r="IT33" s="296"/>
      <c r="IU33" s="296"/>
      <c r="IV33" s="296"/>
      <c r="IW33" s="296"/>
      <c r="IX33" s="296"/>
      <c r="IY33" s="296"/>
      <c r="IZ33" s="296"/>
      <c r="JA33" s="296"/>
      <c r="JB33" s="296"/>
      <c r="JC33" s="296"/>
      <c r="JD33" s="296"/>
      <c r="JE33" s="296"/>
      <c r="JF33" s="296"/>
      <c r="JG33" s="296"/>
      <c r="JH33" s="296"/>
      <c r="JI33" s="262">
        <v>804.70712680153383</v>
      </c>
      <c r="JJ33" s="311"/>
      <c r="JK33" s="296"/>
      <c r="JL33" s="296"/>
      <c r="JM33" s="296"/>
      <c r="JN33" s="296"/>
      <c r="JO33" s="296"/>
      <c r="JP33" s="296"/>
      <c r="JQ33" s="296"/>
      <c r="JR33" s="296"/>
      <c r="JS33" s="296"/>
      <c r="JT33" s="132">
        <v>942.41979493466988</v>
      </c>
      <c r="JU33" s="262">
        <v>925.92802279037892</v>
      </c>
      <c r="JV33" s="262">
        <v>165.74110802591565</v>
      </c>
      <c r="JW33" s="296"/>
      <c r="JX33" s="296"/>
      <c r="JY33" s="296"/>
      <c r="JZ33" s="295">
        <v>0</v>
      </c>
      <c r="KA33" s="262">
        <v>218.25754570697055</v>
      </c>
      <c r="KB33" s="317"/>
      <c r="KC33" s="317"/>
      <c r="KD33" s="317"/>
      <c r="KE33" s="317"/>
      <c r="KF33" s="296"/>
      <c r="KG33" s="296"/>
      <c r="KH33" s="296"/>
      <c r="KI33" s="296"/>
      <c r="KJ33" s="296"/>
      <c r="KK33" s="296"/>
      <c r="KL33" s="296"/>
      <c r="KM33" s="296"/>
      <c r="KN33" s="296"/>
      <c r="KO33" s="296"/>
      <c r="KP33" s="296"/>
      <c r="KQ33" s="262">
        <v>786.80898633298477</v>
      </c>
      <c r="KR33" s="262">
        <v>-1154.3158679215799</v>
      </c>
      <c r="KS33" s="262">
        <v>0</v>
      </c>
      <c r="KT33" s="132">
        <v>6323.6422535549864</v>
      </c>
      <c r="KU33" s="132">
        <v>5918.3705359825944</v>
      </c>
      <c r="KV33" s="135">
        <v>4734.4788624042885</v>
      </c>
      <c r="KW33" s="135">
        <v>1183.8916735783059</v>
      </c>
      <c r="KX33" s="132">
        <v>405.27171757239194</v>
      </c>
      <c r="KY33" s="135">
        <v>78.768646400538515</v>
      </c>
      <c r="KZ33" s="295">
        <v>53.889990744413602</v>
      </c>
      <c r="LA33" s="295">
        <v>0</v>
      </c>
      <c r="LB33" s="296"/>
      <c r="LC33" s="296"/>
      <c r="LD33" s="295">
        <v>272.6130804274398</v>
      </c>
      <c r="LE33" s="132">
        <v>13667.411921676103</v>
      </c>
      <c r="LF33" s="262">
        <v>12449.713317226209</v>
      </c>
      <c r="LG33" s="297"/>
      <c r="LH33" s="297"/>
      <c r="LI33" s="262">
        <v>1217.6986044498938</v>
      </c>
      <c r="LJ33" s="132">
        <v>1336.8793047491977</v>
      </c>
      <c r="LK33" s="135">
        <v>524.34099022754322</v>
      </c>
      <c r="LL33" s="135">
        <v>812.53831452165446</v>
      </c>
      <c r="LM33" s="296"/>
      <c r="LN33" s="296"/>
      <c r="LO33" s="132">
        <v>1997.3074657723607</v>
      </c>
      <c r="LP33" s="262">
        <v>0.69717404108518743</v>
      </c>
      <c r="LQ33" s="262">
        <v>1996.6102917312755</v>
      </c>
      <c r="LR33" s="296"/>
      <c r="LS33" s="296"/>
      <c r="LT33" s="298">
        <v>1220.2408856514371</v>
      </c>
      <c r="LU33" s="299">
        <v>1146.1180628177851</v>
      </c>
      <c r="LV33" s="299">
        <v>74.122822833651867</v>
      </c>
      <c r="LW33" s="316"/>
      <c r="LX33" s="94"/>
      <c r="LY33" s="94"/>
      <c r="LZ33" s="298">
        <v>239.08261512386861</v>
      </c>
      <c r="MA33" s="262">
        <v>210.15590253987716</v>
      </c>
      <c r="MB33" s="297"/>
      <c r="MC33" s="297"/>
      <c r="MD33" s="297"/>
      <c r="ME33" s="262">
        <v>0</v>
      </c>
      <c r="MF33" s="297"/>
      <c r="MG33" s="297"/>
      <c r="MH33" s="297"/>
      <c r="MI33" s="297"/>
      <c r="MJ33" s="262">
        <v>28.926712583991442</v>
      </c>
      <c r="MK33" s="297"/>
      <c r="ML33" s="300"/>
      <c r="MM33" s="290">
        <v>37278.388806750569</v>
      </c>
      <c r="MN33" s="132">
        <v>32981.663120695252</v>
      </c>
      <c r="MO33" s="135">
        <v>10500.426718594113</v>
      </c>
      <c r="MP33" s="135">
        <v>3625.3350642481942</v>
      </c>
      <c r="MQ33" s="135">
        <v>14440.878439291768</v>
      </c>
      <c r="MR33" s="296"/>
      <c r="MS33" s="296"/>
      <c r="MT33" s="135">
        <v>2036.6977990936739</v>
      </c>
      <c r="MU33" s="296"/>
      <c r="MV33" s="296"/>
      <c r="MW33" s="132">
        <v>814.67791761326077</v>
      </c>
      <c r="MX33" s="135">
        <v>814.67791761326077</v>
      </c>
      <c r="MY33" s="296"/>
      <c r="MZ33" s="126">
        <v>1563.6471818542427</v>
      </c>
      <c r="NA33" s="296"/>
      <c r="NB33" s="296"/>
      <c r="NC33" s="126">
        <v>1563.6471818542427</v>
      </c>
      <c r="ND33" s="296"/>
      <c r="NE33" s="135">
        <v>22.387700888295893</v>
      </c>
      <c r="NF33" s="135">
        <v>1541.2594809659468</v>
      </c>
      <c r="NG33" s="135">
        <v>0</v>
      </c>
      <c r="NH33" s="132">
        <v>4296.7256860553171</v>
      </c>
      <c r="NI33" s="132">
        <v>2343.869075523181</v>
      </c>
      <c r="NJ33" s="135">
        <v>2194.9322659358359</v>
      </c>
      <c r="NK33" s="135">
        <v>148.9368095873451</v>
      </c>
      <c r="NL33" s="296"/>
      <c r="NM33" s="135">
        <v>1952.8566105321361</v>
      </c>
      <c r="NN33" s="313"/>
      <c r="NO33" s="43">
        <v>1981</v>
      </c>
      <c r="NP33" s="305">
        <v>1028.1733836725118</v>
      </c>
      <c r="NQ33" s="135">
        <v>134.6133365911212</v>
      </c>
      <c r="NR33" s="135">
        <v>3093.0577099998468</v>
      </c>
      <c r="NS33" s="135">
        <v>11543.467778022075</v>
      </c>
      <c r="NT33" s="328">
        <v>7.9987567594983098</v>
      </c>
      <c r="NU33" s="135">
        <v>2169.0923817960529</v>
      </c>
      <c r="NV33" s="306">
        <v>645.77981195132668</v>
      </c>
    </row>
    <row r="34" spans="1:386" ht="14.25" customHeight="1">
      <c r="A34" s="50">
        <v>1982</v>
      </c>
      <c r="B34" s="942">
        <v>129413.03956965175</v>
      </c>
      <c r="C34" s="572">
        <v>38500.961619367015</v>
      </c>
      <c r="D34" s="969">
        <v>38278.004159003765</v>
      </c>
      <c r="E34" s="53">
        <v>1302.3211087471302</v>
      </c>
      <c r="F34" s="53">
        <v>0</v>
      </c>
      <c r="G34" s="53">
        <v>90.554493767504482</v>
      </c>
      <c r="H34" s="53">
        <v>10370.142199463897</v>
      </c>
      <c r="I34" s="53">
        <v>1735.9874027862923</v>
      </c>
      <c r="J34" s="53">
        <v>6788.5670669407291</v>
      </c>
      <c r="K34" s="53">
        <v>15694.553628310074</v>
      </c>
      <c r="L34" s="53">
        <v>2295.8782589881362</v>
      </c>
      <c r="M34" s="864">
        <v>222.95746036325173</v>
      </c>
      <c r="N34" s="572">
        <v>45112.749870782405</v>
      </c>
      <c r="O34" s="969">
        <v>38891.865902179277</v>
      </c>
      <c r="P34" s="550">
        <v>12020.476482396356</v>
      </c>
      <c r="Q34" s="550">
        <v>4437.6750447754021</v>
      </c>
      <c r="R34" s="550">
        <v>16502.025410791775</v>
      </c>
      <c r="S34" s="550">
        <v>2598.6593019156194</v>
      </c>
      <c r="T34" s="550">
        <v>2992.21689324823</v>
      </c>
      <c r="U34" s="550">
        <v>1144.6696236462203</v>
      </c>
      <c r="V34" s="550">
        <v>1794.802447321289</v>
      </c>
      <c r="W34" s="969">
        <v>6220.8839686031279</v>
      </c>
      <c r="X34" s="550">
        <v>3616.3138725613935</v>
      </c>
      <c r="Y34" s="550">
        <v>3452.7303979902158</v>
      </c>
      <c r="Z34" s="550">
        <v>2604.5700960417344</v>
      </c>
      <c r="AA34" s="550"/>
      <c r="AB34" s="970"/>
      <c r="AC34" s="971">
        <v>-6611.7882514153898</v>
      </c>
      <c r="AD34" s="550">
        <v>-6611.7882514153898</v>
      </c>
      <c r="AE34" s="550">
        <v>-5467.1186277691695</v>
      </c>
      <c r="AF34" s="970">
        <v>-613.86174317551195</v>
      </c>
      <c r="AG34" s="119"/>
      <c r="AH34" s="964">
        <v>-5.1090587729042873</v>
      </c>
      <c r="AI34" s="496">
        <v>-5.1090587729042873</v>
      </c>
      <c r="AJ34" s="496">
        <v>-4.2245500499404436</v>
      </c>
      <c r="AK34" s="496">
        <v>-0.47434303777798503</v>
      </c>
      <c r="AL34" s="972"/>
      <c r="AM34" s="496"/>
      <c r="AN34" s="964">
        <v>34218.197902893357</v>
      </c>
      <c r="AO34" s="953">
        <v>26.441074266304277</v>
      </c>
      <c r="AP34" s="46"/>
      <c r="AQ34" s="306">
        <v>34218.197902893357</v>
      </c>
      <c r="AR34" s="496"/>
      <c r="AS34" s="953"/>
      <c r="AT34" s="53"/>
      <c r="AU34" s="333">
        <v>842.95363171736949</v>
      </c>
      <c r="AV34" s="53">
        <v>17871.601571086463</v>
      </c>
      <c r="AW34" s="53">
        <v>18972.758334377799</v>
      </c>
      <c r="AX34" s="334">
        <v>14013.485283700558</v>
      </c>
      <c r="AZ34" s="950">
        <v>29.750449991281837</v>
      </c>
      <c r="BA34" s="496">
        <v>29.578166378204923</v>
      </c>
      <c r="BB34" s="496">
        <v>1.0063291250076885</v>
      </c>
      <c r="BC34" s="496">
        <v>0</v>
      </c>
      <c r="BD34" s="496">
        <v>6.997323768040152E-2</v>
      </c>
      <c r="BE34" s="496">
        <v>8.0132127596636451</v>
      </c>
      <c r="BF34" s="496">
        <v>1.3414315965061323</v>
      </c>
      <c r="BG34" s="496">
        <v>5.24565923921989</v>
      </c>
      <c r="BH34" s="496">
        <v>12.127490151301998</v>
      </c>
      <c r="BI34" s="496">
        <v>1.7740702688251635</v>
      </c>
      <c r="BJ34" s="496">
        <v>0.17228361307691345</v>
      </c>
      <c r="BK34" s="950">
        <v>34.859508764186117</v>
      </c>
      <c r="BL34" s="496">
        <v>30.052509415982907</v>
      </c>
      <c r="BM34" s="496">
        <v>9.2884585064759122</v>
      </c>
      <c r="BN34" s="496">
        <v>3.4290787539898471</v>
      </c>
      <c r="BO34" s="496">
        <v>12.751439472921254</v>
      </c>
      <c r="BP34" s="496">
        <v>2.0080351335206741</v>
      </c>
      <c r="BQ34" s="496">
        <v>2.3121448218807816</v>
      </c>
      <c r="BR34" s="496">
        <v>0.88450872296384353</v>
      </c>
      <c r="BS34" s="496">
        <v>1.3868791377512646</v>
      </c>
      <c r="BT34" s="496">
        <v>4.806999348203215</v>
      </c>
      <c r="BU34" s="496">
        <v>2.794396827852148</v>
      </c>
      <c r="BV34" s="496">
        <v>2.6679926609187725</v>
      </c>
      <c r="BW34" s="496">
        <v>2.0126025203510665</v>
      </c>
      <c r="BX34" s="496">
        <v>0</v>
      </c>
      <c r="BY34" s="953">
        <v>0</v>
      </c>
      <c r="BZ34" s="496"/>
      <c r="CA34" s="964">
        <v>0.65136684411440704</v>
      </c>
      <c r="CB34" s="496">
        <v>13.809737898527404</v>
      </c>
      <c r="CC34" s="496">
        <v>14.660623378810618</v>
      </c>
      <c r="CD34" s="496">
        <v>10.828495590784978</v>
      </c>
      <c r="CE34" s="953">
        <v>26.441074266304277</v>
      </c>
      <c r="CF34" s="43">
        <v>1982</v>
      </c>
      <c r="CG34" s="289"/>
      <c r="CH34" s="161"/>
      <c r="CI34" s="92"/>
      <c r="CJ34" s="92"/>
      <c r="CK34" s="92"/>
      <c r="CL34" s="92"/>
      <c r="CM34" s="92"/>
      <c r="CN34" s="92"/>
      <c r="CO34" s="92"/>
      <c r="CP34" s="92"/>
      <c r="CQ34" s="92"/>
      <c r="CR34" s="92"/>
      <c r="CS34" s="92"/>
      <c r="CT34" s="92"/>
      <c r="CU34" s="92"/>
      <c r="CV34" s="92"/>
      <c r="CW34" s="92"/>
      <c r="CX34" s="92"/>
      <c r="CY34" s="92"/>
      <c r="CZ34" s="92"/>
      <c r="DA34" s="92"/>
      <c r="DB34" s="92"/>
      <c r="DC34" s="92"/>
      <c r="DD34" s="92"/>
      <c r="DE34" s="92"/>
      <c r="DF34" s="92"/>
      <c r="DG34" s="92"/>
      <c r="DH34" s="92"/>
      <c r="DI34" s="92"/>
      <c r="DJ34" s="92"/>
      <c r="DK34" s="92"/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28"/>
      <c r="EJ34" s="28"/>
      <c r="EK34" s="28"/>
      <c r="EL34" s="28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  <c r="FQ34" s="92"/>
      <c r="FR34" s="92"/>
      <c r="FS34" s="92"/>
      <c r="FT34" s="92"/>
      <c r="FU34" s="92"/>
      <c r="FV34" s="92"/>
      <c r="FW34" s="92"/>
      <c r="FX34" s="268"/>
      <c r="FY34" s="102"/>
      <c r="FZ34" s="91"/>
      <c r="GA34" s="91"/>
      <c r="GB34" s="268"/>
      <c r="GC34" s="92"/>
      <c r="GD34" s="92"/>
      <c r="GE34" s="92"/>
      <c r="GF34" s="92"/>
      <c r="GG34" s="92"/>
      <c r="GH34" s="92"/>
      <c r="GI34" s="92"/>
      <c r="GJ34" s="92"/>
      <c r="GK34" s="92"/>
      <c r="GL34" s="92"/>
      <c r="GM34" s="268"/>
      <c r="GN34" s="289"/>
      <c r="GO34" s="92"/>
      <c r="GP34" s="92"/>
      <c r="GQ34" s="92"/>
      <c r="GR34" s="92"/>
      <c r="GS34" s="92"/>
      <c r="GT34" s="92"/>
      <c r="GU34" s="92"/>
      <c r="GV34" s="92"/>
      <c r="GW34" s="92"/>
      <c r="GX34" s="92"/>
      <c r="GY34" s="92"/>
      <c r="GZ34" s="92"/>
      <c r="HA34" s="92"/>
      <c r="HB34" s="92"/>
      <c r="HC34" s="268"/>
      <c r="HD34" s="92"/>
      <c r="HE34" s="92"/>
      <c r="HF34" s="92"/>
      <c r="HG34" s="92"/>
      <c r="HH34" s="92"/>
      <c r="HI34" s="92"/>
      <c r="HJ34" s="92"/>
      <c r="HK34" s="92"/>
      <c r="HL34" s="92"/>
      <c r="HM34" s="92"/>
      <c r="HN34" s="92"/>
      <c r="HO34" s="133"/>
      <c r="HP34" s="127"/>
      <c r="HQ34" s="133"/>
      <c r="HS34" s="290">
        <v>38500.961619367015</v>
      </c>
      <c r="HT34" s="291">
        <v>38278.004159003765</v>
      </c>
      <c r="HU34" s="132">
        <v>10370.142199463897</v>
      </c>
      <c r="HV34" s="132">
        <v>9273.4725277367088</v>
      </c>
      <c r="HW34" s="292">
        <v>3380.1581863858737</v>
      </c>
      <c r="HX34" s="293">
        <v>0</v>
      </c>
      <c r="HY34" s="293">
        <v>0</v>
      </c>
      <c r="HZ34" s="293">
        <v>0</v>
      </c>
      <c r="IA34" s="293">
        <v>0</v>
      </c>
      <c r="IB34" s="293">
        <v>0</v>
      </c>
      <c r="IC34" s="125">
        <v>3380.1581863858737</v>
      </c>
      <c r="ID34" s="132">
        <v>2071.6827136898542</v>
      </c>
      <c r="IE34" s="294">
        <v>0</v>
      </c>
      <c r="IF34" s="262">
        <v>791.40071881047686</v>
      </c>
      <c r="IG34" s="262">
        <v>1160.1637156972342</v>
      </c>
      <c r="IH34" s="262">
        <v>120.11827918214273</v>
      </c>
      <c r="II34" s="296"/>
      <c r="IJ34" s="296"/>
      <c r="IK34" s="296"/>
      <c r="IL34" s="296"/>
      <c r="IM34" s="296"/>
      <c r="IN34" s="296"/>
      <c r="IO34" s="296"/>
      <c r="IP34" s="132">
        <v>3821.6316276609814</v>
      </c>
      <c r="IQ34" s="262">
        <v>3076.1542437464691</v>
      </c>
      <c r="IR34" s="296"/>
      <c r="IS34" s="296"/>
      <c r="IT34" s="296"/>
      <c r="IU34" s="296"/>
      <c r="IV34" s="296"/>
      <c r="IW34" s="296"/>
      <c r="IX34" s="296"/>
      <c r="IY34" s="296"/>
      <c r="IZ34" s="296"/>
      <c r="JA34" s="296"/>
      <c r="JB34" s="296"/>
      <c r="JC34" s="296"/>
      <c r="JD34" s="296"/>
      <c r="JE34" s="296"/>
      <c r="JF34" s="296"/>
      <c r="JG34" s="296"/>
      <c r="JH34" s="296"/>
      <c r="JI34" s="262">
        <v>745.47738391451207</v>
      </c>
      <c r="JJ34" s="311"/>
      <c r="JK34" s="296"/>
      <c r="JL34" s="296"/>
      <c r="JM34" s="296"/>
      <c r="JN34" s="296"/>
      <c r="JO34" s="296"/>
      <c r="JP34" s="296"/>
      <c r="JQ34" s="296"/>
      <c r="JR34" s="296"/>
      <c r="JS34" s="296"/>
      <c r="JT34" s="132">
        <v>1096.6696717271884</v>
      </c>
      <c r="JU34" s="262">
        <v>1103.3348959648047</v>
      </c>
      <c r="JV34" s="262">
        <v>162.16508600483215</v>
      </c>
      <c r="JW34" s="296"/>
      <c r="JX34" s="296"/>
      <c r="JY34" s="296"/>
      <c r="JZ34" s="295">
        <v>0</v>
      </c>
      <c r="KA34" s="262">
        <v>316.60115634728885</v>
      </c>
      <c r="KB34" s="317"/>
      <c r="KC34" s="317"/>
      <c r="KD34" s="317"/>
      <c r="KE34" s="317"/>
      <c r="KF34" s="296"/>
      <c r="KG34" s="296"/>
      <c r="KH34" s="296"/>
      <c r="KI34" s="296"/>
      <c r="KJ34" s="296"/>
      <c r="KK34" s="296"/>
      <c r="KL34" s="296"/>
      <c r="KM34" s="296"/>
      <c r="KN34" s="296"/>
      <c r="KO34" s="296"/>
      <c r="KP34" s="296"/>
      <c r="KQ34" s="262">
        <v>968.05620665200195</v>
      </c>
      <c r="KR34" s="262">
        <v>-1453.4876732417392</v>
      </c>
      <c r="KS34" s="262">
        <v>0</v>
      </c>
      <c r="KT34" s="132">
        <v>6788.5670669407291</v>
      </c>
      <c r="KU34" s="132">
        <v>6323.3084514322127</v>
      </c>
      <c r="KV34" s="135">
        <v>4894.4622744702083</v>
      </c>
      <c r="KW34" s="135">
        <v>1428.8461769620042</v>
      </c>
      <c r="KX34" s="132">
        <v>465.25861550851636</v>
      </c>
      <c r="KY34" s="135">
        <v>80.836128039618714</v>
      </c>
      <c r="KZ34" s="295">
        <v>64.215258495306102</v>
      </c>
      <c r="LA34" s="295">
        <v>0</v>
      </c>
      <c r="LB34" s="296"/>
      <c r="LC34" s="296"/>
      <c r="LD34" s="295">
        <v>320.20722897359155</v>
      </c>
      <c r="LE34" s="132">
        <v>15694.553628310074</v>
      </c>
      <c r="LF34" s="262">
        <v>14313.968723330088</v>
      </c>
      <c r="LG34" s="297"/>
      <c r="LH34" s="297"/>
      <c r="LI34" s="262">
        <v>1380.5849049799863</v>
      </c>
      <c r="LJ34" s="132">
        <v>1735.9874027862923</v>
      </c>
      <c r="LK34" s="135">
        <v>762.41991513709092</v>
      </c>
      <c r="LL34" s="135">
        <v>973.56748764920133</v>
      </c>
      <c r="LM34" s="296"/>
      <c r="LN34" s="296"/>
      <c r="LO34" s="132">
        <v>2295.8782589881362</v>
      </c>
      <c r="LP34" s="262">
        <v>1.4123784453018884</v>
      </c>
      <c r="LQ34" s="262">
        <v>2294.4658805428344</v>
      </c>
      <c r="LR34" s="296"/>
      <c r="LS34" s="296"/>
      <c r="LT34" s="298">
        <v>1392.8756025146347</v>
      </c>
      <c r="LU34" s="299">
        <v>1302.3211087471302</v>
      </c>
      <c r="LV34" s="299">
        <v>90.554493767504482</v>
      </c>
      <c r="LW34" s="316"/>
      <c r="LX34" s="94"/>
      <c r="LY34" s="94"/>
      <c r="LZ34" s="298">
        <v>222.95746036325173</v>
      </c>
      <c r="MA34" s="262">
        <v>194.99837726731818</v>
      </c>
      <c r="MB34" s="297"/>
      <c r="MC34" s="297"/>
      <c r="MD34" s="297"/>
      <c r="ME34" s="262">
        <v>0</v>
      </c>
      <c r="MF34" s="297"/>
      <c r="MG34" s="297"/>
      <c r="MH34" s="297"/>
      <c r="MI34" s="297"/>
      <c r="MJ34" s="262">
        <v>27.959083095933554</v>
      </c>
      <c r="MK34" s="297"/>
      <c r="ML34" s="300"/>
      <c r="MM34" s="290">
        <v>45112.749870782405</v>
      </c>
      <c r="MN34" s="132">
        <v>38891.865902179277</v>
      </c>
      <c r="MO34" s="135">
        <v>12020.476482396356</v>
      </c>
      <c r="MP34" s="135">
        <v>4437.6750447754021</v>
      </c>
      <c r="MQ34" s="135">
        <v>16502.025410791775</v>
      </c>
      <c r="MR34" s="296"/>
      <c r="MS34" s="296"/>
      <c r="MT34" s="135">
        <v>2992.21689324823</v>
      </c>
      <c r="MU34" s="296"/>
      <c r="MV34" s="296"/>
      <c r="MW34" s="132">
        <v>1144.6696236462203</v>
      </c>
      <c r="MX34" s="135">
        <v>1144.6696236462203</v>
      </c>
      <c r="MY34" s="296"/>
      <c r="MZ34" s="126">
        <v>1794.802447321289</v>
      </c>
      <c r="NA34" s="296"/>
      <c r="NB34" s="296"/>
      <c r="NC34" s="126">
        <v>1794.802447321289</v>
      </c>
      <c r="ND34" s="296"/>
      <c r="NE34" s="135">
        <v>41.385693507867252</v>
      </c>
      <c r="NF34" s="135">
        <v>1753.4167538134218</v>
      </c>
      <c r="NG34" s="135">
        <v>0</v>
      </c>
      <c r="NH34" s="132">
        <v>6220.8839686031279</v>
      </c>
      <c r="NI34" s="132">
        <v>3616.3138725613935</v>
      </c>
      <c r="NJ34" s="135">
        <v>3452.7303979902158</v>
      </c>
      <c r="NK34" s="135">
        <v>163.58347457117787</v>
      </c>
      <c r="NL34" s="296"/>
      <c r="NM34" s="135">
        <v>2604.5700960417344</v>
      </c>
      <c r="NN34" s="313"/>
      <c r="NO34" s="43">
        <v>1982</v>
      </c>
      <c r="NP34" s="305">
        <v>1204.8846453000592</v>
      </c>
      <c r="NQ34" s="135">
        <v>165.23522745592246</v>
      </c>
      <c r="NR34" s="135">
        <v>3858.1162873859057</v>
      </c>
      <c r="NS34" s="135">
        <v>13160.554426652769</v>
      </c>
      <c r="NT34" s="328">
        <v>9.9772253304190919</v>
      </c>
      <c r="NU34" s="135">
        <v>2471.276636047317</v>
      </c>
      <c r="NV34" s="306">
        <v>842.95363171736949</v>
      </c>
    </row>
    <row r="35" spans="1:386" ht="14.25" customHeight="1">
      <c r="A35" s="50">
        <v>1983</v>
      </c>
      <c r="B35" s="942">
        <v>147363.75157668718</v>
      </c>
      <c r="C35" s="572">
        <v>46647.332107268645</v>
      </c>
      <c r="D35" s="969">
        <v>46374.791148293734</v>
      </c>
      <c r="E35" s="53">
        <v>1542.3232723907061</v>
      </c>
      <c r="F35" s="53">
        <v>0</v>
      </c>
      <c r="G35" s="53">
        <v>118.36332383734209</v>
      </c>
      <c r="H35" s="53">
        <v>13014.362416309064</v>
      </c>
      <c r="I35" s="53">
        <v>1845.7502434099024</v>
      </c>
      <c r="J35" s="53">
        <v>8911.6349632781603</v>
      </c>
      <c r="K35" s="53">
        <v>18366.707535489768</v>
      </c>
      <c r="L35" s="53">
        <v>2575.6493935787871</v>
      </c>
      <c r="M35" s="864">
        <v>272.54095897491379</v>
      </c>
      <c r="N35" s="572">
        <v>53194.577668794256</v>
      </c>
      <c r="O35" s="969">
        <v>46442.417030278993</v>
      </c>
      <c r="P35" s="550">
        <v>14214.008390128978</v>
      </c>
      <c r="Q35" s="550">
        <v>5214.9159184065966</v>
      </c>
      <c r="R35" s="550">
        <v>19416.158811438461</v>
      </c>
      <c r="S35" s="550">
        <v>3025.8361734633922</v>
      </c>
      <c r="T35" s="550">
        <v>3656.3593090764848</v>
      </c>
      <c r="U35" s="550">
        <v>1745.2850600411093</v>
      </c>
      <c r="V35" s="550">
        <v>2195.6895411873597</v>
      </c>
      <c r="W35" s="969">
        <v>6752.16063851526</v>
      </c>
      <c r="X35" s="550">
        <v>3797.8315483273836</v>
      </c>
      <c r="Y35" s="550">
        <v>3652.0500522880534</v>
      </c>
      <c r="Z35" s="550">
        <v>2954.3290901878763</v>
      </c>
      <c r="AA35" s="550"/>
      <c r="AB35" s="970"/>
      <c r="AC35" s="971">
        <v>-6547.2455615256113</v>
      </c>
      <c r="AD35" s="550">
        <v>-6547.2455615256113</v>
      </c>
      <c r="AE35" s="550">
        <v>-4801.9605014845019</v>
      </c>
      <c r="AF35" s="970">
        <v>-67.625881985259184</v>
      </c>
      <c r="AG35" s="119"/>
      <c r="AH35" s="964">
        <v>-4.4429145508815751</v>
      </c>
      <c r="AI35" s="496">
        <v>-4.4429145508815751</v>
      </c>
      <c r="AJ35" s="496">
        <v>-3.258576447808192</v>
      </c>
      <c r="AK35" s="496">
        <v>-4.5890445419385986E-2</v>
      </c>
      <c r="AL35" s="972"/>
      <c r="AM35" s="496"/>
      <c r="AN35" s="964">
        <v>46075.254719295845</v>
      </c>
      <c r="AO35" s="953">
        <v>31.266342113527539</v>
      </c>
      <c r="AP35" s="46"/>
      <c r="AQ35" s="306">
        <v>46075.254719295845</v>
      </c>
      <c r="AR35" s="496"/>
      <c r="AS35" s="953"/>
      <c r="AT35" s="53"/>
      <c r="AU35" s="333">
        <v>1116.589457722994</v>
      </c>
      <c r="AV35" s="53">
        <v>21054.083197549506</v>
      </c>
      <c r="AW35" s="53">
        <v>22270.778908402841</v>
      </c>
      <c r="AX35" s="334">
        <v>16571.042857383567</v>
      </c>
      <c r="AZ35" s="950">
        <v>31.654549784580954</v>
      </c>
      <c r="BA35" s="496">
        <v>31.469605416607884</v>
      </c>
      <c r="BB35" s="496">
        <v>1.04660966885611</v>
      </c>
      <c r="BC35" s="496">
        <v>0</v>
      </c>
      <c r="BD35" s="496">
        <v>8.0320514760881714E-2</v>
      </c>
      <c r="BE35" s="496">
        <v>8.8314543278551589</v>
      </c>
      <c r="BF35" s="496">
        <v>1.2525130662470854</v>
      </c>
      <c r="BG35" s="496">
        <v>6.0473724833481866</v>
      </c>
      <c r="BH35" s="496">
        <v>12.463517886168802</v>
      </c>
      <c r="BI35" s="496">
        <v>1.7478174693716555</v>
      </c>
      <c r="BJ35" s="496">
        <v>0.1849443679730732</v>
      </c>
      <c r="BK35" s="950">
        <v>36.097464335462526</v>
      </c>
      <c r="BL35" s="496">
        <v>31.515495862027269</v>
      </c>
      <c r="BM35" s="496">
        <v>9.645525604532466</v>
      </c>
      <c r="BN35" s="496">
        <v>3.5388050742538182</v>
      </c>
      <c r="BO35" s="496">
        <v>13.175668102704627</v>
      </c>
      <c r="BP35" s="496">
        <v>2.0533110355084614</v>
      </c>
      <c r="BQ35" s="496">
        <v>2.4811795777157166</v>
      </c>
      <c r="BR35" s="496">
        <v>1.1843381030733828</v>
      </c>
      <c r="BS35" s="496">
        <v>1.489979399747255</v>
      </c>
      <c r="BT35" s="496">
        <v>4.5819684734352579</v>
      </c>
      <c r="BU35" s="496">
        <v>2.5771816391027582</v>
      </c>
      <c r="BV35" s="496">
        <v>2.4782553465243109</v>
      </c>
      <c r="BW35" s="496">
        <v>2.0047868343324997</v>
      </c>
      <c r="BX35" s="496">
        <v>0</v>
      </c>
      <c r="BY35" s="953">
        <v>0</v>
      </c>
      <c r="BZ35" s="496"/>
      <c r="CA35" s="964">
        <v>0.75770971203995696</v>
      </c>
      <c r="CB35" s="496">
        <v>14.287152011458593</v>
      </c>
      <c r="CC35" s="496">
        <v>15.112793119149973</v>
      </c>
      <c r="CD35" s="496">
        <v>11.244992530446064</v>
      </c>
      <c r="CE35" s="953">
        <v>31.266342113527539</v>
      </c>
      <c r="CF35" s="43">
        <v>1983</v>
      </c>
      <c r="CG35" s="289"/>
      <c r="CH35" s="161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28"/>
      <c r="EJ35" s="28"/>
      <c r="EK35" s="28"/>
      <c r="EL35" s="28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  <c r="FF35" s="92"/>
      <c r="FG35" s="92"/>
      <c r="FH35" s="92"/>
      <c r="FI35" s="92"/>
      <c r="FJ35" s="92"/>
      <c r="FK35" s="92"/>
      <c r="FL35" s="92"/>
      <c r="FM35" s="92"/>
      <c r="FN35" s="92"/>
      <c r="FO35" s="92"/>
      <c r="FP35" s="92"/>
      <c r="FQ35" s="92"/>
      <c r="FR35" s="92"/>
      <c r="FS35" s="92"/>
      <c r="FT35" s="92"/>
      <c r="FU35" s="92"/>
      <c r="FV35" s="92"/>
      <c r="FW35" s="92"/>
      <c r="FX35" s="268"/>
      <c r="FY35" s="102"/>
      <c r="FZ35" s="91"/>
      <c r="GA35" s="91"/>
      <c r="GB35" s="268"/>
      <c r="GC35" s="92"/>
      <c r="GD35" s="92"/>
      <c r="GE35" s="92"/>
      <c r="GF35" s="92"/>
      <c r="GG35" s="92"/>
      <c r="GH35" s="92"/>
      <c r="GI35" s="92"/>
      <c r="GJ35" s="92"/>
      <c r="GK35" s="92"/>
      <c r="GL35" s="92"/>
      <c r="GM35" s="268"/>
      <c r="GN35" s="289"/>
      <c r="GO35" s="92"/>
      <c r="GP35" s="92"/>
      <c r="GQ35" s="92"/>
      <c r="GR35" s="92"/>
      <c r="GS35" s="92"/>
      <c r="GT35" s="92"/>
      <c r="GU35" s="92"/>
      <c r="GV35" s="92"/>
      <c r="GW35" s="92"/>
      <c r="GX35" s="92"/>
      <c r="GY35" s="92"/>
      <c r="GZ35" s="92"/>
      <c r="HA35" s="92"/>
      <c r="HB35" s="92"/>
      <c r="HC35" s="268"/>
      <c r="HD35" s="92"/>
      <c r="HE35" s="92"/>
      <c r="HF35" s="92"/>
      <c r="HG35" s="92"/>
      <c r="HH35" s="92"/>
      <c r="HI35" s="92"/>
      <c r="HJ35" s="92"/>
      <c r="HK35" s="92"/>
      <c r="HL35" s="92"/>
      <c r="HM35" s="92"/>
      <c r="HN35" s="92"/>
      <c r="HO35" s="133"/>
      <c r="HP35" s="127"/>
      <c r="HQ35" s="133"/>
      <c r="HS35" s="290">
        <v>46647.332107268638</v>
      </c>
      <c r="HT35" s="291">
        <v>46374.791148293727</v>
      </c>
      <c r="HU35" s="132">
        <v>13014.362416309064</v>
      </c>
      <c r="HV35" s="132">
        <v>11100.122606469295</v>
      </c>
      <c r="HW35" s="292">
        <v>4115.4844758573436</v>
      </c>
      <c r="HX35" s="293">
        <v>0</v>
      </c>
      <c r="HY35" s="293">
        <v>0</v>
      </c>
      <c r="HZ35" s="293">
        <v>0</v>
      </c>
      <c r="IA35" s="293">
        <v>0</v>
      </c>
      <c r="IB35" s="293">
        <v>0</v>
      </c>
      <c r="IC35" s="125">
        <v>4115.4844758573436</v>
      </c>
      <c r="ID35" s="132">
        <v>2466.8902431694978</v>
      </c>
      <c r="IE35" s="294">
        <v>0</v>
      </c>
      <c r="IF35" s="262">
        <v>970.83889269529891</v>
      </c>
      <c r="IG35" s="262">
        <v>1367.8254180039187</v>
      </c>
      <c r="IH35" s="262">
        <v>128.22593247027996</v>
      </c>
      <c r="II35" s="296"/>
      <c r="IJ35" s="296"/>
      <c r="IK35" s="296"/>
      <c r="IL35" s="296"/>
      <c r="IM35" s="296"/>
      <c r="IN35" s="296"/>
      <c r="IO35" s="296"/>
      <c r="IP35" s="132">
        <v>4517.7478874424532</v>
      </c>
      <c r="IQ35" s="262">
        <v>3671.3425408387725</v>
      </c>
      <c r="IR35" s="296"/>
      <c r="IS35" s="296"/>
      <c r="IT35" s="296"/>
      <c r="IU35" s="296"/>
      <c r="IV35" s="296"/>
      <c r="IW35" s="296"/>
      <c r="IX35" s="296"/>
      <c r="IY35" s="296"/>
      <c r="IZ35" s="296"/>
      <c r="JA35" s="296"/>
      <c r="JB35" s="296"/>
      <c r="JC35" s="296"/>
      <c r="JD35" s="296"/>
      <c r="JE35" s="296"/>
      <c r="JF35" s="296"/>
      <c r="JG35" s="296"/>
      <c r="JH35" s="296"/>
      <c r="JI35" s="262">
        <v>846.40534660368064</v>
      </c>
      <c r="JJ35" s="311"/>
      <c r="JK35" s="296"/>
      <c r="JL35" s="296"/>
      <c r="JM35" s="296"/>
      <c r="JN35" s="296"/>
      <c r="JO35" s="296"/>
      <c r="JP35" s="296"/>
      <c r="JQ35" s="296"/>
      <c r="JR35" s="296"/>
      <c r="JS35" s="296"/>
      <c r="JT35" s="132">
        <v>1914.23980983977</v>
      </c>
      <c r="JU35" s="262">
        <v>1387.9094695467165</v>
      </c>
      <c r="JV35" s="262">
        <v>638.43712812376043</v>
      </c>
      <c r="JW35" s="296"/>
      <c r="JX35" s="296"/>
      <c r="JY35" s="296"/>
      <c r="JZ35" s="295">
        <v>0</v>
      </c>
      <c r="KA35" s="262">
        <v>324.44436430949719</v>
      </c>
      <c r="KB35" s="317"/>
      <c r="KC35" s="317"/>
      <c r="KD35" s="317"/>
      <c r="KE35" s="317"/>
      <c r="KF35" s="296"/>
      <c r="KG35" s="296"/>
      <c r="KH35" s="296"/>
      <c r="KI35" s="296"/>
      <c r="KJ35" s="296"/>
      <c r="KK35" s="296"/>
      <c r="KL35" s="296"/>
      <c r="KM35" s="296"/>
      <c r="KN35" s="296"/>
      <c r="KO35" s="296"/>
      <c r="KP35" s="296"/>
      <c r="KQ35" s="262">
        <v>1372.5914439916821</v>
      </c>
      <c r="KR35" s="262">
        <v>-1809.1425961318862</v>
      </c>
      <c r="KS35" s="262">
        <v>0</v>
      </c>
      <c r="KT35" s="132">
        <v>8911.6349632781603</v>
      </c>
      <c r="KU35" s="132">
        <v>8446.4077506520989</v>
      </c>
      <c r="KV35" s="135">
        <v>6627.6850215763343</v>
      </c>
      <c r="KW35" s="135">
        <v>1818.7227290757637</v>
      </c>
      <c r="KX35" s="132">
        <v>465.22721262606228</v>
      </c>
      <c r="KY35" s="135">
        <v>80.403399324462399</v>
      </c>
      <c r="KZ35" s="295">
        <v>80.777799814888269</v>
      </c>
      <c r="LA35" s="295">
        <v>0</v>
      </c>
      <c r="LB35" s="296"/>
      <c r="LC35" s="296"/>
      <c r="LD35" s="295">
        <v>304.04601348671162</v>
      </c>
      <c r="LE35" s="132">
        <v>18366.707535489768</v>
      </c>
      <c r="LF35" s="262">
        <v>16760.508696645153</v>
      </c>
      <c r="LG35" s="297"/>
      <c r="LH35" s="297"/>
      <c r="LI35" s="262">
        <v>1606.1988388446143</v>
      </c>
      <c r="LJ35" s="132">
        <v>1845.7502434099024</v>
      </c>
      <c r="LK35" s="135">
        <v>897.56349692882816</v>
      </c>
      <c r="LL35" s="135">
        <v>948.18674648107412</v>
      </c>
      <c r="LM35" s="296"/>
      <c r="LN35" s="296"/>
      <c r="LO35" s="132">
        <v>2575.6493935787871</v>
      </c>
      <c r="LP35" s="262">
        <v>2.4641496279735073</v>
      </c>
      <c r="LQ35" s="262">
        <v>2573.1852439508134</v>
      </c>
      <c r="LR35" s="296"/>
      <c r="LS35" s="296"/>
      <c r="LT35" s="298">
        <v>1660.6865962280481</v>
      </c>
      <c r="LU35" s="299">
        <v>1542.3232723907061</v>
      </c>
      <c r="LV35" s="299">
        <v>118.36332383734209</v>
      </c>
      <c r="LW35" s="316"/>
      <c r="LX35" s="94"/>
      <c r="LY35" s="94"/>
      <c r="LZ35" s="298">
        <v>272.54095897491379</v>
      </c>
      <c r="MA35" s="262">
        <v>205.37184618898226</v>
      </c>
      <c r="MB35" s="297"/>
      <c r="MC35" s="297"/>
      <c r="MD35" s="297"/>
      <c r="ME35" s="262">
        <v>0</v>
      </c>
      <c r="MF35" s="297"/>
      <c r="MG35" s="297"/>
      <c r="MH35" s="297"/>
      <c r="MI35" s="297"/>
      <c r="MJ35" s="262">
        <v>67.169112785931517</v>
      </c>
      <c r="MK35" s="297"/>
      <c r="ML35" s="300"/>
      <c r="MM35" s="290">
        <v>53194.577668794256</v>
      </c>
      <c r="MN35" s="132">
        <v>46442.417030278993</v>
      </c>
      <c r="MO35" s="135">
        <v>14214.008390128978</v>
      </c>
      <c r="MP35" s="135">
        <v>5214.9159184065966</v>
      </c>
      <c r="MQ35" s="135">
        <v>19416.158811438461</v>
      </c>
      <c r="MR35" s="296"/>
      <c r="MS35" s="296"/>
      <c r="MT35" s="135">
        <v>3656.3593090764848</v>
      </c>
      <c r="MU35" s="296"/>
      <c r="MV35" s="296"/>
      <c r="MW35" s="132">
        <v>1745.2850600411093</v>
      </c>
      <c r="MX35" s="135">
        <v>1745.2850600411093</v>
      </c>
      <c r="MY35" s="296"/>
      <c r="MZ35" s="126">
        <v>2195.6895411873597</v>
      </c>
      <c r="NA35" s="296"/>
      <c r="NB35" s="296"/>
      <c r="NC35" s="126">
        <v>2195.6895411873597</v>
      </c>
      <c r="ND35" s="296"/>
      <c r="NE35" s="135">
        <v>57.426706573870398</v>
      </c>
      <c r="NF35" s="135">
        <v>2138.2628346134893</v>
      </c>
      <c r="NG35" s="135">
        <v>0</v>
      </c>
      <c r="NH35" s="132">
        <v>6752.16063851526</v>
      </c>
      <c r="NI35" s="132">
        <v>3797.8315483273836</v>
      </c>
      <c r="NJ35" s="135">
        <v>3652.0500522880534</v>
      </c>
      <c r="NK35" s="135">
        <v>145.78149603933025</v>
      </c>
      <c r="NL35" s="296"/>
      <c r="NM35" s="135">
        <v>2954.3290901878763</v>
      </c>
      <c r="NN35" s="313"/>
      <c r="NO35" s="43">
        <v>1983</v>
      </c>
      <c r="NP35" s="305">
        <v>1450.2000865954444</v>
      </c>
      <c r="NQ35" s="135">
        <v>217.90613810648733</v>
      </c>
      <c r="NR35" s="135">
        <v>4483.0403401659387</v>
      </c>
      <c r="NS35" s="135">
        <v>15442.860098601857</v>
      </c>
      <c r="NT35" s="328">
        <v>11.593301058714381</v>
      </c>
      <c r="NU35" s="135">
        <v>2884.8019355552633</v>
      </c>
      <c r="NV35" s="306">
        <v>1116.589457722994</v>
      </c>
    </row>
    <row r="36" spans="1:386" ht="14.25" customHeight="1">
      <c r="A36" s="50">
        <v>1984</v>
      </c>
      <c r="B36" s="942">
        <v>166292.90469065867</v>
      </c>
      <c r="C36" s="572">
        <v>52573.143173103505</v>
      </c>
      <c r="D36" s="969">
        <v>51902.870433810538</v>
      </c>
      <c r="E36" s="53">
        <v>1843.6647314076906</v>
      </c>
      <c r="F36" s="53">
        <v>0</v>
      </c>
      <c r="G36" s="53">
        <v>161.2515476061688</v>
      </c>
      <c r="H36" s="53">
        <v>15300.611169208949</v>
      </c>
      <c r="I36" s="53">
        <v>1512.5551428605772</v>
      </c>
      <c r="J36" s="53">
        <v>10594.890856201844</v>
      </c>
      <c r="K36" s="53">
        <v>19734.617095188296</v>
      </c>
      <c r="L36" s="53">
        <v>2755.2798913370116</v>
      </c>
      <c r="M36" s="864">
        <v>670.27273929296939</v>
      </c>
      <c r="N36" s="572">
        <v>60552.84699433847</v>
      </c>
      <c r="O36" s="969">
        <v>53584.033512434944</v>
      </c>
      <c r="P36" s="550">
        <v>15833.062877886361</v>
      </c>
      <c r="Q36" s="550">
        <v>5958.0253146298364</v>
      </c>
      <c r="R36" s="550">
        <v>21851.243494043971</v>
      </c>
      <c r="S36" s="550">
        <v>3418.0506522505584</v>
      </c>
      <c r="T36" s="550">
        <v>4633.7372134674797</v>
      </c>
      <c r="U36" s="550">
        <v>3061.1049006526991</v>
      </c>
      <c r="V36" s="550">
        <v>2246.8597117545946</v>
      </c>
      <c r="W36" s="969">
        <v>6968.8134819035258</v>
      </c>
      <c r="X36" s="550">
        <v>3960.2610796581448</v>
      </c>
      <c r="Y36" s="550">
        <v>3731.221376798529</v>
      </c>
      <c r="Z36" s="550">
        <v>3008.5524022453815</v>
      </c>
      <c r="AA36" s="550"/>
      <c r="AB36" s="970"/>
      <c r="AC36" s="971">
        <v>-7979.7038212349653</v>
      </c>
      <c r="AD36" s="550">
        <v>-7979.7038212349653</v>
      </c>
      <c r="AE36" s="550">
        <v>-4918.5989205822661</v>
      </c>
      <c r="AF36" s="970">
        <v>-1681.1630786244059</v>
      </c>
      <c r="AG36" s="119"/>
      <c r="AH36" s="964">
        <v>-4.7985834609594242</v>
      </c>
      <c r="AI36" s="496">
        <v>-4.7985834609594242</v>
      </c>
      <c r="AJ36" s="496">
        <v>-2.9577924143738668</v>
      </c>
      <c r="AK36" s="496">
        <v>-1.0109650088509419</v>
      </c>
      <c r="AL36" s="972"/>
      <c r="AM36" s="496"/>
      <c r="AN36" s="964">
        <v>61352.130422534101</v>
      </c>
      <c r="AO36" s="953">
        <v>36.894015734864062</v>
      </c>
      <c r="AP36" s="46"/>
      <c r="AQ36" s="306">
        <v>61352.130422534101</v>
      </c>
      <c r="AR36" s="496"/>
      <c r="AS36" s="953"/>
      <c r="AT36" s="53"/>
      <c r="AU36" s="333">
        <v>1451.2033120445653</v>
      </c>
      <c r="AV36" s="53">
        <v>23636.60298936065</v>
      </c>
      <c r="AW36" s="53">
        <v>24757.728260308191</v>
      </c>
      <c r="AX36" s="334">
        <v>18622.233585029073</v>
      </c>
      <c r="AZ36" s="950">
        <v>31.614784329434315</v>
      </c>
      <c r="BA36" s="496">
        <v>31.211716777911409</v>
      </c>
      <c r="BB36" s="496">
        <v>1.1086851449478929</v>
      </c>
      <c r="BC36" s="496">
        <v>0</v>
      </c>
      <c r="BD36" s="496">
        <v>9.696838713962698E-2</v>
      </c>
      <c r="BE36" s="496">
        <v>9.2010006065330607</v>
      </c>
      <c r="BF36" s="496">
        <v>0.9095728682316675</v>
      </c>
      <c r="BG36" s="496">
        <v>6.3712224378488473</v>
      </c>
      <c r="BH36" s="496">
        <v>11.867383717843536</v>
      </c>
      <c r="BI36" s="496">
        <v>1.6568836153667754</v>
      </c>
      <c r="BJ36" s="496">
        <v>0.40306755152291307</v>
      </c>
      <c r="BK36" s="950">
        <v>36.413367790393742</v>
      </c>
      <c r="BL36" s="496">
        <v>32.222681786762344</v>
      </c>
      <c r="BM36" s="496">
        <v>9.5211896787414556</v>
      </c>
      <c r="BN36" s="496">
        <v>3.5828499873239164</v>
      </c>
      <c r="BO36" s="496">
        <v>13.140213970458982</v>
      </c>
      <c r="BP36" s="496">
        <v>2.0554398629387607</v>
      </c>
      <c r="BQ36" s="496">
        <v>2.7864912349010011</v>
      </c>
      <c r="BR36" s="496">
        <v>1.8407910465855575</v>
      </c>
      <c r="BS36" s="496">
        <v>1.3511458687514344</v>
      </c>
      <c r="BT36" s="496">
        <v>4.1906860036313933</v>
      </c>
      <c r="BU36" s="496">
        <v>2.3814973266749413</v>
      </c>
      <c r="BV36" s="496">
        <v>2.2437646294888047</v>
      </c>
      <c r="BW36" s="496">
        <v>1.809188676956452</v>
      </c>
      <c r="BX36" s="496">
        <v>0</v>
      </c>
      <c r="BY36" s="953">
        <v>0</v>
      </c>
      <c r="BZ36" s="496"/>
      <c r="CA36" s="964">
        <v>0.87267903266475633</v>
      </c>
      <c r="CB36" s="496">
        <v>14.213837345213207</v>
      </c>
      <c r="CC36" s="496">
        <v>14.888024420743028</v>
      </c>
      <c r="CD36" s="496">
        <v>11.198453487640087</v>
      </c>
      <c r="CE36" s="953">
        <v>36.894015734864062</v>
      </c>
      <c r="CF36" s="43">
        <v>1984</v>
      </c>
      <c r="CG36" s="289"/>
      <c r="CH36" s="161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28"/>
      <c r="EJ36" s="28"/>
      <c r="EK36" s="28"/>
      <c r="EL36" s="28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  <c r="FQ36" s="92"/>
      <c r="FR36" s="92"/>
      <c r="FS36" s="92"/>
      <c r="FT36" s="92"/>
      <c r="FU36" s="92"/>
      <c r="FV36" s="92"/>
      <c r="FW36" s="92"/>
      <c r="FX36" s="268"/>
      <c r="FY36" s="102"/>
      <c r="FZ36" s="91"/>
      <c r="GA36" s="91"/>
      <c r="GB36" s="268"/>
      <c r="GC36" s="92"/>
      <c r="GD36" s="92"/>
      <c r="GE36" s="92"/>
      <c r="GF36" s="92"/>
      <c r="GG36" s="92"/>
      <c r="GH36" s="92"/>
      <c r="GI36" s="92"/>
      <c r="GJ36" s="92"/>
      <c r="GK36" s="92"/>
      <c r="GL36" s="92"/>
      <c r="GM36" s="268"/>
      <c r="GN36" s="289"/>
      <c r="GO36" s="92"/>
      <c r="GP36" s="92"/>
      <c r="GQ36" s="92"/>
      <c r="GR36" s="92"/>
      <c r="GS36" s="92"/>
      <c r="GT36" s="92"/>
      <c r="GU36" s="92"/>
      <c r="GV36" s="92"/>
      <c r="GW36" s="92"/>
      <c r="GX36" s="92"/>
      <c r="GY36" s="92"/>
      <c r="GZ36" s="92"/>
      <c r="HA36" s="92"/>
      <c r="HB36" s="92"/>
      <c r="HC36" s="268"/>
      <c r="HD36" s="92"/>
      <c r="HE36" s="92"/>
      <c r="HF36" s="92"/>
      <c r="HG36" s="92"/>
      <c r="HH36" s="92"/>
      <c r="HI36" s="92"/>
      <c r="HJ36" s="92"/>
      <c r="HK36" s="92"/>
      <c r="HL36" s="92"/>
      <c r="HM36" s="92"/>
      <c r="HN36" s="92"/>
      <c r="HO36" s="133"/>
      <c r="HP36" s="127"/>
      <c r="HQ36" s="133"/>
      <c r="HS36" s="290">
        <v>52573.143173103505</v>
      </c>
      <c r="HT36" s="291">
        <v>51902.870433810538</v>
      </c>
      <c r="HU36" s="132">
        <v>15300.611169208949</v>
      </c>
      <c r="HV36" s="132">
        <v>13753.182359092712</v>
      </c>
      <c r="HW36" s="292">
        <v>5562.5773803084394</v>
      </c>
      <c r="HX36" s="293">
        <v>0</v>
      </c>
      <c r="HY36" s="293">
        <v>0</v>
      </c>
      <c r="HZ36" s="293">
        <v>0</v>
      </c>
      <c r="IA36" s="293">
        <v>0</v>
      </c>
      <c r="IB36" s="293">
        <v>0</v>
      </c>
      <c r="IC36" s="125">
        <v>5562.5773803084394</v>
      </c>
      <c r="ID36" s="132">
        <v>2657.0805236017454</v>
      </c>
      <c r="IE36" s="294">
        <v>0</v>
      </c>
      <c r="IF36" s="262">
        <v>1035.6400177899584</v>
      </c>
      <c r="IG36" s="262">
        <v>1495.7508444220066</v>
      </c>
      <c r="IH36" s="262">
        <v>125.6896613897804</v>
      </c>
      <c r="II36" s="296"/>
      <c r="IJ36" s="296"/>
      <c r="IK36" s="296"/>
      <c r="IL36" s="296"/>
      <c r="IM36" s="296"/>
      <c r="IN36" s="296"/>
      <c r="IO36" s="296"/>
      <c r="IP36" s="132">
        <v>5533.5244551825272</v>
      </c>
      <c r="IQ36" s="262">
        <v>4587.152765256692</v>
      </c>
      <c r="IR36" s="296"/>
      <c r="IS36" s="296"/>
      <c r="IT36" s="296"/>
      <c r="IU36" s="296"/>
      <c r="IV36" s="296"/>
      <c r="IW36" s="296"/>
      <c r="IX36" s="296"/>
      <c r="IY36" s="296"/>
      <c r="IZ36" s="296"/>
      <c r="JA36" s="296"/>
      <c r="JB36" s="296"/>
      <c r="JC36" s="296"/>
      <c r="JD36" s="296"/>
      <c r="JE36" s="296"/>
      <c r="JF36" s="296"/>
      <c r="JG36" s="296"/>
      <c r="JH36" s="296"/>
      <c r="JI36" s="262">
        <v>946.37168992583508</v>
      </c>
      <c r="JJ36" s="311"/>
      <c r="JK36" s="296"/>
      <c r="JL36" s="296"/>
      <c r="JM36" s="296"/>
      <c r="JN36" s="296"/>
      <c r="JO36" s="296"/>
      <c r="JP36" s="296"/>
      <c r="JQ36" s="296"/>
      <c r="JR36" s="296"/>
      <c r="JS36" s="296"/>
      <c r="JT36" s="132">
        <v>1547.428810116236</v>
      </c>
      <c r="JU36" s="262">
        <v>1464.6574231005013</v>
      </c>
      <c r="JV36" s="262">
        <v>394.96712463789021</v>
      </c>
      <c r="JW36" s="296"/>
      <c r="JX36" s="296"/>
      <c r="JY36" s="296"/>
      <c r="JZ36" s="295">
        <v>0</v>
      </c>
      <c r="KA36" s="262">
        <v>351.53197985407428</v>
      </c>
      <c r="KB36" s="317"/>
      <c r="KC36" s="317"/>
      <c r="KD36" s="317"/>
      <c r="KE36" s="317"/>
      <c r="KF36" s="296"/>
      <c r="KG36" s="296"/>
      <c r="KH36" s="296"/>
      <c r="KI36" s="296"/>
      <c r="KJ36" s="296"/>
      <c r="KK36" s="296"/>
      <c r="KL36" s="296"/>
      <c r="KM36" s="296"/>
      <c r="KN36" s="296"/>
      <c r="KO36" s="296"/>
      <c r="KP36" s="296"/>
      <c r="KQ36" s="262">
        <v>1501.8991982498528</v>
      </c>
      <c r="KR36" s="262">
        <v>-2165.6269157260826</v>
      </c>
      <c r="KS36" s="262">
        <v>0</v>
      </c>
      <c r="KT36" s="132">
        <v>10594.890856201844</v>
      </c>
      <c r="KU36" s="132">
        <v>10313.427812436143</v>
      </c>
      <c r="KV36" s="135">
        <v>8263.1771903886147</v>
      </c>
      <c r="KW36" s="135">
        <v>2050.2506220475279</v>
      </c>
      <c r="KX36" s="132">
        <v>281.46304376570146</v>
      </c>
      <c r="KY36" s="135">
        <v>103.19377832269542</v>
      </c>
      <c r="KZ36" s="295">
        <v>85.244611926484197</v>
      </c>
      <c r="LA36" s="295">
        <v>0</v>
      </c>
      <c r="LB36" s="296"/>
      <c r="LC36" s="296"/>
      <c r="LD36" s="295">
        <v>93.024653516521823</v>
      </c>
      <c r="LE36" s="132">
        <v>19734.617095188296</v>
      </c>
      <c r="LF36" s="262">
        <v>18104.780450278267</v>
      </c>
      <c r="LG36" s="297"/>
      <c r="LH36" s="297"/>
      <c r="LI36" s="262">
        <v>1629.8366449100286</v>
      </c>
      <c r="LJ36" s="132">
        <v>1512.5551428605772</v>
      </c>
      <c r="LK36" s="135">
        <v>1027.0515548183141</v>
      </c>
      <c r="LL36" s="135">
        <v>485.50358804226317</v>
      </c>
      <c r="LM36" s="296"/>
      <c r="LN36" s="296"/>
      <c r="LO36" s="132">
        <v>2755.2798913370116</v>
      </c>
      <c r="LP36" s="262">
        <v>0.70318416212902535</v>
      </c>
      <c r="LQ36" s="262">
        <v>2754.5767071748824</v>
      </c>
      <c r="LR36" s="296"/>
      <c r="LS36" s="296"/>
      <c r="LT36" s="298">
        <v>2004.9162790138594</v>
      </c>
      <c r="LU36" s="299">
        <v>1843.6647314076906</v>
      </c>
      <c r="LV36" s="299">
        <v>161.2515476061688</v>
      </c>
      <c r="LW36" s="316"/>
      <c r="LX36" s="94"/>
      <c r="LY36" s="94"/>
      <c r="LZ36" s="298">
        <v>670.27273929296939</v>
      </c>
      <c r="MA36" s="262">
        <v>274.46419770894187</v>
      </c>
      <c r="MB36" s="297"/>
      <c r="MC36" s="297"/>
      <c r="MD36" s="297"/>
      <c r="ME36" s="262">
        <v>290.37899823302445</v>
      </c>
      <c r="MF36" s="297"/>
      <c r="MG36" s="297"/>
      <c r="MH36" s="297"/>
      <c r="MI36" s="297"/>
      <c r="MJ36" s="262">
        <v>105.42954335100309</v>
      </c>
      <c r="MK36" s="297"/>
      <c r="ML36" s="300"/>
      <c r="MM36" s="290">
        <v>60552.84699433847</v>
      </c>
      <c r="MN36" s="132">
        <v>53584.033512434944</v>
      </c>
      <c r="MO36" s="135">
        <v>15833.062877886361</v>
      </c>
      <c r="MP36" s="135">
        <v>5958.0253146298364</v>
      </c>
      <c r="MQ36" s="135">
        <v>21851.243494043971</v>
      </c>
      <c r="MR36" s="296"/>
      <c r="MS36" s="296"/>
      <c r="MT36" s="135">
        <v>4633.7372134674797</v>
      </c>
      <c r="MU36" s="296"/>
      <c r="MV36" s="296"/>
      <c r="MW36" s="132">
        <v>3061.1049006526991</v>
      </c>
      <c r="MX36" s="135">
        <v>3061.1049006526991</v>
      </c>
      <c r="MY36" s="296"/>
      <c r="MZ36" s="126">
        <v>2246.8597117545946</v>
      </c>
      <c r="NA36" s="296"/>
      <c r="NB36" s="296"/>
      <c r="NC36" s="126">
        <v>2246.8597117545946</v>
      </c>
      <c r="ND36" s="296"/>
      <c r="NE36" s="135">
        <v>53.099419422307164</v>
      </c>
      <c r="NF36" s="135">
        <v>2193.7602923322875</v>
      </c>
      <c r="NG36" s="135">
        <v>0</v>
      </c>
      <c r="NH36" s="132">
        <v>6968.8134819035258</v>
      </c>
      <c r="NI36" s="132">
        <v>3960.2610796581448</v>
      </c>
      <c r="NJ36" s="135">
        <v>3731.221376798529</v>
      </c>
      <c r="NK36" s="135">
        <v>229.0397028596156</v>
      </c>
      <c r="NL36" s="296"/>
      <c r="NM36" s="135">
        <v>3008.5524022453815</v>
      </c>
      <c r="NN36" s="313"/>
      <c r="NO36" s="43">
        <v>1984</v>
      </c>
      <c r="NP36" s="305">
        <v>1824.8912011323787</v>
      </c>
      <c r="NQ36" s="135">
        <v>297.67212514953081</v>
      </c>
      <c r="NR36" s="135">
        <v>5014.3694043315763</v>
      </c>
      <c r="NS36" s="135">
        <v>17158.062936152139</v>
      </c>
      <c r="NT36" s="328">
        <v>12.967336832367314</v>
      </c>
      <c r="NU36" s="135">
        <v>3243.688597229449</v>
      </c>
      <c r="NV36" s="306">
        <v>1451.2033120445653</v>
      </c>
    </row>
    <row r="37" spans="1:386" ht="14.25" customHeight="1">
      <c r="A37" s="50">
        <v>1985</v>
      </c>
      <c r="B37" s="942">
        <v>184777.024914056</v>
      </c>
      <c r="C37" s="572">
        <v>60923.13055184931</v>
      </c>
      <c r="D37" s="969">
        <v>59867.566982799028</v>
      </c>
      <c r="E37" s="53">
        <v>2196.1042395393843</v>
      </c>
      <c r="F37" s="53">
        <v>0</v>
      </c>
      <c r="G37" s="53">
        <v>148.44998978279423</v>
      </c>
      <c r="H37" s="53">
        <v>18141.540003365666</v>
      </c>
      <c r="I37" s="53">
        <v>1951.8769608019907</v>
      </c>
      <c r="J37" s="53">
        <v>11956.076382628346</v>
      </c>
      <c r="K37" s="53">
        <v>22083.053862704794</v>
      </c>
      <c r="L37" s="53">
        <v>3390.4655439760559</v>
      </c>
      <c r="M37" s="864">
        <v>1055.5635690502809</v>
      </c>
      <c r="N37" s="572">
        <v>72699.409806113501</v>
      </c>
      <c r="O37" s="969">
        <v>62570.090031613239</v>
      </c>
      <c r="P37" s="550">
        <v>17879.971872633516</v>
      </c>
      <c r="Q37" s="550">
        <v>6872.1226545502632</v>
      </c>
      <c r="R37" s="550">
        <v>25027.442212686165</v>
      </c>
      <c r="S37" s="550">
        <v>4805.1041250440712</v>
      </c>
      <c r="T37" s="550">
        <v>4096.0838051278351</v>
      </c>
      <c r="U37" s="550">
        <v>5832.6722200185113</v>
      </c>
      <c r="V37" s="550">
        <v>2861.7972665969492</v>
      </c>
      <c r="W37" s="969">
        <v>10129.319774500258</v>
      </c>
      <c r="X37" s="550">
        <v>6277.7216833147022</v>
      </c>
      <c r="Y37" s="550">
        <v>5974.7995624631885</v>
      </c>
      <c r="Z37" s="550">
        <v>3851.5980911855568</v>
      </c>
      <c r="AA37" s="550"/>
      <c r="AB37" s="970"/>
      <c r="AC37" s="971">
        <v>-11776.279254264191</v>
      </c>
      <c r="AD37" s="550">
        <v>-11776.279254264191</v>
      </c>
      <c r="AE37" s="550">
        <v>-5943.6070342456796</v>
      </c>
      <c r="AF37" s="970">
        <v>-2702.5230488142115</v>
      </c>
      <c r="AG37" s="119"/>
      <c r="AH37" s="964">
        <v>-6.3732378306997886</v>
      </c>
      <c r="AI37" s="496">
        <v>-6.3732378306997886</v>
      </c>
      <c r="AJ37" s="496">
        <v>-3.2166374780685998</v>
      </c>
      <c r="AK37" s="496">
        <v>-1.4625860818309075</v>
      </c>
      <c r="AL37" s="972"/>
      <c r="AM37" s="496"/>
      <c r="AN37" s="964">
        <v>75319.043014818919</v>
      </c>
      <c r="AO37" s="953">
        <v>40.762125621327385</v>
      </c>
      <c r="AP37" s="46"/>
      <c r="AQ37" s="306">
        <v>75319.043014818919</v>
      </c>
      <c r="AR37" s="496"/>
      <c r="AS37" s="953"/>
      <c r="AT37" s="53"/>
      <c r="AU37" s="333">
        <v>1746.2849153988348</v>
      </c>
      <c r="AV37" s="53">
        <v>27077.257333966725</v>
      </c>
      <c r="AW37" s="53">
        <v>28005.206830955369</v>
      </c>
      <c r="AX37" s="334">
        <v>20154.379723281923</v>
      </c>
      <c r="AZ37" s="950">
        <v>32.971161095480369</v>
      </c>
      <c r="BA37" s="496">
        <v>32.399897666197838</v>
      </c>
      <c r="BB37" s="496">
        <v>1.188515856103237</v>
      </c>
      <c r="BC37" s="496">
        <v>0</v>
      </c>
      <c r="BD37" s="496">
        <v>8.0340069254736454E-2</v>
      </c>
      <c r="BE37" s="496">
        <v>9.818071273635729</v>
      </c>
      <c r="BF37" s="496">
        <v>1.0563418053244731</v>
      </c>
      <c r="BG37" s="496">
        <v>6.4705427464206595</v>
      </c>
      <c r="BH37" s="496">
        <v>11.951190291637245</v>
      </c>
      <c r="BI37" s="496">
        <v>1.8348956238217595</v>
      </c>
      <c r="BJ37" s="496">
        <v>0.57126342928253526</v>
      </c>
      <c r="BK37" s="950">
        <v>39.344398926180162</v>
      </c>
      <c r="BL37" s="496">
        <v>33.862483748028744</v>
      </c>
      <c r="BM37" s="496">
        <v>9.6765124781881831</v>
      </c>
      <c r="BN37" s="496">
        <v>3.719143469133483</v>
      </c>
      <c r="BO37" s="496">
        <v>13.54467213893448</v>
      </c>
      <c r="BP37" s="496">
        <v>2.6004878730345586</v>
      </c>
      <c r="BQ37" s="496">
        <v>2.2167711635323801</v>
      </c>
      <c r="BR37" s="496">
        <v>3.1566003526311892</v>
      </c>
      <c r="BS37" s="496">
        <v>1.5487841456090312</v>
      </c>
      <c r="BT37" s="496">
        <v>5.4819151781514153</v>
      </c>
      <c r="BU37" s="496">
        <v>3.3974579286762592</v>
      </c>
      <c r="BV37" s="496">
        <v>3.2335186505152378</v>
      </c>
      <c r="BW37" s="496">
        <v>2.0844572494751565</v>
      </c>
      <c r="BX37" s="496">
        <v>0</v>
      </c>
      <c r="BY37" s="953">
        <v>0</v>
      </c>
      <c r="BZ37" s="496"/>
      <c r="CA37" s="964">
        <v>0.94507686559574799</v>
      </c>
      <c r="CB37" s="496">
        <v>14.654017373946234</v>
      </c>
      <c r="CC37" s="496">
        <v>15.156216983134794</v>
      </c>
      <c r="CD37" s="496">
        <v>10.907405686749303</v>
      </c>
      <c r="CE37" s="953">
        <v>40.762125621327385</v>
      </c>
      <c r="CF37" s="43">
        <v>1985</v>
      </c>
      <c r="CG37" s="289"/>
      <c r="CH37" s="161"/>
      <c r="CI37" s="92"/>
      <c r="CJ37" s="92"/>
      <c r="CK37" s="92"/>
      <c r="CL37" s="92"/>
      <c r="CM37" s="92"/>
      <c r="CN37" s="92"/>
      <c r="CO37" s="92"/>
      <c r="CP37" s="92"/>
      <c r="CQ37" s="92"/>
      <c r="CR37" s="92"/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2"/>
      <c r="DE37" s="92"/>
      <c r="DF37" s="92"/>
      <c r="DG37" s="92"/>
      <c r="DH37" s="92"/>
      <c r="DI37" s="92"/>
      <c r="DJ37" s="92"/>
      <c r="DK37" s="92"/>
      <c r="DL37" s="92"/>
      <c r="DM37" s="92"/>
      <c r="DN37" s="92"/>
      <c r="DO37" s="92"/>
      <c r="DP37" s="92"/>
      <c r="DQ37" s="92"/>
      <c r="DR37" s="92"/>
      <c r="DS37" s="92"/>
      <c r="DT37" s="92"/>
      <c r="DU37" s="92"/>
      <c r="DV37" s="92"/>
      <c r="DW37" s="92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28"/>
      <c r="EJ37" s="28"/>
      <c r="EK37" s="28"/>
      <c r="EL37" s="28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/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  <c r="FQ37" s="92"/>
      <c r="FR37" s="92"/>
      <c r="FS37" s="92"/>
      <c r="FT37" s="92"/>
      <c r="FU37" s="92"/>
      <c r="FV37" s="92"/>
      <c r="FW37" s="92"/>
      <c r="FX37" s="268"/>
      <c r="FY37" s="102"/>
      <c r="FZ37" s="91"/>
      <c r="GA37" s="91"/>
      <c r="GB37" s="268"/>
      <c r="GC37" s="92"/>
      <c r="GD37" s="92"/>
      <c r="GE37" s="92"/>
      <c r="GF37" s="92"/>
      <c r="GG37" s="92"/>
      <c r="GH37" s="92"/>
      <c r="GI37" s="92"/>
      <c r="GJ37" s="92"/>
      <c r="GK37" s="92"/>
      <c r="GL37" s="92"/>
      <c r="GM37" s="268"/>
      <c r="GN37" s="289"/>
      <c r="GO37" s="92"/>
      <c r="GP37" s="92"/>
      <c r="GQ37" s="92"/>
      <c r="GR37" s="92"/>
      <c r="GS37" s="92"/>
      <c r="GT37" s="92"/>
      <c r="GU37" s="92"/>
      <c r="GV37" s="92"/>
      <c r="GW37" s="92"/>
      <c r="GX37" s="92"/>
      <c r="GY37" s="92"/>
      <c r="GZ37" s="92"/>
      <c r="HA37" s="92"/>
      <c r="HB37" s="92"/>
      <c r="HC37" s="268"/>
      <c r="HD37" s="92"/>
      <c r="HE37" s="92"/>
      <c r="HF37" s="92"/>
      <c r="HG37" s="92"/>
      <c r="HH37" s="92"/>
      <c r="HI37" s="92"/>
      <c r="HJ37" s="92"/>
      <c r="HK37" s="92"/>
      <c r="HL37" s="92"/>
      <c r="HM37" s="92"/>
      <c r="HN37" s="92"/>
      <c r="HO37" s="133"/>
      <c r="HP37" s="127"/>
      <c r="HQ37" s="133"/>
      <c r="HS37" s="290">
        <v>60923.130551849317</v>
      </c>
      <c r="HT37" s="291">
        <v>59867.566982799035</v>
      </c>
      <c r="HU37" s="132">
        <v>18141.540003365666</v>
      </c>
      <c r="HV37" s="132">
        <v>15363.389948673566</v>
      </c>
      <c r="HW37" s="292">
        <v>6263.8262834613488</v>
      </c>
      <c r="HX37" s="293">
        <v>0</v>
      </c>
      <c r="HY37" s="293">
        <v>0</v>
      </c>
      <c r="HZ37" s="293">
        <v>0</v>
      </c>
      <c r="IA37" s="293">
        <v>0</v>
      </c>
      <c r="IB37" s="293">
        <v>0</v>
      </c>
      <c r="IC37" s="125">
        <v>6263.8262834613488</v>
      </c>
      <c r="ID37" s="132">
        <v>3079.6040532256325</v>
      </c>
      <c r="IE37" s="294">
        <v>0</v>
      </c>
      <c r="IF37" s="262">
        <v>1222.0920029329391</v>
      </c>
      <c r="IG37" s="262">
        <v>1709.4046374093975</v>
      </c>
      <c r="IH37" s="262">
        <v>148.10741288329547</v>
      </c>
      <c r="II37" s="296"/>
      <c r="IJ37" s="296"/>
      <c r="IK37" s="296"/>
      <c r="IL37" s="296"/>
      <c r="IM37" s="296"/>
      <c r="IN37" s="296"/>
      <c r="IO37" s="296"/>
      <c r="IP37" s="132">
        <v>6019.9596119865855</v>
      </c>
      <c r="IQ37" s="262">
        <v>4952.1173656437441</v>
      </c>
      <c r="IR37" s="296"/>
      <c r="IS37" s="296"/>
      <c r="IT37" s="296"/>
      <c r="IU37" s="296"/>
      <c r="IV37" s="296"/>
      <c r="IW37" s="296"/>
      <c r="IX37" s="296"/>
      <c r="IY37" s="296"/>
      <c r="IZ37" s="296"/>
      <c r="JA37" s="296"/>
      <c r="JB37" s="296"/>
      <c r="JC37" s="296"/>
      <c r="JD37" s="296"/>
      <c r="JE37" s="296"/>
      <c r="JF37" s="296"/>
      <c r="JG37" s="296"/>
      <c r="JH37" s="296"/>
      <c r="JI37" s="262">
        <v>1067.8422463428415</v>
      </c>
      <c r="JJ37" s="311"/>
      <c r="JK37" s="296"/>
      <c r="JL37" s="296"/>
      <c r="JM37" s="296"/>
      <c r="JN37" s="296"/>
      <c r="JO37" s="296"/>
      <c r="JP37" s="296"/>
      <c r="JQ37" s="296"/>
      <c r="JR37" s="296"/>
      <c r="JS37" s="296"/>
      <c r="JT37" s="132">
        <v>2778.1500546921006</v>
      </c>
      <c r="JU37" s="262">
        <v>1774.267516497782</v>
      </c>
      <c r="JV37" s="262">
        <v>820.92844349885206</v>
      </c>
      <c r="JW37" s="296"/>
      <c r="JX37" s="296"/>
      <c r="JY37" s="296"/>
      <c r="JZ37" s="295">
        <v>0</v>
      </c>
      <c r="KA37" s="262">
        <v>367.39869940980611</v>
      </c>
      <c r="KB37" s="317"/>
      <c r="KC37" s="317"/>
      <c r="KD37" s="317"/>
      <c r="KE37" s="317"/>
      <c r="KF37" s="296"/>
      <c r="KG37" s="296"/>
      <c r="KH37" s="296"/>
      <c r="KI37" s="296"/>
      <c r="KJ37" s="296"/>
      <c r="KK37" s="296"/>
      <c r="KL37" s="296"/>
      <c r="KM37" s="296"/>
      <c r="KN37" s="296"/>
      <c r="KO37" s="296"/>
      <c r="KP37" s="296"/>
      <c r="KQ37" s="262">
        <v>1716.7910761722742</v>
      </c>
      <c r="KR37" s="262">
        <v>-1901.2356808866132</v>
      </c>
      <c r="KS37" s="262">
        <v>0</v>
      </c>
      <c r="KT37" s="132">
        <v>11956.076382628346</v>
      </c>
      <c r="KU37" s="132">
        <v>11649.928479559578</v>
      </c>
      <c r="KV37" s="135">
        <v>9093.4814227158531</v>
      </c>
      <c r="KW37" s="135">
        <v>2556.447056843725</v>
      </c>
      <c r="KX37" s="132">
        <v>306.14790306876785</v>
      </c>
      <c r="KY37" s="135">
        <v>151.24469606817883</v>
      </c>
      <c r="KZ37" s="295">
        <v>103.26424699193441</v>
      </c>
      <c r="LA37" s="295">
        <v>0</v>
      </c>
      <c r="LB37" s="296"/>
      <c r="LC37" s="296"/>
      <c r="LD37" s="295">
        <v>51.638960008654578</v>
      </c>
      <c r="LE37" s="132">
        <v>22083.053862704794</v>
      </c>
      <c r="LF37" s="262">
        <v>20159.322298751096</v>
      </c>
      <c r="LG37" s="297"/>
      <c r="LH37" s="297"/>
      <c r="LI37" s="262">
        <v>1923.731563953698</v>
      </c>
      <c r="LJ37" s="132">
        <v>1951.8769608019907</v>
      </c>
      <c r="LK37" s="135">
        <v>1203.1360811606746</v>
      </c>
      <c r="LL37" s="135">
        <v>748.74087964131604</v>
      </c>
      <c r="LM37" s="296"/>
      <c r="LN37" s="296"/>
      <c r="LO37" s="132">
        <v>3390.4655439760559</v>
      </c>
      <c r="LP37" s="262">
        <v>0.60101210438378228</v>
      </c>
      <c r="LQ37" s="262">
        <v>3389.8645318716722</v>
      </c>
      <c r="LR37" s="296"/>
      <c r="LS37" s="296"/>
      <c r="LT37" s="298">
        <v>2344.5542293221783</v>
      </c>
      <c r="LU37" s="299">
        <v>2196.1042395393843</v>
      </c>
      <c r="LV37" s="299">
        <v>148.44998978279423</v>
      </c>
      <c r="LW37" s="316"/>
      <c r="LX37" s="94"/>
      <c r="LY37" s="94"/>
      <c r="LZ37" s="298">
        <v>1055.5635690502809</v>
      </c>
      <c r="MA37" s="262">
        <v>351.17137259144403</v>
      </c>
      <c r="MB37" s="297"/>
      <c r="MC37" s="297"/>
      <c r="MD37" s="297"/>
      <c r="ME37" s="262">
        <v>345.38362602622817</v>
      </c>
      <c r="MF37" s="297"/>
      <c r="MG37" s="297"/>
      <c r="MH37" s="297"/>
      <c r="MI37" s="297"/>
      <c r="MJ37" s="262">
        <v>359.00857043260851</v>
      </c>
      <c r="MK37" s="297"/>
      <c r="ML37" s="300"/>
      <c r="MM37" s="290">
        <v>72699.409806113501</v>
      </c>
      <c r="MN37" s="132">
        <v>62570.090031613239</v>
      </c>
      <c r="MO37" s="135">
        <v>17879.971872633516</v>
      </c>
      <c r="MP37" s="135">
        <v>6872.1226545502632</v>
      </c>
      <c r="MQ37" s="135">
        <v>25027.442212686165</v>
      </c>
      <c r="MR37" s="296"/>
      <c r="MS37" s="296"/>
      <c r="MT37" s="135">
        <v>4096.0838051278351</v>
      </c>
      <c r="MU37" s="296"/>
      <c r="MV37" s="296"/>
      <c r="MW37" s="132">
        <v>5832.6722200185113</v>
      </c>
      <c r="MX37" s="135">
        <v>5832.6722200185113</v>
      </c>
      <c r="MY37" s="296"/>
      <c r="MZ37" s="126">
        <v>2861.7972665969492</v>
      </c>
      <c r="NA37" s="296"/>
      <c r="NB37" s="296"/>
      <c r="NC37" s="126">
        <v>2861.7972665969492</v>
      </c>
      <c r="ND37" s="296"/>
      <c r="NE37" s="135">
        <v>84.838868654814704</v>
      </c>
      <c r="NF37" s="135">
        <v>2776.9583979421345</v>
      </c>
      <c r="NG37" s="135">
        <v>0</v>
      </c>
      <c r="NH37" s="132">
        <v>10129.319774500258</v>
      </c>
      <c r="NI37" s="132">
        <v>6277.7216833147022</v>
      </c>
      <c r="NJ37" s="135">
        <v>5974.7995624631885</v>
      </c>
      <c r="NK37" s="135">
        <v>302.92212085151397</v>
      </c>
      <c r="NL37" s="296"/>
      <c r="NM37" s="135">
        <v>3851.5980911855568</v>
      </c>
      <c r="NN37" s="313"/>
      <c r="NO37" s="43">
        <v>1985</v>
      </c>
      <c r="NP37" s="305">
        <v>2181.24840511809</v>
      </c>
      <c r="NQ37" s="135">
        <v>393.95362562990437</v>
      </c>
      <c r="NR37" s="135">
        <v>6922.8776106848027</v>
      </c>
      <c r="NS37" s="135">
        <v>18390.192001251122</v>
      </c>
      <c r="NT37" s="328">
        <v>17.902806631967859</v>
      </c>
      <c r="NU37" s="135">
        <v>3503.151527736637</v>
      </c>
      <c r="NV37" s="306">
        <v>1746.2849153988348</v>
      </c>
    </row>
    <row r="38" spans="1:386" ht="14.25" customHeight="1">
      <c r="A38" s="50">
        <v>1986</v>
      </c>
      <c r="B38" s="942">
        <v>211536.86314515118</v>
      </c>
      <c r="C38" s="572">
        <v>71003.329607058273</v>
      </c>
      <c r="D38" s="969">
        <v>69700.930366737579</v>
      </c>
      <c r="E38" s="53">
        <v>2365.9562703592851</v>
      </c>
      <c r="F38" s="53">
        <v>0</v>
      </c>
      <c r="G38" s="53">
        <v>212.42171817340403</v>
      </c>
      <c r="H38" s="53">
        <v>23064.654297837551</v>
      </c>
      <c r="I38" s="53">
        <v>1997.8603969083938</v>
      </c>
      <c r="J38" s="53">
        <v>13299.757371413461</v>
      </c>
      <c r="K38" s="53">
        <v>24822.244660007455</v>
      </c>
      <c r="L38" s="53">
        <v>3938.0356520380319</v>
      </c>
      <c r="M38" s="864">
        <v>1302.3992403207001</v>
      </c>
      <c r="N38" s="572">
        <v>82708.917817604859</v>
      </c>
      <c r="O38" s="969">
        <v>71191.362254035805</v>
      </c>
      <c r="P38" s="550">
        <v>20067.12103181758</v>
      </c>
      <c r="Q38" s="550">
        <v>8138.0885411032177</v>
      </c>
      <c r="R38" s="550">
        <v>27869.586383469763</v>
      </c>
      <c r="S38" s="550">
        <v>5303.4771418498067</v>
      </c>
      <c r="T38" s="550">
        <v>3655.9746613296793</v>
      </c>
      <c r="U38" s="550">
        <v>7683.7654610363852</v>
      </c>
      <c r="V38" s="550">
        <v>3776.8261752791705</v>
      </c>
      <c r="W38" s="969">
        <v>11517.555563569051</v>
      </c>
      <c r="X38" s="550">
        <v>7087.3691296142706</v>
      </c>
      <c r="Y38" s="550">
        <v>6788.2994963518568</v>
      </c>
      <c r="Z38" s="550">
        <v>4430.1864339547801</v>
      </c>
      <c r="AA38" s="550"/>
      <c r="AB38" s="970"/>
      <c r="AC38" s="971">
        <v>-11705.588210546586</v>
      </c>
      <c r="AD38" s="550">
        <v>-11705.588210546586</v>
      </c>
      <c r="AE38" s="550">
        <v>-4021.822749510201</v>
      </c>
      <c r="AF38" s="970">
        <v>-1490.4318872982258</v>
      </c>
      <c r="AG38" s="119"/>
      <c r="AH38" s="964">
        <v>-5.5335926024933588</v>
      </c>
      <c r="AI38" s="496">
        <v>-5.5335926024933588</v>
      </c>
      <c r="AJ38" s="496">
        <v>-1.9012396656135195</v>
      </c>
      <c r="AK38" s="496">
        <v>-0.70457312505174552</v>
      </c>
      <c r="AL38" s="972"/>
      <c r="AM38" s="496"/>
      <c r="AN38" s="964">
        <v>87672.155956114613</v>
      </c>
      <c r="AO38" s="953">
        <v>41.4453323418889</v>
      </c>
      <c r="AP38" s="46"/>
      <c r="AQ38" s="306">
        <v>87672.155956114613</v>
      </c>
      <c r="AR38" s="496"/>
      <c r="AS38" s="953"/>
      <c r="AT38" s="53"/>
      <c r="AU38" s="333">
        <v>1985.7277690550034</v>
      </c>
      <c r="AV38" s="53">
        <v>30562.021296020932</v>
      </c>
      <c r="AW38" s="53">
        <v>31620.096514441815</v>
      </c>
      <c r="AX38" s="334">
        <v>22441.854970298333</v>
      </c>
      <c r="AZ38" s="950">
        <v>33.565463981725777</v>
      </c>
      <c r="BA38" s="496">
        <v>32.949779688711082</v>
      </c>
      <c r="BB38" s="496">
        <v>1.1184605062124924</v>
      </c>
      <c r="BC38" s="496">
        <v>0</v>
      </c>
      <c r="BD38" s="496">
        <v>0.10041829826494388</v>
      </c>
      <c r="BE38" s="496">
        <v>10.903373508952516</v>
      </c>
      <c r="BF38" s="496">
        <v>0.94445023302511266</v>
      </c>
      <c r="BG38" s="496">
        <v>6.2872055365061872</v>
      </c>
      <c r="BH38" s="496">
        <v>11.734240685499373</v>
      </c>
      <c r="BI38" s="496">
        <v>1.8616309202504591</v>
      </c>
      <c r="BJ38" s="496">
        <v>0.61568429301470118</v>
      </c>
      <c r="BK38" s="950">
        <v>39.099056584219142</v>
      </c>
      <c r="BL38" s="496">
        <v>33.654352813762827</v>
      </c>
      <c r="BM38" s="496">
        <v>9.4863470760876485</v>
      </c>
      <c r="BN38" s="496">
        <v>3.8471254702869775</v>
      </c>
      <c r="BO38" s="496">
        <v>13.174813112524205</v>
      </c>
      <c r="BP38" s="496">
        <v>2.5071172291189252</v>
      </c>
      <c r="BQ38" s="496">
        <v>1.7282919898557081</v>
      </c>
      <c r="BR38" s="496">
        <v>3.6323529368798391</v>
      </c>
      <c r="BS38" s="496">
        <v>1.7854222281284415</v>
      </c>
      <c r="BT38" s="496">
        <v>5.4447037704563099</v>
      </c>
      <c r="BU38" s="496">
        <v>3.3504179953501056</v>
      </c>
      <c r="BV38" s="496">
        <v>3.2090385549935565</v>
      </c>
      <c r="BW38" s="496">
        <v>2.0942857751062043</v>
      </c>
      <c r="BX38" s="496">
        <v>0</v>
      </c>
      <c r="BY38" s="953">
        <v>0</v>
      </c>
      <c r="BZ38" s="496"/>
      <c r="CA38" s="964">
        <v>0.93871476561153688</v>
      </c>
      <c r="CB38" s="496">
        <v>14.447610143036894</v>
      </c>
      <c r="CC38" s="496">
        <v>14.947794934798155</v>
      </c>
      <c r="CD38" s="496">
        <v>10.608957056765709</v>
      </c>
      <c r="CE38" s="953">
        <v>41.4453323418889</v>
      </c>
      <c r="CF38" s="43">
        <v>1986</v>
      </c>
      <c r="CG38" s="289"/>
      <c r="CH38" s="161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28"/>
      <c r="EJ38" s="28"/>
      <c r="EK38" s="28"/>
      <c r="EL38" s="28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92"/>
      <c r="FK38" s="92"/>
      <c r="FL38" s="92"/>
      <c r="FM38" s="92"/>
      <c r="FN38" s="92"/>
      <c r="FO38" s="92"/>
      <c r="FP38" s="92"/>
      <c r="FQ38" s="92"/>
      <c r="FR38" s="92"/>
      <c r="FS38" s="92"/>
      <c r="FT38" s="92"/>
      <c r="FU38" s="92"/>
      <c r="FV38" s="92"/>
      <c r="FW38" s="92"/>
      <c r="FX38" s="268"/>
      <c r="FY38" s="102"/>
      <c r="FZ38" s="91"/>
      <c r="GA38" s="91"/>
      <c r="GB38" s="268"/>
      <c r="GC38" s="92"/>
      <c r="GD38" s="92"/>
      <c r="GE38" s="92"/>
      <c r="GF38" s="92"/>
      <c r="GG38" s="92"/>
      <c r="GH38" s="92"/>
      <c r="GI38" s="92"/>
      <c r="GJ38" s="92"/>
      <c r="GK38" s="92"/>
      <c r="GL38" s="92"/>
      <c r="GM38" s="268"/>
      <c r="GN38" s="289"/>
      <c r="GO38" s="92"/>
      <c r="GP38" s="92"/>
      <c r="GQ38" s="92"/>
      <c r="GR38" s="92"/>
      <c r="GS38" s="92"/>
      <c r="GT38" s="92"/>
      <c r="GU38" s="92"/>
      <c r="GV38" s="92"/>
      <c r="GW38" s="92"/>
      <c r="GX38" s="92"/>
      <c r="GY38" s="92"/>
      <c r="GZ38" s="92"/>
      <c r="HA38" s="92"/>
      <c r="HB38" s="92"/>
      <c r="HC38" s="268"/>
      <c r="HD38" s="92"/>
      <c r="HE38" s="92"/>
      <c r="HF38" s="92"/>
      <c r="HG38" s="92"/>
      <c r="HH38" s="92"/>
      <c r="HI38" s="92"/>
      <c r="HJ38" s="92"/>
      <c r="HK38" s="92"/>
      <c r="HL38" s="92"/>
      <c r="HM38" s="92"/>
      <c r="HN38" s="92"/>
      <c r="HO38" s="133"/>
      <c r="HP38" s="127"/>
      <c r="HQ38" s="133"/>
      <c r="HS38" s="290">
        <v>71003.329607058287</v>
      </c>
      <c r="HT38" s="291">
        <v>69700.930366737593</v>
      </c>
      <c r="HU38" s="132">
        <v>23064.654297837551</v>
      </c>
      <c r="HV38" s="132">
        <v>17583.204115730885</v>
      </c>
      <c r="HW38" s="292">
        <v>11011.01655187335</v>
      </c>
      <c r="HX38" s="293">
        <v>8780.0115394324002</v>
      </c>
      <c r="HY38" s="293">
        <v>387.08785594941884</v>
      </c>
      <c r="HZ38" s="293">
        <v>0</v>
      </c>
      <c r="IA38" s="293">
        <v>23.211087471301674</v>
      </c>
      <c r="IB38" s="293">
        <v>0</v>
      </c>
      <c r="IC38" s="125">
        <v>2207.7939249696487</v>
      </c>
      <c r="ID38" s="132">
        <v>1835.9176853821834</v>
      </c>
      <c r="IE38" s="294">
        <v>142.121332323633</v>
      </c>
      <c r="IF38" s="262">
        <v>1574.1468633178272</v>
      </c>
      <c r="IG38" s="262">
        <v>189.93184522736288</v>
      </c>
      <c r="IH38" s="262">
        <v>71.838976836993496</v>
      </c>
      <c r="II38" s="296"/>
      <c r="IJ38" s="296"/>
      <c r="IK38" s="296"/>
      <c r="IL38" s="296"/>
      <c r="IM38" s="296"/>
      <c r="IN38" s="296"/>
      <c r="IO38" s="296"/>
      <c r="IP38" s="132">
        <v>4736.269878475352</v>
      </c>
      <c r="IQ38" s="262">
        <v>3578.8708184582838</v>
      </c>
      <c r="IR38" s="296"/>
      <c r="IS38" s="296"/>
      <c r="IT38" s="296"/>
      <c r="IU38" s="296"/>
      <c r="IV38" s="296"/>
      <c r="IW38" s="296"/>
      <c r="IX38" s="296"/>
      <c r="IY38" s="296"/>
      <c r="IZ38" s="296"/>
      <c r="JA38" s="296"/>
      <c r="JB38" s="296"/>
      <c r="JC38" s="296"/>
      <c r="JD38" s="296"/>
      <c r="JE38" s="296"/>
      <c r="JF38" s="296"/>
      <c r="JG38" s="296"/>
      <c r="JH38" s="296"/>
      <c r="JI38" s="262">
        <v>1157.3990600170687</v>
      </c>
      <c r="JJ38" s="311"/>
      <c r="JK38" s="296"/>
      <c r="JL38" s="296"/>
      <c r="JM38" s="296"/>
      <c r="JN38" s="296"/>
      <c r="JO38" s="296"/>
      <c r="JP38" s="296"/>
      <c r="JQ38" s="296"/>
      <c r="JR38" s="296"/>
      <c r="JS38" s="296"/>
      <c r="JT38" s="132">
        <v>5481.4501821066679</v>
      </c>
      <c r="JU38" s="262">
        <v>1908.4813025134326</v>
      </c>
      <c r="JV38" s="262">
        <v>2056.7836236221797</v>
      </c>
      <c r="JW38" s="296"/>
      <c r="JX38" s="296"/>
      <c r="JY38" s="296"/>
      <c r="JZ38" s="295">
        <v>0</v>
      </c>
      <c r="KA38" s="262">
        <v>487.91965670188597</v>
      </c>
      <c r="KB38" s="317"/>
      <c r="KC38" s="317"/>
      <c r="KD38" s="317"/>
      <c r="KE38" s="317"/>
      <c r="KF38" s="296"/>
      <c r="KG38" s="296"/>
      <c r="KH38" s="296"/>
      <c r="KI38" s="296"/>
      <c r="KJ38" s="296"/>
      <c r="KK38" s="296"/>
      <c r="KL38" s="296"/>
      <c r="KM38" s="296"/>
      <c r="KN38" s="296"/>
      <c r="KO38" s="296"/>
      <c r="KP38" s="296"/>
      <c r="KQ38" s="262">
        <v>1807.9225415599872</v>
      </c>
      <c r="KR38" s="262">
        <v>-759.31268255742668</v>
      </c>
      <c r="KS38" s="262">
        <v>20.344259733391031</v>
      </c>
      <c r="KT38" s="132">
        <v>13299.757371413461</v>
      </c>
      <c r="KU38" s="132">
        <v>12961.733559313885</v>
      </c>
      <c r="KV38" s="135">
        <v>9705.4079069152449</v>
      </c>
      <c r="KW38" s="135">
        <v>3256.3256523986392</v>
      </c>
      <c r="KX38" s="132">
        <v>338.02381209957571</v>
      </c>
      <c r="KY38" s="135">
        <v>186.48804586924382</v>
      </c>
      <c r="KZ38" s="295">
        <v>111.07563136321566</v>
      </c>
      <c r="LA38" s="295">
        <v>0</v>
      </c>
      <c r="LB38" s="296"/>
      <c r="LC38" s="296"/>
      <c r="LD38" s="295">
        <v>40.460134867116224</v>
      </c>
      <c r="LE38" s="132">
        <v>24822.244660007455</v>
      </c>
      <c r="LF38" s="262">
        <v>22809.899871383412</v>
      </c>
      <c r="LG38" s="297"/>
      <c r="LH38" s="297"/>
      <c r="LI38" s="262">
        <v>2012.3447886240428</v>
      </c>
      <c r="LJ38" s="132">
        <v>1997.8603969083938</v>
      </c>
      <c r="LK38" s="135">
        <v>1283.3651869748658</v>
      </c>
      <c r="LL38" s="135">
        <v>714.49520993352803</v>
      </c>
      <c r="LM38" s="296"/>
      <c r="LN38" s="296"/>
      <c r="LO38" s="132">
        <v>3938.0356520380319</v>
      </c>
      <c r="LP38" s="262">
        <v>145.45093938191914</v>
      </c>
      <c r="LQ38" s="262">
        <v>3792.584712656113</v>
      </c>
      <c r="LR38" s="296"/>
      <c r="LS38" s="296"/>
      <c r="LT38" s="298">
        <v>2578.377988532689</v>
      </c>
      <c r="LU38" s="299">
        <v>2365.9562703592851</v>
      </c>
      <c r="LV38" s="299">
        <v>212.42171817340403</v>
      </c>
      <c r="LW38" s="316"/>
      <c r="LX38" s="94"/>
      <c r="LY38" s="94"/>
      <c r="LZ38" s="298">
        <v>1302.3992403207001</v>
      </c>
      <c r="MA38" s="262">
        <v>363.44403976296081</v>
      </c>
      <c r="MB38" s="297"/>
      <c r="MC38" s="297"/>
      <c r="MD38" s="297"/>
      <c r="ME38" s="262">
        <v>411.7293522291539</v>
      </c>
      <c r="MF38" s="297"/>
      <c r="MG38" s="297"/>
      <c r="MH38" s="297"/>
      <c r="MI38" s="297"/>
      <c r="MJ38" s="262">
        <v>527.22584832858536</v>
      </c>
      <c r="MK38" s="297"/>
      <c r="ML38" s="300"/>
      <c r="MM38" s="290">
        <v>82708.917817604859</v>
      </c>
      <c r="MN38" s="132">
        <v>71191.362254035805</v>
      </c>
      <c r="MO38" s="135">
        <v>20067.12103181758</v>
      </c>
      <c r="MP38" s="135">
        <v>8138.0885411032177</v>
      </c>
      <c r="MQ38" s="135">
        <v>27869.586383469763</v>
      </c>
      <c r="MR38" s="296"/>
      <c r="MS38" s="296"/>
      <c r="MT38" s="135">
        <v>3655.9746613296793</v>
      </c>
      <c r="MU38" s="296"/>
      <c r="MV38" s="296"/>
      <c r="MW38" s="132">
        <v>7683.7654610363852</v>
      </c>
      <c r="MX38" s="135">
        <v>7683.7654610363852</v>
      </c>
      <c r="MY38" s="296"/>
      <c r="MZ38" s="126">
        <v>3776.8261752791705</v>
      </c>
      <c r="NA38" s="296"/>
      <c r="NB38" s="296"/>
      <c r="NC38" s="126">
        <v>3776.8261752791705</v>
      </c>
      <c r="ND38" s="296"/>
      <c r="NE38" s="135">
        <v>130.18523193057109</v>
      </c>
      <c r="NF38" s="135">
        <v>3259.5530873991802</v>
      </c>
      <c r="NG38" s="135">
        <v>387.08785594941884</v>
      </c>
      <c r="NH38" s="132">
        <v>11517.555563569051</v>
      </c>
      <c r="NI38" s="132">
        <v>7087.3691296142706</v>
      </c>
      <c r="NJ38" s="135">
        <v>6788.2994963518568</v>
      </c>
      <c r="NK38" s="135">
        <v>299.0696332624139</v>
      </c>
      <c r="NL38" s="296"/>
      <c r="NM38" s="135">
        <v>4430.1864339547801</v>
      </c>
      <c r="NN38" s="313"/>
      <c r="NO38" s="43">
        <v>1986</v>
      </c>
      <c r="NP38" s="305">
        <v>2412.6441788623702</v>
      </c>
      <c r="NQ38" s="135">
        <v>419.42025084992792</v>
      </c>
      <c r="NR38" s="135">
        <v>8120.1663257225982</v>
      </c>
      <c r="NS38" s="135">
        <v>20435.128163599726</v>
      </c>
      <c r="NT38" s="328">
        <v>20.999037643603295</v>
      </c>
      <c r="NU38" s="135">
        <v>3890.1396481331844</v>
      </c>
      <c r="NV38" s="306">
        <v>1985.7277690550034</v>
      </c>
    </row>
    <row r="39" spans="1:386" ht="14.25" customHeight="1">
      <c r="A39" s="50">
        <v>1987</v>
      </c>
      <c r="B39" s="942">
        <v>236546.02825587906</v>
      </c>
      <c r="C39" s="572">
        <v>82858.816246559218</v>
      </c>
      <c r="D39" s="969">
        <v>81510.054932506348</v>
      </c>
      <c r="E39" s="53">
        <v>2291.1543038476793</v>
      </c>
      <c r="F39" s="53">
        <v>0</v>
      </c>
      <c r="G39" s="53">
        <v>255.24984073179235</v>
      </c>
      <c r="H39" s="53">
        <v>24167.057715192386</v>
      </c>
      <c r="I39" s="53">
        <v>1740.3928215114252</v>
      </c>
      <c r="J39" s="53">
        <v>20650.673343911149</v>
      </c>
      <c r="K39" s="53">
        <v>27694.090848989701</v>
      </c>
      <c r="L39" s="53">
        <v>4711.4360583222151</v>
      </c>
      <c r="M39" s="864">
        <v>1348.7613140528651</v>
      </c>
      <c r="N39" s="572">
        <v>89733.144615532539</v>
      </c>
      <c r="O39" s="969">
        <v>78438.438330147954</v>
      </c>
      <c r="P39" s="550">
        <v>22549.649609943146</v>
      </c>
      <c r="Q39" s="550">
        <v>10589.899390573726</v>
      </c>
      <c r="R39" s="550">
        <v>29938.041662159078</v>
      </c>
      <c r="S39" s="550">
        <v>5745.2746503701974</v>
      </c>
      <c r="T39" s="550">
        <v>3829.4868558652774</v>
      </c>
      <c r="U39" s="550">
        <v>7547.8646039931245</v>
      </c>
      <c r="V39" s="550">
        <v>3983.4962076136212</v>
      </c>
      <c r="W39" s="969">
        <v>11294.706285384587</v>
      </c>
      <c r="X39" s="550">
        <v>7484.6741913382129</v>
      </c>
      <c r="Y39" s="550">
        <v>7146.6349332275549</v>
      </c>
      <c r="Z39" s="550">
        <v>3810.0320940463744</v>
      </c>
      <c r="AA39" s="550"/>
      <c r="AB39" s="970"/>
      <c r="AC39" s="971">
        <v>-6874.3283689733216</v>
      </c>
      <c r="AD39" s="550">
        <v>-6874.3283689733216</v>
      </c>
      <c r="AE39" s="550">
        <v>673.53623501980292</v>
      </c>
      <c r="AF39" s="970">
        <v>3071.6166023583937</v>
      </c>
      <c r="AG39" s="119"/>
      <c r="AH39" s="964">
        <v>-2.9061271582785366</v>
      </c>
      <c r="AI39" s="496">
        <v>-2.9061271582785366</v>
      </c>
      <c r="AJ39" s="496">
        <v>0.28473791759936812</v>
      </c>
      <c r="AK39" s="496">
        <v>1.2985280814082121</v>
      </c>
      <c r="AL39" s="972"/>
      <c r="AM39" s="496"/>
      <c r="AN39" s="964">
        <v>96806.844309683525</v>
      </c>
      <c r="AO39" s="953">
        <v>40.925161594750854</v>
      </c>
      <c r="AP39" s="46"/>
      <c r="AQ39" s="306">
        <v>96806.844309683525</v>
      </c>
      <c r="AR39" s="496"/>
      <c r="AS39" s="953"/>
      <c r="AT39" s="53"/>
      <c r="AU39" s="333">
        <v>2273.2835076061483</v>
      </c>
      <c r="AV39" s="53">
        <v>35289.240700221191</v>
      </c>
      <c r="AW39" s="53">
        <v>36531.093306096358</v>
      </c>
      <c r="AX39" s="334">
        <v>25375.624947181575</v>
      </c>
      <c r="AZ39" s="950">
        <v>35.028622910095244</v>
      </c>
      <c r="BA39" s="496">
        <v>34.458433114900764</v>
      </c>
      <c r="BB39" s="496">
        <v>0.96858709518016839</v>
      </c>
      <c r="BC39" s="496">
        <v>0</v>
      </c>
      <c r="BD39" s="496">
        <v>0.10790704989376562</v>
      </c>
      <c r="BE39" s="496">
        <v>10.21664066540578</v>
      </c>
      <c r="BF39" s="496">
        <v>0.73575229072491088</v>
      </c>
      <c r="BG39" s="496">
        <v>8.7300866965192423</v>
      </c>
      <c r="BH39" s="496">
        <v>11.707696406143906</v>
      </c>
      <c r="BI39" s="496">
        <v>1.9917629110329897</v>
      </c>
      <c r="BJ39" s="496">
        <v>0.57018979519447643</v>
      </c>
      <c r="BK39" s="950">
        <v>37.934750068373774</v>
      </c>
      <c r="BL39" s="496">
        <v>33.159905033492549</v>
      </c>
      <c r="BM39" s="496">
        <v>9.5328802500756851</v>
      </c>
      <c r="BN39" s="496">
        <v>4.4768874238371517</v>
      </c>
      <c r="BO39" s="496">
        <v>12.656328192403292</v>
      </c>
      <c r="BP39" s="496">
        <v>2.4288189037591272</v>
      </c>
      <c r="BQ39" s="496">
        <v>1.6189182647035631</v>
      </c>
      <c r="BR39" s="496">
        <v>3.1908650758779045</v>
      </c>
      <c r="BS39" s="496">
        <v>1.6840258265949626</v>
      </c>
      <c r="BT39" s="496">
        <v>4.7748450348812277</v>
      </c>
      <c r="BU39" s="496">
        <v>3.1641512844349311</v>
      </c>
      <c r="BV39" s="496">
        <v>3.0212449500512522</v>
      </c>
      <c r="BW39" s="496">
        <v>1.6106937504462964</v>
      </c>
      <c r="BX39" s="496">
        <v>0</v>
      </c>
      <c r="BY39" s="953">
        <v>0</v>
      </c>
      <c r="BZ39" s="496"/>
      <c r="CA39" s="964">
        <v>0.96103220348602425</v>
      </c>
      <c r="CB39" s="496">
        <v>14.918551353585926</v>
      </c>
      <c r="CC39" s="496">
        <v>15.443545417122607</v>
      </c>
      <c r="CD39" s="496">
        <v>10.727563313695544</v>
      </c>
      <c r="CE39" s="953">
        <v>40.925161594750854</v>
      </c>
      <c r="CF39" s="43">
        <v>1987</v>
      </c>
      <c r="CG39" s="289"/>
      <c r="CH39" s="161"/>
      <c r="CI39" s="92"/>
      <c r="CJ39" s="92"/>
      <c r="CK39" s="92"/>
      <c r="CL39" s="92"/>
      <c r="CM39" s="92"/>
      <c r="CN39" s="92"/>
      <c r="CO39" s="92"/>
      <c r="CP39" s="92"/>
      <c r="CQ39" s="92"/>
      <c r="CR39" s="92"/>
      <c r="CS39" s="92"/>
      <c r="CT39" s="92"/>
      <c r="CU39" s="92"/>
      <c r="CV39" s="92"/>
      <c r="CW39" s="92"/>
      <c r="CX39" s="92"/>
      <c r="CY39" s="92"/>
      <c r="CZ39" s="92"/>
      <c r="DA39" s="92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/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DW39" s="92"/>
      <c r="DX39" s="92"/>
      <c r="DY39" s="92"/>
      <c r="DZ39" s="92"/>
      <c r="EA39" s="92"/>
      <c r="EB39" s="92"/>
      <c r="EC39" s="92"/>
      <c r="ED39" s="92"/>
      <c r="EE39" s="92"/>
      <c r="EF39" s="92"/>
      <c r="EG39" s="92"/>
      <c r="EH39" s="92"/>
      <c r="EI39" s="28"/>
      <c r="EJ39" s="28"/>
      <c r="EK39" s="28"/>
      <c r="EL39" s="28"/>
      <c r="EM39" s="92"/>
      <c r="EN39" s="92"/>
      <c r="EO39" s="92"/>
      <c r="EP39" s="92"/>
      <c r="EQ39" s="92"/>
      <c r="ER39" s="92"/>
      <c r="ES39" s="92"/>
      <c r="ET39" s="92"/>
      <c r="EU39" s="92"/>
      <c r="EV39" s="92"/>
      <c r="EW39" s="92"/>
      <c r="EX39" s="92"/>
      <c r="EY39" s="92"/>
      <c r="EZ39" s="92"/>
      <c r="FA39" s="92"/>
      <c r="FB39" s="92"/>
      <c r="FC39" s="92"/>
      <c r="FD39" s="92"/>
      <c r="FE39" s="92"/>
      <c r="FF39" s="92"/>
      <c r="FG39" s="92"/>
      <c r="FH39" s="92"/>
      <c r="FI39" s="92"/>
      <c r="FJ39" s="92"/>
      <c r="FK39" s="92"/>
      <c r="FL39" s="92"/>
      <c r="FM39" s="92"/>
      <c r="FN39" s="92"/>
      <c r="FO39" s="92"/>
      <c r="FP39" s="92"/>
      <c r="FQ39" s="92"/>
      <c r="FR39" s="92"/>
      <c r="FS39" s="92"/>
      <c r="FT39" s="92"/>
      <c r="FU39" s="92"/>
      <c r="FV39" s="92"/>
      <c r="FW39" s="92"/>
      <c r="FX39" s="268"/>
      <c r="FY39" s="102"/>
      <c r="FZ39" s="91"/>
      <c r="GA39" s="91"/>
      <c r="GB39" s="268"/>
      <c r="GC39" s="92"/>
      <c r="GD39" s="92"/>
      <c r="GE39" s="92"/>
      <c r="GF39" s="92"/>
      <c r="GG39" s="92"/>
      <c r="GH39" s="92"/>
      <c r="GI39" s="92"/>
      <c r="GJ39" s="92"/>
      <c r="GK39" s="92"/>
      <c r="GL39" s="92"/>
      <c r="GM39" s="268"/>
      <c r="GN39" s="289"/>
      <c r="GO39" s="92"/>
      <c r="GP39" s="92"/>
      <c r="GQ39" s="92"/>
      <c r="GR39" s="92"/>
      <c r="GS39" s="92"/>
      <c r="GT39" s="92"/>
      <c r="GU39" s="92"/>
      <c r="GV39" s="92"/>
      <c r="GW39" s="92"/>
      <c r="GX39" s="92"/>
      <c r="GY39" s="92"/>
      <c r="GZ39" s="92"/>
      <c r="HA39" s="92"/>
      <c r="HB39" s="92"/>
      <c r="HC39" s="268"/>
      <c r="HD39" s="92"/>
      <c r="HE39" s="92"/>
      <c r="HF39" s="92"/>
      <c r="HG39" s="92"/>
      <c r="HH39" s="92"/>
      <c r="HI39" s="92"/>
      <c r="HJ39" s="92"/>
      <c r="HK39" s="92"/>
      <c r="HL39" s="92"/>
      <c r="HM39" s="92"/>
      <c r="HN39" s="92"/>
      <c r="HO39" s="133"/>
      <c r="HP39" s="127"/>
      <c r="HQ39" s="133"/>
      <c r="HS39" s="290">
        <v>82858.816246559218</v>
      </c>
      <c r="HT39" s="291">
        <v>81510.054932506348</v>
      </c>
      <c r="HU39" s="132">
        <v>24167.057715192386</v>
      </c>
      <c r="HV39" s="132">
        <v>19915.996538170279</v>
      </c>
      <c r="HW39" s="292">
        <v>12089.26231774308</v>
      </c>
      <c r="HX39" s="125">
        <v>11882.201627540779</v>
      </c>
      <c r="HY39" s="125">
        <v>446.85249960934215</v>
      </c>
      <c r="HZ39" s="293">
        <v>0</v>
      </c>
      <c r="IA39" s="293">
        <v>42.20908009087303</v>
      </c>
      <c r="IB39" s="293">
        <v>-406.27216232134919</v>
      </c>
      <c r="IC39" s="125">
        <v>571.12377243277683</v>
      </c>
      <c r="ID39" s="132">
        <v>1924.6210618681862</v>
      </c>
      <c r="IE39" s="294">
        <v>400.35219309316892</v>
      </c>
      <c r="IF39" s="262">
        <v>0</v>
      </c>
      <c r="IG39" s="262">
        <v>0</v>
      </c>
      <c r="IH39" s="262">
        <v>0</v>
      </c>
      <c r="II39" s="296"/>
      <c r="IJ39" s="296"/>
      <c r="IK39" s="296"/>
      <c r="IL39" s="296"/>
      <c r="IM39" s="296"/>
      <c r="IN39" s="296"/>
      <c r="IO39" s="296"/>
      <c r="IP39" s="132">
        <v>5902.1131585590138</v>
      </c>
      <c r="IQ39" s="262">
        <v>4394.3661125335066</v>
      </c>
      <c r="IR39" s="296"/>
      <c r="IS39" s="296"/>
      <c r="IT39" s="296"/>
      <c r="IU39" s="296"/>
      <c r="IV39" s="296"/>
      <c r="IW39" s="296"/>
      <c r="IX39" s="296"/>
      <c r="IY39" s="296"/>
      <c r="IZ39" s="296"/>
      <c r="JA39" s="296"/>
      <c r="JB39" s="296"/>
      <c r="JC39" s="296"/>
      <c r="JD39" s="296"/>
      <c r="JE39" s="296"/>
      <c r="JF39" s="296"/>
      <c r="JG39" s="296"/>
      <c r="JH39" s="296"/>
      <c r="JI39" s="262">
        <v>1507.747046025507</v>
      </c>
      <c r="JJ39" s="311"/>
      <c r="JK39" s="296"/>
      <c r="JL39" s="296"/>
      <c r="JM39" s="296"/>
      <c r="JN39" s="296"/>
      <c r="JO39" s="296"/>
      <c r="JP39" s="296"/>
      <c r="JQ39" s="296"/>
      <c r="JR39" s="296"/>
      <c r="JS39" s="296"/>
      <c r="JT39" s="132">
        <v>4251.0611770221058</v>
      </c>
      <c r="JU39" s="262">
        <v>1143.9608200209152</v>
      </c>
      <c r="JV39" s="262">
        <v>671.01198418136141</v>
      </c>
      <c r="JW39" s="296"/>
      <c r="JX39" s="296"/>
      <c r="JY39" s="296"/>
      <c r="JZ39" s="295">
        <v>0</v>
      </c>
      <c r="KA39" s="262">
        <v>552.58254901253713</v>
      </c>
      <c r="KB39" s="317"/>
      <c r="KC39" s="317"/>
      <c r="KD39" s="317"/>
      <c r="KE39" s="317"/>
      <c r="KF39" s="296"/>
      <c r="KG39" s="296"/>
      <c r="KH39" s="296"/>
      <c r="KI39" s="296"/>
      <c r="KJ39" s="296"/>
      <c r="KK39" s="296"/>
      <c r="KL39" s="296"/>
      <c r="KM39" s="296"/>
      <c r="KN39" s="296"/>
      <c r="KO39" s="296"/>
      <c r="KP39" s="296"/>
      <c r="KQ39" s="262">
        <v>1993.3287656413402</v>
      </c>
      <c r="KR39" s="262">
        <v>-70.096041734280533</v>
      </c>
      <c r="KS39" s="262">
        <v>39.72690009976801</v>
      </c>
      <c r="KT39" s="132">
        <v>20650.673343911149</v>
      </c>
      <c r="KU39" s="132">
        <v>20236.492252953976</v>
      </c>
      <c r="KV39" s="135">
        <v>15229.063743343791</v>
      </c>
      <c r="KW39" s="135">
        <v>5007.4285096101839</v>
      </c>
      <c r="KX39" s="132">
        <v>414.18109095717188</v>
      </c>
      <c r="KY39" s="135">
        <v>267.54053826644071</v>
      </c>
      <c r="KZ39" s="295">
        <v>66.579730265767552</v>
      </c>
      <c r="LA39" s="295">
        <v>0</v>
      </c>
      <c r="LB39" s="296"/>
      <c r="LC39" s="296"/>
      <c r="LD39" s="295">
        <v>80.060822424963646</v>
      </c>
      <c r="LE39" s="132">
        <v>27694.090848989701</v>
      </c>
      <c r="LF39" s="262">
        <v>25594.28677893573</v>
      </c>
      <c r="LG39" s="297"/>
      <c r="LH39" s="297"/>
      <c r="LI39" s="262">
        <v>2099.8040700539709</v>
      </c>
      <c r="LJ39" s="132">
        <v>1740.3928215114252</v>
      </c>
      <c r="LK39" s="135">
        <v>1343.2800836608849</v>
      </c>
      <c r="LL39" s="135">
        <v>397.11273785054033</v>
      </c>
      <c r="LM39" s="296"/>
      <c r="LN39" s="296"/>
      <c r="LO39" s="132">
        <v>4711.4360583222151</v>
      </c>
      <c r="LP39" s="262">
        <v>228.07207337155771</v>
      </c>
      <c r="LQ39" s="262">
        <v>4483.3639849506571</v>
      </c>
      <c r="LR39" s="296"/>
      <c r="LS39" s="296"/>
      <c r="LT39" s="298">
        <v>2546.4041445794719</v>
      </c>
      <c r="LU39" s="299">
        <v>2291.1543038476793</v>
      </c>
      <c r="LV39" s="299">
        <v>255.24984073179235</v>
      </c>
      <c r="LW39" s="316"/>
      <c r="LX39" s="94"/>
      <c r="LY39" s="94"/>
      <c r="LZ39" s="298">
        <v>1348.7613140528651</v>
      </c>
      <c r="MA39" s="262">
        <v>435.21089514742829</v>
      </c>
      <c r="MB39" s="297"/>
      <c r="MC39" s="297"/>
      <c r="MD39" s="297"/>
      <c r="ME39" s="262">
        <v>442.98799177815442</v>
      </c>
      <c r="MF39" s="297"/>
      <c r="MG39" s="297"/>
      <c r="MH39" s="297"/>
      <c r="MI39" s="297"/>
      <c r="MJ39" s="262">
        <v>470.56242712728238</v>
      </c>
      <c r="MK39" s="297"/>
      <c r="ML39" s="300"/>
      <c r="MM39" s="290">
        <v>89733.144615532539</v>
      </c>
      <c r="MN39" s="132">
        <v>78438.438330147954</v>
      </c>
      <c r="MO39" s="135">
        <v>22549.649609943146</v>
      </c>
      <c r="MP39" s="135">
        <v>10589.899390573726</v>
      </c>
      <c r="MQ39" s="135">
        <v>29938.041662159078</v>
      </c>
      <c r="MR39" s="296"/>
      <c r="MS39" s="296"/>
      <c r="MT39" s="135">
        <v>3829.4868558652774</v>
      </c>
      <c r="MU39" s="296"/>
      <c r="MV39" s="296"/>
      <c r="MW39" s="132">
        <v>7547.8646039931245</v>
      </c>
      <c r="MX39" s="135">
        <v>7547.8646039931245</v>
      </c>
      <c r="MY39" s="296"/>
      <c r="MZ39" s="126">
        <v>3983.4962076136212</v>
      </c>
      <c r="NA39" s="296"/>
      <c r="NB39" s="296"/>
      <c r="NC39" s="126">
        <v>3983.4962076136212</v>
      </c>
      <c r="ND39" s="296"/>
      <c r="NE39" s="135">
        <v>75.132523169016622</v>
      </c>
      <c r="NF39" s="135">
        <v>3461.5111848352626</v>
      </c>
      <c r="NG39" s="135">
        <v>446.85249960934215</v>
      </c>
      <c r="NH39" s="132">
        <v>11294.706285384587</v>
      </c>
      <c r="NI39" s="132">
        <v>7484.6741913382129</v>
      </c>
      <c r="NJ39" s="135">
        <v>7146.6349332275549</v>
      </c>
      <c r="NK39" s="135">
        <v>338.03925811065835</v>
      </c>
      <c r="NL39" s="296"/>
      <c r="NM39" s="135">
        <v>3810.0320940463744</v>
      </c>
      <c r="NN39" s="313"/>
      <c r="NO39" s="43">
        <v>1987</v>
      </c>
      <c r="NP39" s="305">
        <v>2586.5792777467623</v>
      </c>
      <c r="NQ39" s="135">
        <v>500.83242194759663</v>
      </c>
      <c r="NR39" s="135">
        <v>9913.6157530396194</v>
      </c>
      <c r="NS39" s="135">
        <v>23076.704478208903</v>
      </c>
      <c r="NT39" s="328">
        <v>25.636961366523781</v>
      </c>
      <c r="NU39" s="135">
        <v>4329.2643055695262</v>
      </c>
      <c r="NV39" s="306">
        <v>2273.2835076061483</v>
      </c>
    </row>
    <row r="40" spans="1:386" ht="14.25" customHeight="1">
      <c r="A40" s="50">
        <v>1988</v>
      </c>
      <c r="B40" s="942">
        <v>263352.15832429164</v>
      </c>
      <c r="C40" s="572">
        <v>92790.168643996483</v>
      </c>
      <c r="D40" s="969">
        <v>90977.798612864062</v>
      </c>
      <c r="E40" s="53">
        <v>2747.3886024064527</v>
      </c>
      <c r="F40" s="53">
        <v>0</v>
      </c>
      <c r="G40" s="53">
        <v>289.65177358672003</v>
      </c>
      <c r="H40" s="53">
        <v>27270.678152007982</v>
      </c>
      <c r="I40" s="53">
        <v>1873.4268508167754</v>
      </c>
      <c r="J40" s="53">
        <v>23305.139524960032</v>
      </c>
      <c r="K40" s="53">
        <v>30218.503960669768</v>
      </c>
      <c r="L40" s="53">
        <v>5273.0097484163334</v>
      </c>
      <c r="M40" s="864">
        <v>1812.3700311324269</v>
      </c>
      <c r="N40" s="572">
        <v>100632.03634921208</v>
      </c>
      <c r="O40" s="969">
        <v>87177.454833940355</v>
      </c>
      <c r="P40" s="550">
        <v>25225.151154544252</v>
      </c>
      <c r="Q40" s="550">
        <v>10975.89941461421</v>
      </c>
      <c r="R40" s="550">
        <v>33459.642037190628</v>
      </c>
      <c r="S40" s="550">
        <v>6256.9969444117996</v>
      </c>
      <c r="T40" s="550">
        <v>5051.8733547293641</v>
      </c>
      <c r="U40" s="550">
        <v>8068.4973495366203</v>
      </c>
      <c r="V40" s="550">
        <v>4396.3915233252801</v>
      </c>
      <c r="W40" s="969">
        <v>13454.581515271719</v>
      </c>
      <c r="X40" s="550">
        <v>9261.8128929116647</v>
      </c>
      <c r="Y40" s="550">
        <v>8872.6455350810775</v>
      </c>
      <c r="Z40" s="550">
        <v>4192.768622360054</v>
      </c>
      <c r="AA40" s="550"/>
      <c r="AB40" s="970"/>
      <c r="AC40" s="971">
        <v>-7841.8677052155981</v>
      </c>
      <c r="AD40" s="550">
        <v>-7841.8677052155981</v>
      </c>
      <c r="AE40" s="550">
        <v>226.62964432102217</v>
      </c>
      <c r="AF40" s="970">
        <v>3800.3437789237069</v>
      </c>
      <c r="AG40" s="119"/>
      <c r="AH40" s="964">
        <v>-2.977711576435659</v>
      </c>
      <c r="AI40" s="496">
        <v>-2.977711576435659</v>
      </c>
      <c r="AJ40" s="496">
        <v>8.6055738355464928E-2</v>
      </c>
      <c r="AK40" s="496">
        <v>1.4430653627846735</v>
      </c>
      <c r="AL40" s="972"/>
      <c r="AM40" s="496"/>
      <c r="AN40" s="964">
        <v>99769.731223159382</v>
      </c>
      <c r="AO40" s="953">
        <v>37.884531441850953</v>
      </c>
      <c r="AP40" s="46"/>
      <c r="AQ40" s="306">
        <v>99769.731223159382</v>
      </c>
      <c r="AR40" s="496"/>
      <c r="AS40" s="953"/>
      <c r="AT40" s="53"/>
      <c r="AU40" s="333">
        <v>2633.8098910212007</v>
      </c>
      <c r="AV40" s="53">
        <v>39107.745945906769</v>
      </c>
      <c r="AW40" s="53">
        <v>40271.912183353779</v>
      </c>
      <c r="AX40" s="334">
        <v>28719.579257029167</v>
      </c>
      <c r="AZ40" s="950">
        <v>35.234254100828274</v>
      </c>
      <c r="BA40" s="496">
        <v>34.546061513888965</v>
      </c>
      <c r="BB40" s="496">
        <v>1.0432375492527086</v>
      </c>
      <c r="BC40" s="496">
        <v>0</v>
      </c>
      <c r="BD40" s="496">
        <v>0.10998648176258463</v>
      </c>
      <c r="BE40" s="496">
        <v>10.355213462282276</v>
      </c>
      <c r="BF40" s="496">
        <v>0.71137706360083786</v>
      </c>
      <c r="BG40" s="496">
        <v>8.8494203629279173</v>
      </c>
      <c r="BH40" s="496">
        <v>11.474560965419819</v>
      </c>
      <c r="BI40" s="496">
        <v>2.002265628642828</v>
      </c>
      <c r="BJ40" s="496">
        <v>0.68819258693930119</v>
      </c>
      <c r="BK40" s="950">
        <v>38.211965677263926</v>
      </c>
      <c r="BL40" s="496">
        <v>33.1029961511043</v>
      </c>
      <c r="BM40" s="496">
        <v>9.5784865842952467</v>
      </c>
      <c r="BN40" s="496">
        <v>4.1677651265339151</v>
      </c>
      <c r="BO40" s="496">
        <v>12.705284912071406</v>
      </c>
      <c r="BP40" s="496">
        <v>2.3759049419701124</v>
      </c>
      <c r="BQ40" s="496">
        <v>1.9182957857168921</v>
      </c>
      <c r="BR40" s="496">
        <v>3.0637673147911242</v>
      </c>
      <c r="BS40" s="496">
        <v>1.6693964276957121</v>
      </c>
      <c r="BT40" s="496">
        <v>5.1089695261596297</v>
      </c>
      <c r="BU40" s="496">
        <v>3.5168927233573974</v>
      </c>
      <c r="BV40" s="496">
        <v>3.3691182147652303</v>
      </c>
      <c r="BW40" s="496">
        <v>1.5920768028022316</v>
      </c>
      <c r="BX40" s="496">
        <v>0</v>
      </c>
      <c r="BY40" s="953">
        <v>0</v>
      </c>
      <c r="BZ40" s="496"/>
      <c r="CA40" s="964">
        <v>1.0001094761402824</v>
      </c>
      <c r="CB40" s="496">
        <v>14.849981179098416</v>
      </c>
      <c r="CC40" s="496">
        <v>15.292038022245096</v>
      </c>
      <c r="CD40" s="496">
        <v>10.905389741163198</v>
      </c>
      <c r="CE40" s="953">
        <v>37.884531441850953</v>
      </c>
      <c r="CF40" s="43">
        <v>1988</v>
      </c>
      <c r="CG40" s="289"/>
      <c r="CH40" s="161"/>
      <c r="CI40" s="92"/>
      <c r="CJ40" s="92"/>
      <c r="CK40" s="92"/>
      <c r="CL40" s="92"/>
      <c r="CM40" s="92"/>
      <c r="CN40" s="92"/>
      <c r="CO40" s="92"/>
      <c r="CP40" s="92"/>
      <c r="CQ40" s="92"/>
      <c r="CR40" s="92"/>
      <c r="CS40" s="92"/>
      <c r="CT40" s="92"/>
      <c r="CU40" s="92"/>
      <c r="CV40" s="92"/>
      <c r="CW40" s="92"/>
      <c r="CX40" s="92"/>
      <c r="CY40" s="92"/>
      <c r="CZ40" s="92"/>
      <c r="DA40" s="92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DW40" s="92"/>
      <c r="DX40" s="92"/>
      <c r="DY40" s="92"/>
      <c r="DZ40" s="92"/>
      <c r="EA40" s="92"/>
      <c r="EB40" s="92"/>
      <c r="EC40" s="92"/>
      <c r="ED40" s="92"/>
      <c r="EE40" s="92"/>
      <c r="EF40" s="92"/>
      <c r="EG40" s="92"/>
      <c r="EH40" s="92"/>
      <c r="EI40" s="28"/>
      <c r="EJ40" s="28"/>
      <c r="EK40" s="28"/>
      <c r="EL40" s="28"/>
      <c r="EM40" s="92"/>
      <c r="EN40" s="92"/>
      <c r="EO40" s="92"/>
      <c r="EP40" s="92"/>
      <c r="EQ40" s="92"/>
      <c r="ER40" s="92"/>
      <c r="ES40" s="92"/>
      <c r="ET40" s="92"/>
      <c r="EU40" s="92"/>
      <c r="EV40" s="92"/>
      <c r="EW40" s="92"/>
      <c r="EX40" s="92"/>
      <c r="EY40" s="92"/>
      <c r="EZ40" s="92"/>
      <c r="FA40" s="92"/>
      <c r="FB40" s="92"/>
      <c r="FC40" s="92"/>
      <c r="FD40" s="92"/>
      <c r="FE40" s="92"/>
      <c r="FF40" s="92"/>
      <c r="FG40" s="92"/>
      <c r="FH40" s="92"/>
      <c r="FI40" s="92"/>
      <c r="FJ40" s="92"/>
      <c r="FK40" s="92"/>
      <c r="FL40" s="92"/>
      <c r="FM40" s="92"/>
      <c r="FN40" s="92"/>
      <c r="FO40" s="92"/>
      <c r="FP40" s="92"/>
      <c r="FQ40" s="92"/>
      <c r="FR40" s="92"/>
      <c r="FS40" s="92"/>
      <c r="FT40" s="92"/>
      <c r="FU40" s="92"/>
      <c r="FV40" s="92"/>
      <c r="FW40" s="92"/>
      <c r="FX40" s="268"/>
      <c r="FY40" s="102"/>
      <c r="FZ40" s="91"/>
      <c r="GA40" s="91"/>
      <c r="GB40" s="268"/>
      <c r="GC40" s="92"/>
      <c r="GD40" s="92"/>
      <c r="GE40" s="92"/>
      <c r="GF40" s="92"/>
      <c r="GG40" s="92"/>
      <c r="GH40" s="92"/>
      <c r="GI40" s="92"/>
      <c r="GJ40" s="92"/>
      <c r="GK40" s="92"/>
      <c r="GL40" s="92"/>
      <c r="GM40" s="268"/>
      <c r="GN40" s="289"/>
      <c r="GO40" s="92"/>
      <c r="GP40" s="92"/>
      <c r="GQ40" s="92"/>
      <c r="GR40" s="92"/>
      <c r="GS40" s="92"/>
      <c r="GT40" s="92"/>
      <c r="GU40" s="92"/>
      <c r="GV40" s="92"/>
      <c r="GW40" s="92"/>
      <c r="GX40" s="92"/>
      <c r="GY40" s="92"/>
      <c r="GZ40" s="92"/>
      <c r="HA40" s="92"/>
      <c r="HB40" s="92"/>
      <c r="HC40" s="268"/>
      <c r="HD40" s="92"/>
      <c r="HE40" s="92"/>
      <c r="HF40" s="92"/>
      <c r="HG40" s="92"/>
      <c r="HH40" s="92"/>
      <c r="HI40" s="92"/>
      <c r="HJ40" s="92"/>
      <c r="HK40" s="92"/>
      <c r="HL40" s="92"/>
      <c r="HM40" s="92"/>
      <c r="HN40" s="92"/>
      <c r="HO40" s="133"/>
      <c r="HP40" s="127"/>
      <c r="HQ40" s="133"/>
      <c r="HS40" s="290">
        <v>92790.168643996483</v>
      </c>
      <c r="HT40" s="291">
        <v>90977.798612864062</v>
      </c>
      <c r="HU40" s="132">
        <v>27270.678152007982</v>
      </c>
      <c r="HV40" s="132">
        <v>22122.269902515836</v>
      </c>
      <c r="HW40" s="292">
        <v>13407.203731083142</v>
      </c>
      <c r="HX40" s="125">
        <v>13535.020975322443</v>
      </c>
      <c r="HY40" s="125">
        <v>844.06139939658385</v>
      </c>
      <c r="HZ40" s="293">
        <v>0</v>
      </c>
      <c r="IA40" s="293">
        <v>61.501568641592442</v>
      </c>
      <c r="IB40" s="293">
        <v>-464.61841741492674</v>
      </c>
      <c r="IC40" s="125">
        <v>275.29960453403532</v>
      </c>
      <c r="ID40" s="132">
        <v>2081.7857271645453</v>
      </c>
      <c r="IE40" s="294">
        <v>436.32276754053828</v>
      </c>
      <c r="IF40" s="262">
        <v>0</v>
      </c>
      <c r="IG40" s="262">
        <v>0</v>
      </c>
      <c r="IH40" s="262">
        <v>0</v>
      </c>
      <c r="II40" s="296"/>
      <c r="IJ40" s="296"/>
      <c r="IK40" s="296"/>
      <c r="IL40" s="296"/>
      <c r="IM40" s="296"/>
      <c r="IN40" s="296"/>
      <c r="IO40" s="296"/>
      <c r="IP40" s="132">
        <v>6633.2804442681481</v>
      </c>
      <c r="IQ40" s="262">
        <v>4709.5188297092309</v>
      </c>
      <c r="IR40" s="296"/>
      <c r="IS40" s="296"/>
      <c r="IT40" s="296"/>
      <c r="IU40" s="296"/>
      <c r="IV40" s="296"/>
      <c r="IW40" s="296"/>
      <c r="IX40" s="296"/>
      <c r="IY40" s="296"/>
      <c r="IZ40" s="296"/>
      <c r="JA40" s="296"/>
      <c r="JB40" s="296"/>
      <c r="JC40" s="296"/>
      <c r="JD40" s="296"/>
      <c r="JE40" s="296"/>
      <c r="JF40" s="296"/>
      <c r="JG40" s="296"/>
      <c r="JH40" s="296"/>
      <c r="JI40" s="262">
        <v>1923.7616145589172</v>
      </c>
      <c r="JJ40" s="311"/>
      <c r="JK40" s="296"/>
      <c r="JL40" s="296"/>
      <c r="JM40" s="296"/>
      <c r="JN40" s="296"/>
      <c r="JO40" s="296"/>
      <c r="JP40" s="296"/>
      <c r="JQ40" s="296"/>
      <c r="JR40" s="296"/>
      <c r="JS40" s="296"/>
      <c r="JT40" s="132">
        <v>5148.4082494921449</v>
      </c>
      <c r="JU40" s="262">
        <v>1192.7028415852294</v>
      </c>
      <c r="JV40" s="262">
        <v>950.42251150938182</v>
      </c>
      <c r="JW40" s="296"/>
      <c r="JX40" s="296"/>
      <c r="JY40" s="296"/>
      <c r="JZ40" s="295">
        <v>0</v>
      </c>
      <c r="KA40" s="262">
        <v>583.90128977197605</v>
      </c>
      <c r="KB40" s="317"/>
      <c r="KC40" s="317"/>
      <c r="KD40" s="317"/>
      <c r="KE40" s="317"/>
      <c r="KF40" s="296"/>
      <c r="KG40" s="296"/>
      <c r="KH40" s="296"/>
      <c r="KI40" s="296"/>
      <c r="KJ40" s="296"/>
      <c r="KK40" s="296"/>
      <c r="KL40" s="296"/>
      <c r="KM40" s="296"/>
      <c r="KN40" s="296"/>
      <c r="KO40" s="296"/>
      <c r="KP40" s="296"/>
      <c r="KQ40" s="262">
        <v>2512.8376185496377</v>
      </c>
      <c r="KR40" s="262">
        <v>-15.506112293101584</v>
      </c>
      <c r="KS40" s="262">
        <v>75.949899630978564</v>
      </c>
      <c r="KT40" s="132">
        <v>23305.139524960032</v>
      </c>
      <c r="KU40" s="132">
        <v>22683.585157405068</v>
      </c>
      <c r="KV40" s="135">
        <v>17350.155662135036</v>
      </c>
      <c r="KW40" s="135">
        <v>5333.4294952700347</v>
      </c>
      <c r="KX40" s="132">
        <v>621.5543675549626</v>
      </c>
      <c r="KY40" s="135">
        <v>343.63468080247139</v>
      </c>
      <c r="KZ40" s="295">
        <v>69.416567499669441</v>
      </c>
      <c r="LA40" s="295">
        <v>0</v>
      </c>
      <c r="LB40" s="296"/>
      <c r="LC40" s="296"/>
      <c r="LD40" s="295">
        <v>208.50311925282176</v>
      </c>
      <c r="LE40" s="132">
        <v>30218.503960669768</v>
      </c>
      <c r="LF40" s="262">
        <v>28108.584856899019</v>
      </c>
      <c r="LG40" s="297"/>
      <c r="LH40" s="297"/>
      <c r="LI40" s="262">
        <v>2109.9191037707501</v>
      </c>
      <c r="LJ40" s="132">
        <v>1873.4268508167754</v>
      </c>
      <c r="LK40" s="135">
        <v>847.34292548651933</v>
      </c>
      <c r="LL40" s="135">
        <v>1026.0839253302561</v>
      </c>
      <c r="LM40" s="296"/>
      <c r="LN40" s="296"/>
      <c r="LO40" s="132">
        <v>5273.0097484163334</v>
      </c>
      <c r="LP40" s="262">
        <v>273.96535766230335</v>
      </c>
      <c r="LQ40" s="262">
        <v>4999.0443907540302</v>
      </c>
      <c r="LR40" s="296"/>
      <c r="LS40" s="296"/>
      <c r="LT40" s="298">
        <v>3037.0403759931728</v>
      </c>
      <c r="LU40" s="299">
        <v>2747.3886024064527</v>
      </c>
      <c r="LV40" s="299">
        <v>289.65177358672003</v>
      </c>
      <c r="LW40" s="316"/>
      <c r="LX40" s="94"/>
      <c r="LY40" s="94"/>
      <c r="LZ40" s="298">
        <v>1812.3700311324269</v>
      </c>
      <c r="MA40" s="262">
        <v>592.26136814395443</v>
      </c>
      <c r="MB40" s="297"/>
      <c r="MC40" s="297"/>
      <c r="MD40" s="297"/>
      <c r="ME40" s="262">
        <v>422.16292236125639</v>
      </c>
      <c r="MF40" s="297"/>
      <c r="MG40" s="297"/>
      <c r="MH40" s="297"/>
      <c r="MI40" s="297"/>
      <c r="MJ40" s="262">
        <v>797.9457406272162</v>
      </c>
      <c r="MK40" s="297"/>
      <c r="ML40" s="300"/>
      <c r="MM40" s="290">
        <v>100632.03634921208</v>
      </c>
      <c r="MN40" s="132">
        <v>87177.454833940355</v>
      </c>
      <c r="MO40" s="135">
        <v>25225.151154544252</v>
      </c>
      <c r="MP40" s="135">
        <v>10975.89941461421</v>
      </c>
      <c r="MQ40" s="135">
        <v>33459.642037190628</v>
      </c>
      <c r="MR40" s="296"/>
      <c r="MS40" s="296"/>
      <c r="MT40" s="135">
        <v>5051.8733547293641</v>
      </c>
      <c r="MU40" s="296"/>
      <c r="MV40" s="296"/>
      <c r="MW40" s="132">
        <v>8068.4973495366203</v>
      </c>
      <c r="MX40" s="135">
        <v>8068.4973495366203</v>
      </c>
      <c r="MY40" s="296"/>
      <c r="MZ40" s="126">
        <v>4396.3915233252801</v>
      </c>
      <c r="NA40" s="296"/>
      <c r="NB40" s="296"/>
      <c r="NC40" s="126">
        <v>4396.3915233252801</v>
      </c>
      <c r="ND40" s="296"/>
      <c r="NE40" s="135">
        <v>122.11363936869689</v>
      </c>
      <c r="NF40" s="135">
        <v>3430.2164845599991</v>
      </c>
      <c r="NG40" s="135">
        <v>844.06139939658385</v>
      </c>
      <c r="NH40" s="132">
        <v>13454.581515271719</v>
      </c>
      <c r="NI40" s="132">
        <v>9261.8128929116647</v>
      </c>
      <c r="NJ40" s="135">
        <v>8872.6455350810775</v>
      </c>
      <c r="NK40" s="135">
        <v>389.1673578305867</v>
      </c>
      <c r="NL40" s="296"/>
      <c r="NM40" s="135">
        <v>4192.768622360054</v>
      </c>
      <c r="NN40" s="313"/>
      <c r="NO40" s="43">
        <v>1988</v>
      </c>
      <c r="NP40" s="305">
        <v>3147.7327629892761</v>
      </c>
      <c r="NQ40" s="135">
        <v>562.99683129563948</v>
      </c>
      <c r="NR40" s="135">
        <v>10388.1666888776</v>
      </c>
      <c r="NS40" s="135">
        <v>26058.90519911809</v>
      </c>
      <c r="NT40" s="328">
        <v>26.864166889876426</v>
      </c>
      <c r="NU40" s="135">
        <v>4874.8958317319284</v>
      </c>
      <c r="NV40" s="306">
        <v>2633.8098910212007</v>
      </c>
    </row>
    <row r="41" spans="1:386" ht="14.25" customHeight="1">
      <c r="A41" s="50">
        <v>1989</v>
      </c>
      <c r="B41" s="942">
        <v>295097.83785191365</v>
      </c>
      <c r="C41" s="572">
        <v>109262.73244143136</v>
      </c>
      <c r="D41" s="969">
        <v>106864.4777805825</v>
      </c>
      <c r="E41" s="53">
        <v>3024.2388181697979</v>
      </c>
      <c r="F41" s="53">
        <v>0</v>
      </c>
      <c r="G41" s="53">
        <v>339.66199079249458</v>
      </c>
      <c r="H41" s="53">
        <v>30576.272583029822</v>
      </c>
      <c r="I41" s="53">
        <v>2380.8854110321781</v>
      </c>
      <c r="J41" s="53">
        <v>30433.764319113387</v>
      </c>
      <c r="K41" s="53">
        <v>34624.547738391455</v>
      </c>
      <c r="L41" s="53">
        <v>5485.1069200533702</v>
      </c>
      <c r="M41" s="864">
        <v>2398.2546608488697</v>
      </c>
      <c r="N41" s="572">
        <v>116830.77903188972</v>
      </c>
      <c r="O41" s="969">
        <v>99563.83950572765</v>
      </c>
      <c r="P41" s="550">
        <v>28881.618645799528</v>
      </c>
      <c r="Q41" s="550">
        <v>12798.93741059945</v>
      </c>
      <c r="R41" s="550">
        <v>37723.324077746925</v>
      </c>
      <c r="S41" s="550">
        <v>6965.1443177811734</v>
      </c>
      <c r="T41" s="550">
        <v>5406.6507999471114</v>
      </c>
      <c r="U41" s="550">
        <v>9378.6556561249145</v>
      </c>
      <c r="V41" s="550">
        <v>5374.6529155097187</v>
      </c>
      <c r="W41" s="969">
        <v>17266.939526162059</v>
      </c>
      <c r="X41" s="550">
        <v>12009.670284759535</v>
      </c>
      <c r="Y41" s="550">
        <v>11871.269217362038</v>
      </c>
      <c r="Z41" s="550">
        <v>5257.2692414025223</v>
      </c>
      <c r="AA41" s="550"/>
      <c r="AB41" s="970"/>
      <c r="AC41" s="971">
        <v>-7568.0465904583543</v>
      </c>
      <c r="AD41" s="550">
        <v>-7568.0465904583543</v>
      </c>
      <c r="AE41" s="550">
        <v>1810.6090656665601</v>
      </c>
      <c r="AF41" s="970">
        <v>7300.6382748548494</v>
      </c>
      <c r="AG41" s="119"/>
      <c r="AH41" s="964">
        <v>-2.5645889666789632</v>
      </c>
      <c r="AI41" s="496">
        <v>-2.5645889666789632</v>
      </c>
      <c r="AJ41" s="496">
        <v>0.61356229474482371</v>
      </c>
      <c r="AK41" s="496">
        <v>2.4739721334449305</v>
      </c>
      <c r="AL41" s="972"/>
      <c r="AM41" s="496"/>
      <c r="AN41" s="964">
        <v>116009.84373168602</v>
      </c>
      <c r="AO41" s="953">
        <v>39.312332674528854</v>
      </c>
      <c r="AP41" s="46"/>
      <c r="AQ41" s="306">
        <v>116009.84373168602</v>
      </c>
      <c r="AR41" s="496"/>
      <c r="AS41" s="953"/>
      <c r="AT41" s="53"/>
      <c r="AU41" s="333">
        <v>3058.5038565808104</v>
      </c>
      <c r="AV41" s="53">
        <v>45217.834437637968</v>
      </c>
      <c r="AW41" s="53">
        <v>46591.19254519479</v>
      </c>
      <c r="AX41" s="334">
        <v>32930.139576299101</v>
      </c>
      <c r="AZ41" s="950">
        <v>37.025934597413659</v>
      </c>
      <c r="BA41" s="496">
        <v>36.213236450146191</v>
      </c>
      <c r="BB41" s="496">
        <v>1.0248258137653401</v>
      </c>
      <c r="BC41" s="496">
        <v>0</v>
      </c>
      <c r="BD41" s="496">
        <v>0.11510148405863418</v>
      </c>
      <c r="BE41" s="496">
        <v>10.361401766140235</v>
      </c>
      <c r="BF41" s="496">
        <v>0.80681221806408387</v>
      </c>
      <c r="BG41" s="496">
        <v>10.3131098962459</v>
      </c>
      <c r="BH41" s="496">
        <v>11.733243452555145</v>
      </c>
      <c r="BI41" s="496">
        <v>1.8587418193168574</v>
      </c>
      <c r="BJ41" s="496">
        <v>0.81269814726747158</v>
      </c>
      <c r="BK41" s="950">
        <v>39.590523564092628</v>
      </c>
      <c r="BL41" s="496">
        <v>33.739264316701259</v>
      </c>
      <c r="BM41" s="496">
        <v>9.7871332626614969</v>
      </c>
      <c r="BN41" s="496">
        <v>4.3371844076411801</v>
      </c>
      <c r="BO41" s="496">
        <v>12.78332784555246</v>
      </c>
      <c r="BP41" s="496">
        <v>2.3602830737365248</v>
      </c>
      <c r="BQ41" s="496">
        <v>1.8321553418701371</v>
      </c>
      <c r="BR41" s="496">
        <v>3.1781512614237868</v>
      </c>
      <c r="BS41" s="496">
        <v>1.8213121975522011</v>
      </c>
      <c r="BT41" s="496">
        <v>5.8512592473913605</v>
      </c>
      <c r="BU41" s="496">
        <v>4.0697249333240597</v>
      </c>
      <c r="BV41" s="496">
        <v>4.02282487183769</v>
      </c>
      <c r="BW41" s="496">
        <v>1.7815343140672997</v>
      </c>
      <c r="BX41" s="496">
        <v>0</v>
      </c>
      <c r="BY41" s="953">
        <v>0</v>
      </c>
      <c r="BZ41" s="496"/>
      <c r="CA41" s="964">
        <v>1.0364372300537263</v>
      </c>
      <c r="CB41" s="496">
        <v>15.322997541015274</v>
      </c>
      <c r="CC41" s="496">
        <v>15.788388313632865</v>
      </c>
      <c r="CD41" s="496">
        <v>11.159058235060382</v>
      </c>
      <c r="CE41" s="953">
        <v>39.312332674528854</v>
      </c>
      <c r="CF41" s="43">
        <v>1989</v>
      </c>
      <c r="CG41" s="289"/>
      <c r="CH41" s="161"/>
      <c r="CI41" s="92"/>
      <c r="CJ41" s="92"/>
      <c r="CK41" s="92"/>
      <c r="CL41" s="92"/>
      <c r="CM41" s="92"/>
      <c r="CN41" s="92"/>
      <c r="CO41" s="92"/>
      <c r="CP41" s="92"/>
      <c r="CQ41" s="92"/>
      <c r="CR41" s="92"/>
      <c r="CS41" s="92"/>
      <c r="CT41" s="92"/>
      <c r="CU41" s="92"/>
      <c r="CV41" s="92"/>
      <c r="CW41" s="92"/>
      <c r="CX41" s="92"/>
      <c r="CY41" s="92"/>
      <c r="CZ41" s="92"/>
      <c r="DA41" s="92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92"/>
      <c r="DX41" s="92"/>
      <c r="DY41" s="92"/>
      <c r="DZ41" s="92"/>
      <c r="EA41" s="92"/>
      <c r="EB41" s="92"/>
      <c r="EC41" s="92"/>
      <c r="ED41" s="92"/>
      <c r="EE41" s="92"/>
      <c r="EF41" s="92"/>
      <c r="EG41" s="92"/>
      <c r="EH41" s="92"/>
      <c r="EI41" s="28"/>
      <c r="EJ41" s="28"/>
      <c r="EK41" s="28"/>
      <c r="EL41" s="28"/>
      <c r="EM41" s="92"/>
      <c r="EN41" s="92"/>
      <c r="EO41" s="92"/>
      <c r="EP41" s="92"/>
      <c r="EQ41" s="92"/>
      <c r="ER41" s="92"/>
      <c r="ES41" s="92"/>
      <c r="ET41" s="92"/>
      <c r="EU41" s="92"/>
      <c r="EV41" s="92"/>
      <c r="EW41" s="92"/>
      <c r="EX41" s="92"/>
      <c r="EY41" s="92"/>
      <c r="EZ41" s="92"/>
      <c r="FA41" s="92"/>
      <c r="FB41" s="92"/>
      <c r="FC41" s="92"/>
      <c r="FD41" s="92"/>
      <c r="FE41" s="92"/>
      <c r="FF41" s="92"/>
      <c r="FG41" s="92"/>
      <c r="FH41" s="92"/>
      <c r="FI41" s="92"/>
      <c r="FJ41" s="92"/>
      <c r="FK41" s="92"/>
      <c r="FL41" s="92"/>
      <c r="FM41" s="92"/>
      <c r="FN41" s="92"/>
      <c r="FO41" s="92"/>
      <c r="FP41" s="92"/>
      <c r="FQ41" s="92"/>
      <c r="FR41" s="92"/>
      <c r="FS41" s="92"/>
      <c r="FT41" s="92"/>
      <c r="FU41" s="92"/>
      <c r="FV41" s="92"/>
      <c r="FW41" s="92"/>
      <c r="FX41" s="268"/>
      <c r="FY41" s="102"/>
      <c r="FZ41" s="91"/>
      <c r="GA41" s="91"/>
      <c r="GB41" s="268"/>
      <c r="GC41" s="92"/>
      <c r="GD41" s="92"/>
      <c r="GE41" s="92"/>
      <c r="GF41" s="92"/>
      <c r="GG41" s="92"/>
      <c r="GH41" s="92"/>
      <c r="GI41" s="92"/>
      <c r="GJ41" s="92"/>
      <c r="GK41" s="92"/>
      <c r="GL41" s="92"/>
      <c r="GM41" s="268"/>
      <c r="GN41" s="289"/>
      <c r="GO41" s="92"/>
      <c r="GP41" s="92"/>
      <c r="GQ41" s="92"/>
      <c r="GR41" s="92"/>
      <c r="GS41" s="92"/>
      <c r="GT41" s="92"/>
      <c r="GU41" s="92"/>
      <c r="GV41" s="92"/>
      <c r="GW41" s="92"/>
      <c r="GX41" s="92"/>
      <c r="GY41" s="92"/>
      <c r="GZ41" s="92"/>
      <c r="HA41" s="92"/>
      <c r="HB41" s="92"/>
      <c r="HC41" s="268"/>
      <c r="HD41" s="92"/>
      <c r="HE41" s="92"/>
      <c r="HF41" s="92"/>
      <c r="HG41" s="92"/>
      <c r="HH41" s="92"/>
      <c r="HI41" s="92"/>
      <c r="HJ41" s="92"/>
      <c r="HK41" s="92"/>
      <c r="HL41" s="92"/>
      <c r="HM41" s="92"/>
      <c r="HN41" s="92"/>
      <c r="HO41" s="133"/>
      <c r="HP41" s="127"/>
      <c r="HQ41" s="133"/>
      <c r="HS41" s="290">
        <v>109262.73244143138</v>
      </c>
      <c r="HT41" s="291">
        <v>106864.47778058251</v>
      </c>
      <c r="HU41" s="132">
        <v>30576.272583029822</v>
      </c>
      <c r="HV41" s="132">
        <v>25484.169341170531</v>
      </c>
      <c r="HW41" s="292">
        <v>15857.469979445386</v>
      </c>
      <c r="HX41" s="125">
        <v>15496.231654105513</v>
      </c>
      <c r="HY41" s="125">
        <v>927.13930258555411</v>
      </c>
      <c r="HZ41" s="293">
        <v>0</v>
      </c>
      <c r="IA41" s="293">
        <v>84.057552919115793</v>
      </c>
      <c r="IB41" s="293">
        <v>0</v>
      </c>
      <c r="IC41" s="125">
        <v>277.18077242075657</v>
      </c>
      <c r="ID41" s="132">
        <v>2045.5627276333346</v>
      </c>
      <c r="IE41" s="294">
        <v>464.07750652098133</v>
      </c>
      <c r="IF41" s="262">
        <v>0</v>
      </c>
      <c r="IG41" s="262">
        <v>0</v>
      </c>
      <c r="IH41" s="262">
        <v>0</v>
      </c>
      <c r="II41" s="296"/>
      <c r="IJ41" s="296"/>
      <c r="IK41" s="296"/>
      <c r="IL41" s="296"/>
      <c r="IM41" s="296"/>
      <c r="IN41" s="296"/>
      <c r="IO41" s="296"/>
      <c r="IP41" s="132">
        <v>7581.1366340918103</v>
      </c>
      <c r="IQ41" s="262">
        <v>5186.2716815116655</v>
      </c>
      <c r="IR41" s="296"/>
      <c r="IS41" s="296"/>
      <c r="IT41" s="296"/>
      <c r="IU41" s="296"/>
      <c r="IV41" s="296"/>
      <c r="IW41" s="296"/>
      <c r="IX41" s="296"/>
      <c r="IY41" s="296"/>
      <c r="IZ41" s="296"/>
      <c r="JA41" s="296"/>
      <c r="JB41" s="296"/>
      <c r="JC41" s="296"/>
      <c r="JD41" s="296"/>
      <c r="JE41" s="296"/>
      <c r="JF41" s="296"/>
      <c r="JG41" s="296"/>
      <c r="JH41" s="296"/>
      <c r="JI41" s="262">
        <v>2394.8649525801452</v>
      </c>
      <c r="JJ41" s="311"/>
      <c r="JK41" s="296"/>
      <c r="JL41" s="296"/>
      <c r="JM41" s="296"/>
      <c r="JN41" s="296"/>
      <c r="JO41" s="296"/>
      <c r="JP41" s="296"/>
      <c r="JQ41" s="296"/>
      <c r="JR41" s="296"/>
      <c r="JS41" s="296"/>
      <c r="JT41" s="132">
        <v>5092.1032418592895</v>
      </c>
      <c r="JU41" s="262">
        <v>1320.169305109805</v>
      </c>
      <c r="JV41" s="262">
        <v>596.16794682244904</v>
      </c>
      <c r="JW41" s="296"/>
      <c r="JX41" s="296"/>
      <c r="JY41" s="296"/>
      <c r="JZ41" s="295">
        <v>0</v>
      </c>
      <c r="KA41" s="262">
        <v>693.20736119625451</v>
      </c>
      <c r="KB41" s="317"/>
      <c r="KC41" s="317"/>
      <c r="KD41" s="317"/>
      <c r="KE41" s="317"/>
      <c r="KF41" s="296"/>
      <c r="KG41" s="296"/>
      <c r="KH41" s="296"/>
      <c r="KI41" s="296"/>
      <c r="KJ41" s="296"/>
      <c r="KK41" s="296"/>
      <c r="KL41" s="296"/>
      <c r="KM41" s="296"/>
      <c r="KN41" s="296"/>
      <c r="KO41" s="296"/>
      <c r="KP41" s="296"/>
      <c r="KQ41" s="262">
        <v>2544.6491892346698</v>
      </c>
      <c r="KR41" s="262">
        <v>-8.456240308679817</v>
      </c>
      <c r="KS41" s="262">
        <v>53.63432019520873</v>
      </c>
      <c r="KT41" s="132">
        <v>30433.764319113387</v>
      </c>
      <c r="KU41" s="132">
        <v>29867.831428124962</v>
      </c>
      <c r="KV41" s="135">
        <v>21596.432392148377</v>
      </c>
      <c r="KW41" s="135">
        <v>8271.3990359765849</v>
      </c>
      <c r="KX41" s="132">
        <v>565.93289098842456</v>
      </c>
      <c r="KY41" s="135">
        <v>214.81374634885148</v>
      </c>
      <c r="KZ41" s="295">
        <v>76.83525056194631</v>
      </c>
      <c r="LA41" s="295">
        <v>0</v>
      </c>
      <c r="LB41" s="296"/>
      <c r="LC41" s="296"/>
      <c r="LD41" s="295">
        <v>274.28389407762671</v>
      </c>
      <c r="LE41" s="132">
        <v>34624.547738391455</v>
      </c>
      <c r="LF41" s="262">
        <v>32435.078672484466</v>
      </c>
      <c r="LG41" s="297"/>
      <c r="LH41" s="297"/>
      <c r="LI41" s="262">
        <v>2189.4690659069875</v>
      </c>
      <c r="LJ41" s="132">
        <v>2380.8854110321781</v>
      </c>
      <c r="LK41" s="135">
        <v>990.1914824564567</v>
      </c>
      <c r="LL41" s="135">
        <v>1390.6939285757217</v>
      </c>
      <c r="LM41" s="296"/>
      <c r="LN41" s="296"/>
      <c r="LO41" s="132">
        <v>5485.1069200533702</v>
      </c>
      <c r="LP41" s="262">
        <v>492.46330821102737</v>
      </c>
      <c r="LQ41" s="262">
        <v>4992.6436118423426</v>
      </c>
      <c r="LR41" s="296"/>
      <c r="LS41" s="296"/>
      <c r="LT41" s="298">
        <v>3363.9008089622926</v>
      </c>
      <c r="LU41" s="299">
        <v>3024.2388181697979</v>
      </c>
      <c r="LV41" s="299">
        <v>339.66199079249458</v>
      </c>
      <c r="LW41" s="316"/>
      <c r="LX41" s="94"/>
      <c r="LY41" s="94"/>
      <c r="LZ41" s="298">
        <v>2398.2546608488697</v>
      </c>
      <c r="MA41" s="262">
        <v>629.73447285228326</v>
      </c>
      <c r="MB41" s="297"/>
      <c r="MC41" s="297"/>
      <c r="MD41" s="297"/>
      <c r="ME41" s="262">
        <v>546.5183368793048</v>
      </c>
      <c r="MF41" s="297"/>
      <c r="MG41" s="297"/>
      <c r="MH41" s="297"/>
      <c r="MI41" s="297"/>
      <c r="MJ41" s="262">
        <v>1222.0018511172816</v>
      </c>
      <c r="MK41" s="297"/>
      <c r="ML41" s="300"/>
      <c r="MM41" s="290">
        <v>116830.77903188972</v>
      </c>
      <c r="MN41" s="132">
        <v>99563.83950572765</v>
      </c>
      <c r="MO41" s="135">
        <v>28881.618645799528</v>
      </c>
      <c r="MP41" s="135">
        <v>12798.93741059945</v>
      </c>
      <c r="MQ41" s="135">
        <v>37723.324077746925</v>
      </c>
      <c r="MR41" s="296"/>
      <c r="MS41" s="296"/>
      <c r="MT41" s="135">
        <v>5406.6507999471114</v>
      </c>
      <c r="MU41" s="296"/>
      <c r="MV41" s="296"/>
      <c r="MW41" s="132">
        <v>9378.6556561249145</v>
      </c>
      <c r="MX41" s="135">
        <v>9378.6556561249145</v>
      </c>
      <c r="MY41" s="296"/>
      <c r="MZ41" s="126">
        <v>5374.6529155097187</v>
      </c>
      <c r="NA41" s="296"/>
      <c r="NB41" s="296"/>
      <c r="NC41" s="126">
        <v>5374.6529155097187</v>
      </c>
      <c r="ND41" s="296"/>
      <c r="NE41" s="135">
        <v>365.54157200726024</v>
      </c>
      <c r="NF41" s="135">
        <v>4081.972040916904</v>
      </c>
      <c r="NG41" s="135">
        <v>927.13930258555411</v>
      </c>
      <c r="NH41" s="132">
        <v>17266.939526162059</v>
      </c>
      <c r="NI41" s="132">
        <v>12009.670284759535</v>
      </c>
      <c r="NJ41" s="135">
        <v>11871.269217362038</v>
      </c>
      <c r="NK41" s="135">
        <v>138.4010673974974</v>
      </c>
      <c r="NL41" s="296"/>
      <c r="NM41" s="135">
        <v>5257.2692414025223</v>
      </c>
      <c r="NN41" s="313"/>
      <c r="NO41" s="43">
        <v>1989</v>
      </c>
      <c r="NP41" s="305">
        <v>3463.2990519168297</v>
      </c>
      <c r="NQ41" s="135">
        <v>660.11967900197044</v>
      </c>
      <c r="NR41" s="135">
        <v>12287.694861338865</v>
      </c>
      <c r="NS41" s="135">
        <v>29839.859305714428</v>
      </c>
      <c r="NT41" s="328">
        <v>31.776414003860204</v>
      </c>
      <c r="NU41" s="135">
        <v>5496.7768384756218</v>
      </c>
      <c r="NV41" s="306">
        <v>3058.5038565808104</v>
      </c>
    </row>
    <row r="42" spans="1:386" ht="14.25" customHeight="1">
      <c r="A42" s="50">
        <v>1990</v>
      </c>
      <c r="B42" s="942">
        <v>328698.34713386715</v>
      </c>
      <c r="C42" s="572">
        <v>121066.27961487144</v>
      </c>
      <c r="D42" s="969">
        <v>118600.08654574303</v>
      </c>
      <c r="E42" s="53">
        <v>2845.9425672833054</v>
      </c>
      <c r="F42" s="53">
        <v>0</v>
      </c>
      <c r="G42" s="53">
        <v>369.54431262245623</v>
      </c>
      <c r="H42" s="53">
        <v>33720.372717656537</v>
      </c>
      <c r="I42" s="53">
        <v>2920.2036229009655</v>
      </c>
      <c r="J42" s="53">
        <v>33536.559956967532</v>
      </c>
      <c r="K42" s="53">
        <v>39287.247725169189</v>
      </c>
      <c r="L42" s="53">
        <v>5920.2156431430531</v>
      </c>
      <c r="M42" s="864">
        <v>2466.1930691284124</v>
      </c>
      <c r="N42" s="572">
        <v>132864.50783118774</v>
      </c>
      <c r="O42" s="969">
        <v>112897.52142608154</v>
      </c>
      <c r="P42" s="550">
        <v>33449.845539889175</v>
      </c>
      <c r="Q42" s="550">
        <v>13259.775461877802</v>
      </c>
      <c r="R42" s="550">
        <v>43400.544516966576</v>
      </c>
      <c r="S42" s="550">
        <v>8215.5266188741334</v>
      </c>
      <c r="T42" s="550">
        <v>5837.1918310434776</v>
      </c>
      <c r="U42" s="550">
        <v>10671.156227086414</v>
      </c>
      <c r="V42" s="550">
        <v>6279.0078492180837</v>
      </c>
      <c r="W42" s="969">
        <v>19966.9864051062</v>
      </c>
      <c r="X42" s="550">
        <v>15522.399721130383</v>
      </c>
      <c r="Y42" s="550">
        <v>14978.808313199428</v>
      </c>
      <c r="Z42" s="550">
        <v>4444.5866839758155</v>
      </c>
      <c r="AA42" s="550"/>
      <c r="AB42" s="970"/>
      <c r="AC42" s="971">
        <v>-11798.228216316304</v>
      </c>
      <c r="AD42" s="550">
        <v>-11798.228216316304</v>
      </c>
      <c r="AE42" s="550">
        <v>-1127.0719892298894</v>
      </c>
      <c r="AF42" s="970">
        <v>5702.5651196614926</v>
      </c>
      <c r="AG42" s="119"/>
      <c r="AH42" s="964">
        <v>-3.5893786260845739</v>
      </c>
      <c r="AI42" s="496">
        <v>-3.5893786260845739</v>
      </c>
      <c r="AJ42" s="496">
        <v>-0.34288946052134328</v>
      </c>
      <c r="AK42" s="496">
        <v>1.7348931533686847</v>
      </c>
      <c r="AL42" s="972"/>
      <c r="AM42" s="496"/>
      <c r="AN42" s="964">
        <v>136774.64000000001</v>
      </c>
      <c r="AO42" s="953">
        <v>41.610991108603464</v>
      </c>
      <c r="AP42" s="46"/>
      <c r="AQ42" s="306">
        <v>136774.64000000001</v>
      </c>
      <c r="AR42" s="496"/>
      <c r="AS42" s="953"/>
      <c r="AT42" s="53"/>
      <c r="AU42" s="333">
        <v>3571.1127348411328</v>
      </c>
      <c r="AV42" s="53">
        <v>50904.576100327446</v>
      </c>
      <c r="AW42" s="53">
        <v>53245.653298770776</v>
      </c>
      <c r="AX42" s="334">
        <v>37862.888542723093</v>
      </c>
      <c r="AZ42" s="950">
        <v>36.832031761195758</v>
      </c>
      <c r="BA42" s="496">
        <v>36.081741079592781</v>
      </c>
      <c r="BB42" s="496">
        <v>0.86582198909696795</v>
      </c>
      <c r="BC42" s="496">
        <v>0</v>
      </c>
      <c r="BD42" s="496">
        <v>0.1124265807372478</v>
      </c>
      <c r="BE42" s="496">
        <v>10.258759440589285</v>
      </c>
      <c r="BF42" s="496">
        <v>0.88841445305828393</v>
      </c>
      <c r="BG42" s="496">
        <v>10.202838027448092</v>
      </c>
      <c r="BH42" s="496">
        <v>11.952371549093579</v>
      </c>
      <c r="BI42" s="496">
        <v>1.8011090395693288</v>
      </c>
      <c r="BJ42" s="496">
        <v>0.75029068160297741</v>
      </c>
      <c r="BK42" s="950">
        <v>40.421410387280332</v>
      </c>
      <c r="BL42" s="496">
        <v>34.3468479262241</v>
      </c>
      <c r="BM42" s="496">
        <v>10.176456873470752</v>
      </c>
      <c r="BN42" s="496">
        <v>4.0340255974811967</v>
      </c>
      <c r="BO42" s="496">
        <v>13.203761106620679</v>
      </c>
      <c r="BP42" s="496">
        <v>2.499412208947994</v>
      </c>
      <c r="BQ42" s="496">
        <v>1.7758506794882656</v>
      </c>
      <c r="BR42" s="496">
        <v>3.2464891655632306</v>
      </c>
      <c r="BS42" s="496">
        <v>1.9102645035999732</v>
      </c>
      <c r="BT42" s="496">
        <v>6.0745624610562325</v>
      </c>
      <c r="BU42" s="496">
        <v>4.7223844769772034</v>
      </c>
      <c r="BV42" s="496">
        <v>4.5570074945034911</v>
      </c>
      <c r="BW42" s="496">
        <v>1.3521779840790296</v>
      </c>
      <c r="BX42" s="496">
        <v>0</v>
      </c>
      <c r="BY42" s="953">
        <v>0</v>
      </c>
      <c r="BZ42" s="496"/>
      <c r="CA42" s="964">
        <v>1.0864407338765063</v>
      </c>
      <c r="CB42" s="496">
        <v>15.48671496044847</v>
      </c>
      <c r="CC42" s="496">
        <v>16.198941601944142</v>
      </c>
      <c r="CD42" s="496">
        <v>11.519038313661762</v>
      </c>
      <c r="CE42" s="953">
        <v>41.610991108603464</v>
      </c>
      <c r="CF42" s="43">
        <v>1990</v>
      </c>
      <c r="CG42" s="289"/>
      <c r="CH42" s="161"/>
      <c r="CI42" s="92"/>
      <c r="CJ42" s="92"/>
      <c r="CK42" s="92"/>
      <c r="CL42" s="92"/>
      <c r="CM42" s="92"/>
      <c r="CN42" s="92"/>
      <c r="CO42" s="92"/>
      <c r="CP42" s="92"/>
      <c r="CQ42" s="92"/>
      <c r="CR42" s="92"/>
      <c r="CS42" s="92"/>
      <c r="CT42" s="92"/>
      <c r="CU42" s="92"/>
      <c r="CV42" s="92"/>
      <c r="CW42" s="92"/>
      <c r="CX42" s="92"/>
      <c r="CY42" s="92"/>
      <c r="CZ42" s="92"/>
      <c r="DA42" s="92"/>
      <c r="DB42" s="92"/>
      <c r="DC42" s="92"/>
      <c r="DD42" s="92"/>
      <c r="DE42" s="92"/>
      <c r="DF42" s="92"/>
      <c r="DG42" s="92"/>
      <c r="DH42" s="92"/>
      <c r="DI42" s="92"/>
      <c r="DJ42" s="92"/>
      <c r="DK42" s="92"/>
      <c r="DL42" s="92"/>
      <c r="DM42" s="92"/>
      <c r="DN42" s="92"/>
      <c r="DO42" s="92"/>
      <c r="DP42" s="92"/>
      <c r="DQ42" s="92"/>
      <c r="DR42" s="92"/>
      <c r="DS42" s="92"/>
      <c r="DT42" s="92"/>
      <c r="DU42" s="92"/>
      <c r="DV42" s="92"/>
      <c r="DW42" s="92"/>
      <c r="DX42" s="92"/>
      <c r="DY42" s="92"/>
      <c r="DZ42" s="92"/>
      <c r="EA42" s="92"/>
      <c r="EB42" s="92"/>
      <c r="EC42" s="92"/>
      <c r="ED42" s="92"/>
      <c r="EE42" s="92"/>
      <c r="EF42" s="92"/>
      <c r="EG42" s="92"/>
      <c r="EH42" s="92"/>
      <c r="EI42" s="28"/>
      <c r="EJ42" s="28"/>
      <c r="EK42" s="28"/>
      <c r="EL42" s="28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  <c r="FQ42" s="92"/>
      <c r="FR42" s="92"/>
      <c r="FS42" s="92"/>
      <c r="FT42" s="92"/>
      <c r="FU42" s="92"/>
      <c r="FV42" s="92"/>
      <c r="FW42" s="92"/>
      <c r="FX42" s="268"/>
      <c r="FY42" s="102"/>
      <c r="FZ42" s="91"/>
      <c r="GA42" s="91"/>
      <c r="GB42" s="268"/>
      <c r="GC42" s="92"/>
      <c r="GD42" s="92"/>
      <c r="GE42" s="92"/>
      <c r="GF42" s="92"/>
      <c r="GG42" s="92"/>
      <c r="GH42" s="92"/>
      <c r="GI42" s="92"/>
      <c r="GJ42" s="92"/>
      <c r="GK42" s="92"/>
      <c r="GL42" s="92"/>
      <c r="GM42" s="268"/>
      <c r="GN42" s="289"/>
      <c r="GO42" s="92"/>
      <c r="GP42" s="92"/>
      <c r="GQ42" s="92"/>
      <c r="GR42" s="92"/>
      <c r="GS42" s="92"/>
      <c r="GT42" s="92"/>
      <c r="GU42" s="92"/>
      <c r="GV42" s="92"/>
      <c r="GW42" s="92"/>
      <c r="GX42" s="92"/>
      <c r="GY42" s="92"/>
      <c r="GZ42" s="92"/>
      <c r="HA42" s="92"/>
      <c r="HB42" s="92"/>
      <c r="HC42" s="268"/>
      <c r="HD42" s="92"/>
      <c r="HE42" s="92"/>
      <c r="HF42" s="92"/>
      <c r="HG42" s="92"/>
      <c r="HH42" s="92"/>
      <c r="HI42" s="92"/>
      <c r="HJ42" s="92"/>
      <c r="HK42" s="92"/>
      <c r="HL42" s="92"/>
      <c r="HM42" s="92"/>
      <c r="HN42" s="92"/>
      <c r="HO42" s="133"/>
      <c r="HP42" s="127"/>
      <c r="HQ42" s="133"/>
      <c r="HS42" s="290">
        <v>121066.27961487144</v>
      </c>
      <c r="HT42" s="291">
        <v>118600.08654574303</v>
      </c>
      <c r="HU42" s="132">
        <v>33720.372717656537</v>
      </c>
      <c r="HV42" s="132">
        <v>27336.194150950203</v>
      </c>
      <c r="HW42" s="292">
        <v>16889.810440782279</v>
      </c>
      <c r="HX42" s="125">
        <v>16523.319269650092</v>
      </c>
      <c r="HY42" s="125">
        <v>1699.1633911506979</v>
      </c>
      <c r="HZ42" s="293">
        <v>0</v>
      </c>
      <c r="IA42" s="293">
        <v>115.30417222602864</v>
      </c>
      <c r="IB42" s="293">
        <v>0</v>
      </c>
      <c r="IC42" s="125">
        <v>251.18699890615798</v>
      </c>
      <c r="ID42" s="132">
        <v>1726.6056038368613</v>
      </c>
      <c r="IE42" s="294">
        <v>476.63264938155856</v>
      </c>
      <c r="IF42" s="262">
        <v>0</v>
      </c>
      <c r="IG42" s="262">
        <v>0</v>
      </c>
      <c r="IH42" s="262">
        <v>0</v>
      </c>
      <c r="II42" s="296"/>
      <c r="IJ42" s="296"/>
      <c r="IK42" s="296"/>
      <c r="IL42" s="296"/>
      <c r="IM42" s="296"/>
      <c r="IN42" s="296"/>
      <c r="IO42" s="296"/>
      <c r="IP42" s="132">
        <v>8719.7781063310613</v>
      </c>
      <c r="IQ42" s="262">
        <v>6083.4144699674252</v>
      </c>
      <c r="IR42" s="296"/>
      <c r="IS42" s="296"/>
      <c r="IT42" s="296"/>
      <c r="IU42" s="296"/>
      <c r="IV42" s="296"/>
      <c r="IW42" s="296"/>
      <c r="IX42" s="296"/>
      <c r="IY42" s="296"/>
      <c r="IZ42" s="296"/>
      <c r="JA42" s="296"/>
      <c r="JB42" s="296"/>
      <c r="JC42" s="296"/>
      <c r="JD42" s="296"/>
      <c r="JE42" s="296"/>
      <c r="JF42" s="296"/>
      <c r="JG42" s="296"/>
      <c r="JH42" s="296"/>
      <c r="JI42" s="262">
        <v>2636.3636363636365</v>
      </c>
      <c r="JJ42" s="311"/>
      <c r="JK42" s="296"/>
      <c r="JL42" s="296"/>
      <c r="JM42" s="296"/>
      <c r="JN42" s="296"/>
      <c r="JO42" s="296"/>
      <c r="JP42" s="296"/>
      <c r="JQ42" s="296"/>
      <c r="JR42" s="296"/>
      <c r="JS42" s="296"/>
      <c r="JT42" s="132">
        <v>6384.1785667063341</v>
      </c>
      <c r="JU42" s="262">
        <v>1643.5693808373301</v>
      </c>
      <c r="JV42" s="262">
        <v>546.24187131128826</v>
      </c>
      <c r="JW42" s="296"/>
      <c r="JX42" s="296"/>
      <c r="JY42" s="296"/>
      <c r="JZ42" s="295">
        <v>588.73943721226544</v>
      </c>
      <c r="KA42" s="262">
        <v>766.8854350726624</v>
      </c>
      <c r="KB42" s="317"/>
      <c r="KC42" s="317"/>
      <c r="KD42" s="317"/>
      <c r="KE42" s="317"/>
      <c r="KF42" s="296"/>
      <c r="KG42" s="296"/>
      <c r="KH42" s="296"/>
      <c r="KI42" s="296"/>
      <c r="KJ42" s="296"/>
      <c r="KK42" s="296"/>
      <c r="KL42" s="296"/>
      <c r="KM42" s="296"/>
      <c r="KN42" s="296"/>
      <c r="KO42" s="296"/>
      <c r="KP42" s="296"/>
      <c r="KQ42" s="262">
        <v>2907.8468140348346</v>
      </c>
      <c r="KR42" s="262">
        <v>-33.04364549902035</v>
      </c>
      <c r="KS42" s="262">
        <v>36.060726263026936</v>
      </c>
      <c r="KT42" s="132">
        <v>33536.559956967532</v>
      </c>
      <c r="KU42" s="132">
        <v>32592.880410611469</v>
      </c>
      <c r="KV42" s="135">
        <v>23072.464029425551</v>
      </c>
      <c r="KW42" s="135">
        <v>9520.416381185918</v>
      </c>
      <c r="KX42" s="132">
        <v>943.67954635606361</v>
      </c>
      <c r="KY42" s="135">
        <v>582.44083035832341</v>
      </c>
      <c r="KZ42" s="295">
        <v>95.657477191590644</v>
      </c>
      <c r="LA42" s="295">
        <v>0</v>
      </c>
      <c r="LB42" s="296"/>
      <c r="LC42" s="296"/>
      <c r="LD42" s="295">
        <v>265.58123880614954</v>
      </c>
      <c r="LE42" s="132">
        <v>39287.247725169189</v>
      </c>
      <c r="LF42" s="262">
        <v>36722.344428016782</v>
      </c>
      <c r="LG42" s="297"/>
      <c r="LH42" s="297"/>
      <c r="LI42" s="262">
        <v>2564.9032971524048</v>
      </c>
      <c r="LJ42" s="132">
        <v>2920.2036229009655</v>
      </c>
      <c r="LK42" s="135">
        <v>1231.624054908466</v>
      </c>
      <c r="LL42" s="135">
        <v>1688.5795679924995</v>
      </c>
      <c r="LM42" s="296"/>
      <c r="LN42" s="296"/>
      <c r="LO42" s="132">
        <v>5920.2156431430531</v>
      </c>
      <c r="LP42" s="262">
        <v>421.45372807808349</v>
      </c>
      <c r="LQ42" s="262">
        <v>5498.7619150649698</v>
      </c>
      <c r="LR42" s="296"/>
      <c r="LS42" s="296"/>
      <c r="LT42" s="298">
        <v>3215.4868799057617</v>
      </c>
      <c r="LU42" s="299">
        <v>2845.9425672833054</v>
      </c>
      <c r="LV42" s="299">
        <v>369.54431262245623</v>
      </c>
      <c r="LW42" s="316"/>
      <c r="LX42" s="94"/>
      <c r="LY42" s="94"/>
      <c r="LZ42" s="298">
        <v>2466.1930691284124</v>
      </c>
      <c r="MA42" s="262">
        <v>703.84527544384741</v>
      </c>
      <c r="MB42" s="297"/>
      <c r="MC42" s="297"/>
      <c r="MD42" s="297"/>
      <c r="ME42" s="262">
        <v>518.87178007765078</v>
      </c>
      <c r="MF42" s="297"/>
      <c r="MG42" s="297"/>
      <c r="MH42" s="297"/>
      <c r="MI42" s="297"/>
      <c r="MJ42" s="262">
        <v>1243.476013606914</v>
      </c>
      <c r="MK42" s="297"/>
      <c r="ML42" s="300"/>
      <c r="MM42" s="290">
        <v>132864.50783118774</v>
      </c>
      <c r="MN42" s="132">
        <v>112897.52142608154</v>
      </c>
      <c r="MO42" s="135">
        <v>33449.845539889175</v>
      </c>
      <c r="MP42" s="135">
        <v>13259.775461877802</v>
      </c>
      <c r="MQ42" s="135">
        <v>43400.544516966576</v>
      </c>
      <c r="MR42" s="296"/>
      <c r="MS42" s="296"/>
      <c r="MT42" s="135">
        <v>5837.1918310434776</v>
      </c>
      <c r="MU42" s="296"/>
      <c r="MV42" s="296"/>
      <c r="MW42" s="132">
        <v>10671.156227086414</v>
      </c>
      <c r="MX42" s="135">
        <v>10671.156227086414</v>
      </c>
      <c r="MY42" s="296"/>
      <c r="MZ42" s="126">
        <v>6279.0078492180837</v>
      </c>
      <c r="NA42" s="296"/>
      <c r="NB42" s="296"/>
      <c r="NC42" s="126">
        <v>6279.0078492180837</v>
      </c>
      <c r="ND42" s="296"/>
      <c r="NE42" s="135">
        <v>147.02559109540468</v>
      </c>
      <c r="NF42" s="135">
        <v>4432.8188669719812</v>
      </c>
      <c r="NG42" s="135">
        <v>1699.1633911506979</v>
      </c>
      <c r="NH42" s="132">
        <v>19966.9864051062</v>
      </c>
      <c r="NI42" s="132">
        <v>15522.399721130383</v>
      </c>
      <c r="NJ42" s="135">
        <v>14978.808313199428</v>
      </c>
      <c r="NK42" s="135">
        <v>543.59140793095571</v>
      </c>
      <c r="NL42" s="296"/>
      <c r="NM42" s="135">
        <v>4444.5866839758155</v>
      </c>
      <c r="NN42" s="313"/>
      <c r="NO42" s="43">
        <v>1990</v>
      </c>
      <c r="NP42" s="305">
        <v>3203.1516647157823</v>
      </c>
      <c r="NQ42" s="135">
        <v>724.60274134309145</v>
      </c>
      <c r="NR42" s="135">
        <v>13041.687557604349</v>
      </c>
      <c r="NS42" s="135">
        <v>34258.049542067587</v>
      </c>
      <c r="NT42" s="328">
        <v>33.72626581437369</v>
      </c>
      <c r="NU42" s="135">
        <v>6268.8316045022075</v>
      </c>
      <c r="NV42" s="306">
        <v>3571.1127348411328</v>
      </c>
    </row>
    <row r="43" spans="1:386" ht="14.25" customHeight="1">
      <c r="A43" s="50">
        <v>1991</v>
      </c>
      <c r="B43" s="942">
        <v>360444.02666148916</v>
      </c>
      <c r="C43" s="572">
        <v>135411.22450206149</v>
      </c>
      <c r="D43" s="969">
        <v>132519.66511605546</v>
      </c>
      <c r="E43" s="53">
        <v>2978.0931087952113</v>
      </c>
      <c r="F43" s="53">
        <v>0</v>
      </c>
      <c r="G43" s="53">
        <v>426.98303943841432</v>
      </c>
      <c r="H43" s="53">
        <v>36949.706135131564</v>
      </c>
      <c r="I43" s="53">
        <v>4341.1645210534543</v>
      </c>
      <c r="J43" s="53">
        <v>37076.96678206099</v>
      </c>
      <c r="K43" s="53">
        <v>43609.528445902906</v>
      </c>
      <c r="L43" s="53">
        <v>7137.223083672905</v>
      </c>
      <c r="M43" s="864">
        <v>2891.5593860060344</v>
      </c>
      <c r="N43" s="572">
        <v>151632.88978640028</v>
      </c>
      <c r="O43" s="969">
        <v>129977.59426874857</v>
      </c>
      <c r="P43" s="550">
        <v>37965.03311576695</v>
      </c>
      <c r="Q43" s="550">
        <v>14847.012368829108</v>
      </c>
      <c r="R43" s="550">
        <v>50281.399877393531</v>
      </c>
      <c r="S43" s="550">
        <v>10261.144435303797</v>
      </c>
      <c r="T43" s="550">
        <v>6040.2377603884943</v>
      </c>
      <c r="U43" s="550">
        <v>13058.622720661595</v>
      </c>
      <c r="V43" s="550">
        <v>7785.2884257088945</v>
      </c>
      <c r="W43" s="969">
        <v>21655.295517651724</v>
      </c>
      <c r="X43" s="550">
        <v>16736.348010048921</v>
      </c>
      <c r="Y43" s="550">
        <v>16362.44034954864</v>
      </c>
      <c r="Z43" s="550">
        <v>4918.9475076028029</v>
      </c>
      <c r="AA43" s="550"/>
      <c r="AB43" s="970"/>
      <c r="AC43" s="971">
        <v>-16221.665284338786</v>
      </c>
      <c r="AD43" s="550">
        <v>-16221.665284338786</v>
      </c>
      <c r="AE43" s="550">
        <v>-3163.0425636771906</v>
      </c>
      <c r="AF43" s="970">
        <v>2542.0708473068953</v>
      </c>
      <c r="AG43" s="119"/>
      <c r="AH43" s="964">
        <v>-4.5004672249911781</v>
      </c>
      <c r="AI43" s="496">
        <v>-4.5004672249911781</v>
      </c>
      <c r="AJ43" s="496">
        <v>-0.87754056932888513</v>
      </c>
      <c r="AK43" s="496">
        <v>0.7052609168896784</v>
      </c>
      <c r="AL43" s="972"/>
      <c r="AM43" s="496"/>
      <c r="AN43" s="964">
        <v>152671.6</v>
      </c>
      <c r="AO43" s="953">
        <v>42.356534914471325</v>
      </c>
      <c r="AP43" s="46"/>
      <c r="AQ43" s="306">
        <v>152671.6</v>
      </c>
      <c r="AR43" s="496"/>
      <c r="AS43" s="953"/>
      <c r="AT43" s="53"/>
      <c r="AU43" s="333">
        <v>4150.4787581708169</v>
      </c>
      <c r="AV43" s="53">
        <v>57997.256237892114</v>
      </c>
      <c r="AW43" s="53">
        <v>60815.271664972723</v>
      </c>
      <c r="AX43" s="334">
        <v>43219.467673085899</v>
      </c>
      <c r="AZ43" s="950">
        <v>37.567892511985747</v>
      </c>
      <c r="BA43" s="496">
        <v>36.7656710373262</v>
      </c>
      <c r="BB43" s="496">
        <v>0.82622900880865091</v>
      </c>
      <c r="BC43" s="496">
        <v>0</v>
      </c>
      <c r="BD43" s="496">
        <v>0.11846029004648072</v>
      </c>
      <c r="BE43" s="496">
        <v>10.251163399035285</v>
      </c>
      <c r="BF43" s="496">
        <v>1.2043935257471909</v>
      </c>
      <c r="BG43" s="496">
        <v>10.286470031276675</v>
      </c>
      <c r="BH43" s="496">
        <v>12.098835108969297</v>
      </c>
      <c r="BI43" s="496">
        <v>1.980119673442619</v>
      </c>
      <c r="BJ43" s="496">
        <v>0.80222147465954285</v>
      </c>
      <c r="BK43" s="950">
        <v>42.068359736976923</v>
      </c>
      <c r="BL43" s="496">
        <v>36.060410120436529</v>
      </c>
      <c r="BM43" s="496">
        <v>10.532851235573892</v>
      </c>
      <c r="BN43" s="496">
        <v>4.1190895869035096</v>
      </c>
      <c r="BO43" s="496">
        <v>13.949849673778971</v>
      </c>
      <c r="BP43" s="496">
        <v>2.8468066263560377</v>
      </c>
      <c r="BQ43" s="496">
        <v>1.6757769067043466</v>
      </c>
      <c r="BR43" s="496">
        <v>3.6229266556622934</v>
      </c>
      <c r="BS43" s="496">
        <v>2.1599160618135151</v>
      </c>
      <c r="BT43" s="496">
        <v>6.0079496165404018</v>
      </c>
      <c r="BU43" s="496">
        <v>4.6432585289495876</v>
      </c>
      <c r="BV43" s="496">
        <v>4.5395232377967574</v>
      </c>
      <c r="BW43" s="496">
        <v>1.3646910875908149</v>
      </c>
      <c r="BX43" s="496">
        <v>0</v>
      </c>
      <c r="BY43" s="953">
        <v>0</v>
      </c>
      <c r="BZ43" s="496"/>
      <c r="CA43" s="964">
        <v>1.1514905092514509</v>
      </c>
      <c r="CB43" s="496">
        <v>16.090502809846871</v>
      </c>
      <c r="CC43" s="496">
        <v>16.872320573115601</v>
      </c>
      <c r="CD43" s="496">
        <v>11.990618369624265</v>
      </c>
      <c r="CE43" s="953">
        <v>42.356534914471325</v>
      </c>
      <c r="CF43" s="43">
        <v>1991</v>
      </c>
      <c r="CG43" s="289"/>
      <c r="CH43" s="161"/>
      <c r="CI43" s="92"/>
      <c r="CJ43" s="92"/>
      <c r="CK43" s="92"/>
      <c r="CL43" s="92"/>
      <c r="CM43" s="92"/>
      <c r="CN43" s="92"/>
      <c r="CO43" s="92"/>
      <c r="CP43" s="92"/>
      <c r="CQ43" s="92"/>
      <c r="CR43" s="92"/>
      <c r="CS43" s="92"/>
      <c r="CT43" s="92"/>
      <c r="CU43" s="92"/>
      <c r="CV43" s="92"/>
      <c r="CW43" s="92"/>
      <c r="CX43" s="92"/>
      <c r="CY43" s="92"/>
      <c r="CZ43" s="92"/>
      <c r="DA43" s="92"/>
      <c r="DB43" s="92"/>
      <c r="DC43" s="92"/>
      <c r="DD43" s="92"/>
      <c r="DE43" s="92"/>
      <c r="DF43" s="92"/>
      <c r="DG43" s="92"/>
      <c r="DH43" s="92"/>
      <c r="DI43" s="92"/>
      <c r="DJ43" s="92"/>
      <c r="DK43" s="92"/>
      <c r="DL43" s="92"/>
      <c r="DM43" s="92"/>
      <c r="DN43" s="92"/>
      <c r="DO43" s="92"/>
      <c r="DP43" s="92"/>
      <c r="DQ43" s="92"/>
      <c r="DR43" s="92"/>
      <c r="DS43" s="92"/>
      <c r="DT43" s="92"/>
      <c r="DU43" s="92"/>
      <c r="DV43" s="92"/>
      <c r="DW43" s="92"/>
      <c r="DX43" s="92"/>
      <c r="DY43" s="92"/>
      <c r="DZ43" s="92"/>
      <c r="EA43" s="92"/>
      <c r="EB43" s="92"/>
      <c r="EC43" s="92"/>
      <c r="ED43" s="92"/>
      <c r="EE43" s="92"/>
      <c r="EF43" s="92"/>
      <c r="EG43" s="92"/>
      <c r="EH43" s="92"/>
      <c r="EI43" s="28"/>
      <c r="EJ43" s="28"/>
      <c r="EK43" s="28"/>
      <c r="EL43" s="28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  <c r="FQ43" s="92"/>
      <c r="FR43" s="92"/>
      <c r="FS43" s="92"/>
      <c r="FT43" s="92"/>
      <c r="FU43" s="92"/>
      <c r="FV43" s="92"/>
      <c r="FW43" s="92"/>
      <c r="FX43" s="268"/>
      <c r="FY43" s="102"/>
      <c r="FZ43" s="91"/>
      <c r="GA43" s="91"/>
      <c r="GB43" s="268"/>
      <c r="GC43" s="92"/>
      <c r="GD43" s="92"/>
      <c r="GE43" s="92"/>
      <c r="GF43" s="92"/>
      <c r="GG43" s="92"/>
      <c r="GH43" s="92"/>
      <c r="GI43" s="92"/>
      <c r="GJ43" s="92"/>
      <c r="GK43" s="92"/>
      <c r="GL43" s="92"/>
      <c r="GM43" s="268"/>
      <c r="GN43" s="289"/>
      <c r="GO43" s="92"/>
      <c r="GP43" s="92"/>
      <c r="GQ43" s="92"/>
      <c r="GR43" s="92"/>
      <c r="GS43" s="92"/>
      <c r="GT43" s="92"/>
      <c r="GU43" s="92"/>
      <c r="GV43" s="92"/>
      <c r="GW43" s="92"/>
      <c r="GX43" s="92"/>
      <c r="GY43" s="92"/>
      <c r="GZ43" s="92"/>
      <c r="HA43" s="92"/>
      <c r="HB43" s="92"/>
      <c r="HC43" s="268"/>
      <c r="HD43" s="92"/>
      <c r="HE43" s="92"/>
      <c r="HF43" s="92"/>
      <c r="HG43" s="92"/>
      <c r="HH43" s="92"/>
      <c r="HI43" s="92"/>
      <c r="HJ43" s="92"/>
      <c r="HK43" s="92"/>
      <c r="HL43" s="92"/>
      <c r="HM43" s="92"/>
      <c r="HN43" s="92"/>
      <c r="HO43" s="133"/>
      <c r="HP43" s="127"/>
      <c r="HQ43" s="133"/>
      <c r="HS43" s="290">
        <v>135411.22450206146</v>
      </c>
      <c r="HT43" s="291">
        <v>132519.66511605543</v>
      </c>
      <c r="HU43" s="132">
        <v>36949.706135131564</v>
      </c>
      <c r="HV43" s="132">
        <v>30188.37522387701</v>
      </c>
      <c r="HW43" s="292">
        <v>18546.800812568366</v>
      </c>
      <c r="HX43" s="125">
        <v>18249.94891397113</v>
      </c>
      <c r="HY43" s="125">
        <v>2205.3417955837631</v>
      </c>
      <c r="HZ43" s="293">
        <v>0</v>
      </c>
      <c r="IA43" s="293">
        <v>122.95505631483418</v>
      </c>
      <c r="IB43" s="293">
        <v>0</v>
      </c>
      <c r="IC43" s="125">
        <v>173.89684228240358</v>
      </c>
      <c r="ID43" s="132">
        <v>1351.6642025170388</v>
      </c>
      <c r="IE43" s="294">
        <v>605.66994819275658</v>
      </c>
      <c r="IF43" s="262">
        <v>0</v>
      </c>
      <c r="IG43" s="262">
        <v>0</v>
      </c>
      <c r="IH43" s="262">
        <v>0</v>
      </c>
      <c r="II43" s="296"/>
      <c r="IJ43" s="296"/>
      <c r="IK43" s="296"/>
      <c r="IL43" s="296"/>
      <c r="IM43" s="296"/>
      <c r="IN43" s="296"/>
      <c r="IO43" s="296"/>
      <c r="IP43" s="132">
        <v>10289.910208791605</v>
      </c>
      <c r="IQ43" s="262">
        <v>7620.5570180183431</v>
      </c>
      <c r="IR43" s="296"/>
      <c r="IS43" s="296"/>
      <c r="IT43" s="296"/>
      <c r="IU43" s="296"/>
      <c r="IV43" s="296"/>
      <c r="IW43" s="296"/>
      <c r="IX43" s="296"/>
      <c r="IY43" s="296"/>
      <c r="IZ43" s="296"/>
      <c r="JA43" s="296"/>
      <c r="JB43" s="296"/>
      <c r="JC43" s="296"/>
      <c r="JD43" s="296"/>
      <c r="JE43" s="296"/>
      <c r="JF43" s="296"/>
      <c r="JG43" s="296"/>
      <c r="JH43" s="296"/>
      <c r="JI43" s="262">
        <v>2669.3531907732622</v>
      </c>
      <c r="JJ43" s="311"/>
      <c r="JK43" s="296"/>
      <c r="JL43" s="296"/>
      <c r="JM43" s="296"/>
      <c r="JN43" s="296"/>
      <c r="JO43" s="296"/>
      <c r="JP43" s="296"/>
      <c r="JQ43" s="296"/>
      <c r="JR43" s="296"/>
      <c r="JS43" s="296"/>
      <c r="JT43" s="132">
        <v>6761.3309112545521</v>
      </c>
      <c r="JU43" s="262">
        <v>1783.0935595542894</v>
      </c>
      <c r="JV43" s="262">
        <v>86.293317947423461</v>
      </c>
      <c r="JW43" s="296"/>
      <c r="JX43" s="296"/>
      <c r="JY43" s="296"/>
      <c r="JZ43" s="295">
        <v>635.6844926856827</v>
      </c>
      <c r="KA43" s="262">
        <v>816.7273688892094</v>
      </c>
      <c r="KB43" s="317"/>
      <c r="KC43" s="317"/>
      <c r="KD43" s="317"/>
      <c r="KE43" s="317"/>
      <c r="KF43" s="296"/>
      <c r="KG43" s="296"/>
      <c r="KH43" s="296"/>
      <c r="KI43" s="296"/>
      <c r="KJ43" s="296"/>
      <c r="KK43" s="296"/>
      <c r="KL43" s="296"/>
      <c r="KM43" s="296"/>
      <c r="KN43" s="296"/>
      <c r="KO43" s="296"/>
      <c r="KP43" s="296"/>
      <c r="KQ43" s="262">
        <v>3513.4446407750652</v>
      </c>
      <c r="KR43" s="262">
        <v>-26.955392881612635</v>
      </c>
      <c r="KS43" s="262">
        <v>46.957075715504914</v>
      </c>
      <c r="KT43" s="132">
        <v>37076.96678206099</v>
      </c>
      <c r="KU43" s="132">
        <v>36090.488382436022</v>
      </c>
      <c r="KV43" s="135">
        <v>27087.531402882454</v>
      </c>
      <c r="KW43" s="135">
        <v>9002.9569795535681</v>
      </c>
      <c r="KX43" s="132">
        <v>986.47839962496846</v>
      </c>
      <c r="KY43" s="135">
        <v>465.06316637217077</v>
      </c>
      <c r="KZ43" s="295">
        <v>103.77793203755124</v>
      </c>
      <c r="LA43" s="295">
        <v>0</v>
      </c>
      <c r="LB43" s="296"/>
      <c r="LC43" s="296"/>
      <c r="LD43" s="295">
        <v>417.63730121524651</v>
      </c>
      <c r="LE43" s="132">
        <v>43609.528445902906</v>
      </c>
      <c r="LF43" s="262">
        <v>40773.412426526273</v>
      </c>
      <c r="LG43" s="297"/>
      <c r="LH43" s="297"/>
      <c r="LI43" s="262">
        <v>2836.1160193766304</v>
      </c>
      <c r="LJ43" s="132">
        <v>4341.1645210534543</v>
      </c>
      <c r="LK43" s="135">
        <v>1190.304472732081</v>
      </c>
      <c r="LL43" s="135">
        <v>3150.8600483213731</v>
      </c>
      <c r="LM43" s="296"/>
      <c r="LN43" s="296"/>
      <c r="LO43" s="132">
        <v>7137.223083672905</v>
      </c>
      <c r="LP43" s="262">
        <v>993.13043164689338</v>
      </c>
      <c r="LQ43" s="262">
        <v>6144.0926520260118</v>
      </c>
      <c r="LR43" s="296"/>
      <c r="LS43" s="296"/>
      <c r="LT43" s="298">
        <v>3405.0761482336256</v>
      </c>
      <c r="LU43" s="299">
        <v>2978.0931087952113</v>
      </c>
      <c r="LV43" s="299">
        <v>426.98303943841432</v>
      </c>
      <c r="LW43" s="316"/>
      <c r="LX43" s="94"/>
      <c r="LY43" s="94"/>
      <c r="LZ43" s="298">
        <v>2891.5593860060344</v>
      </c>
      <c r="MA43" s="262">
        <v>640.6428425468489</v>
      </c>
      <c r="MB43" s="297"/>
      <c r="MC43" s="297"/>
      <c r="MD43" s="297"/>
      <c r="ME43" s="262">
        <v>328.58533770870145</v>
      </c>
      <c r="MF43" s="297"/>
      <c r="MG43" s="297"/>
      <c r="MH43" s="297"/>
      <c r="MI43" s="297"/>
      <c r="MJ43" s="262">
        <v>1922.3312057504838</v>
      </c>
      <c r="MK43" s="297"/>
      <c r="ML43" s="300"/>
      <c r="MM43" s="290">
        <v>151632.88978640028</v>
      </c>
      <c r="MN43" s="132">
        <v>129977.59426874857</v>
      </c>
      <c r="MO43" s="135">
        <v>37965.03311576695</v>
      </c>
      <c r="MP43" s="135">
        <v>14847.012368829108</v>
      </c>
      <c r="MQ43" s="135">
        <v>50281.399877393531</v>
      </c>
      <c r="MR43" s="296"/>
      <c r="MS43" s="296"/>
      <c r="MT43" s="135">
        <v>6040.2377603884943</v>
      </c>
      <c r="MU43" s="296"/>
      <c r="MV43" s="296"/>
      <c r="MW43" s="132">
        <v>13058.622720661595</v>
      </c>
      <c r="MX43" s="135">
        <v>13058.622720661595</v>
      </c>
      <c r="MY43" s="296"/>
      <c r="MZ43" s="126">
        <v>7785.2884257088945</v>
      </c>
      <c r="NA43" s="296"/>
      <c r="NB43" s="296"/>
      <c r="NC43" s="126">
        <v>7785.2884257088945</v>
      </c>
      <c r="ND43" s="296"/>
      <c r="NE43" s="135">
        <v>543.56736744678039</v>
      </c>
      <c r="NF43" s="135">
        <v>5036.3792626783506</v>
      </c>
      <c r="NG43" s="135">
        <v>2205.3417955837631</v>
      </c>
      <c r="NH43" s="132">
        <v>21655.295517651724</v>
      </c>
      <c r="NI43" s="132">
        <v>16736.348010048921</v>
      </c>
      <c r="NJ43" s="135">
        <v>16362.44034954864</v>
      </c>
      <c r="NK43" s="135">
        <v>373.90766050028247</v>
      </c>
      <c r="NL43" s="296"/>
      <c r="NM43" s="135">
        <v>4918.9475076028029</v>
      </c>
      <c r="NN43" s="313"/>
      <c r="NO43" s="43">
        <v>1991</v>
      </c>
      <c r="NP43" s="305">
        <v>3655.6376618687755</v>
      </c>
      <c r="NQ43" s="135">
        <v>820.53931224183486</v>
      </c>
      <c r="NR43" s="135">
        <v>14777.788564806217</v>
      </c>
      <c r="NS43" s="135">
        <v>39030.773030422846</v>
      </c>
      <c r="NT43" s="328">
        <v>38.215884492238075</v>
      </c>
      <c r="NU43" s="135">
        <v>7294.1924011912106</v>
      </c>
      <c r="NV43" s="306">
        <v>4150.4787581708169</v>
      </c>
    </row>
    <row r="44" spans="1:386" ht="14.25" customHeight="1">
      <c r="A44" s="50">
        <v>1992</v>
      </c>
      <c r="B44" s="942">
        <v>388205.45191817905</v>
      </c>
      <c r="C44" s="572">
        <v>152285.25236498265</v>
      </c>
      <c r="D44" s="969">
        <v>149056.08043946006</v>
      </c>
      <c r="E44" s="53">
        <v>3023.9924032070007</v>
      </c>
      <c r="F44" s="53">
        <v>0</v>
      </c>
      <c r="G44" s="53">
        <v>440.8423785655043</v>
      </c>
      <c r="H44" s="53">
        <v>41421.165723077662</v>
      </c>
      <c r="I44" s="53">
        <v>5472.7501111872398</v>
      </c>
      <c r="J44" s="53">
        <v>41692.900364213332</v>
      </c>
      <c r="K44" s="53">
        <v>49772.210402317505</v>
      </c>
      <c r="L44" s="53">
        <v>7232.2190568918058</v>
      </c>
      <c r="M44" s="864">
        <v>3229.1719255225803</v>
      </c>
      <c r="N44" s="572">
        <v>166931.3704278004</v>
      </c>
      <c r="O44" s="969">
        <v>146950.21816739388</v>
      </c>
      <c r="P44" s="550">
        <v>43463.819071316095</v>
      </c>
      <c r="Q44" s="550">
        <v>16956.096065774764</v>
      </c>
      <c r="R44" s="550">
        <v>57150.060702222545</v>
      </c>
      <c r="S44" s="550">
        <v>12000.364555176873</v>
      </c>
      <c r="T44" s="550">
        <v>6187.2994122101618</v>
      </c>
      <c r="U44" s="550">
        <v>14844.794634163933</v>
      </c>
      <c r="V44" s="550">
        <v>8348.1482817063934</v>
      </c>
      <c r="W44" s="969">
        <v>19981.152260406525</v>
      </c>
      <c r="X44" s="550">
        <v>14705.522099215077</v>
      </c>
      <c r="Y44" s="550">
        <v>14360.829637108891</v>
      </c>
      <c r="Z44" s="550">
        <v>5275.6301611914469</v>
      </c>
      <c r="AA44" s="550"/>
      <c r="AB44" s="970"/>
      <c r="AC44" s="971">
        <v>-14646.118062817754</v>
      </c>
      <c r="AD44" s="550">
        <v>-14646.118062817754</v>
      </c>
      <c r="AE44" s="550">
        <v>198.67657134617912</v>
      </c>
      <c r="AF44" s="970">
        <v>2105.8622720661806</v>
      </c>
      <c r="AG44" s="119"/>
      <c r="AH44" s="964">
        <v>-3.7727749547177076</v>
      </c>
      <c r="AI44" s="496">
        <v>-3.7727749547177076</v>
      </c>
      <c r="AJ44" s="496">
        <v>5.1178202254628206E-2</v>
      </c>
      <c r="AK44" s="496">
        <v>0.54246076701417045</v>
      </c>
      <c r="AL44" s="972"/>
      <c r="AM44" s="496"/>
      <c r="AN44" s="964">
        <v>174047.25</v>
      </c>
      <c r="AO44" s="953">
        <v>44.833798479647172</v>
      </c>
      <c r="AP44" s="46"/>
      <c r="AQ44" s="306">
        <v>174047.25</v>
      </c>
      <c r="AR44" s="1005">
        <v>-70096</v>
      </c>
      <c r="AS44" s="953">
        <v>-18.056418232573904</v>
      </c>
      <c r="AT44" s="53"/>
      <c r="AU44" s="333">
        <v>4613.8874332962741</v>
      </c>
      <c r="AV44" s="53">
        <v>65725.952428180914</v>
      </c>
      <c r="AW44" s="53">
        <v>68942.662647520992</v>
      </c>
      <c r="AX44" s="334">
        <v>49267.752538816741</v>
      </c>
      <c r="AZ44" s="950">
        <v>39.228004555968823</v>
      </c>
      <c r="BA44" s="496">
        <v>38.396184211981698</v>
      </c>
      <c r="BB44" s="496">
        <v>0.7789670104489822</v>
      </c>
      <c r="BC44" s="496">
        <v>0</v>
      </c>
      <c r="BD44" s="496">
        <v>0.11355903849037634</v>
      </c>
      <c r="BE44" s="496">
        <v>10.669908296859232</v>
      </c>
      <c r="BF44" s="496">
        <v>1.409756118608225</v>
      </c>
      <c r="BG44" s="496">
        <v>10.739905933366652</v>
      </c>
      <c r="BH44" s="496">
        <v>12.821100310772517</v>
      </c>
      <c r="BI44" s="496">
        <v>1.8629875034357117</v>
      </c>
      <c r="BJ44" s="496">
        <v>0.83182034398712756</v>
      </c>
      <c r="BK44" s="950">
        <v>43.000779510686534</v>
      </c>
      <c r="BL44" s="496">
        <v>37.853723444967528</v>
      </c>
      <c r="BM44" s="496">
        <v>11.196086725870311</v>
      </c>
      <c r="BN44" s="496">
        <v>4.3678150273243848</v>
      </c>
      <c r="BO44" s="496">
        <v>14.72160177551239</v>
      </c>
      <c r="BP44" s="496">
        <v>3.0912406036240201</v>
      </c>
      <c r="BQ44" s="496">
        <v>1.5938208445136008</v>
      </c>
      <c r="BR44" s="496">
        <v>3.8239531569723364</v>
      </c>
      <c r="BS44" s="496">
        <v>2.1504459147745068</v>
      </c>
      <c r="BT44" s="496">
        <v>5.147056065719009</v>
      </c>
      <c r="BU44" s="496">
        <v>3.7880771706200864</v>
      </c>
      <c r="BV44" s="496">
        <v>3.6992859235103377</v>
      </c>
      <c r="BW44" s="496">
        <v>1.3589788950989221</v>
      </c>
      <c r="BX44" s="496">
        <v>0</v>
      </c>
      <c r="BY44" s="953">
        <v>0</v>
      </c>
      <c r="BZ44" s="496"/>
      <c r="CA44" s="964">
        <v>1.1885169078637077</v>
      </c>
      <c r="CB44" s="496">
        <v>16.930713389886595</v>
      </c>
      <c r="CC44" s="496">
        <v>17.759323653716187</v>
      </c>
      <c r="CD44" s="496">
        <v>12.691154205943704</v>
      </c>
      <c r="CE44" s="953">
        <v>44.833798479647172</v>
      </c>
      <c r="CF44" s="43">
        <v>1992</v>
      </c>
      <c r="CG44" s="289"/>
      <c r="CH44" s="161"/>
      <c r="CI44" s="92"/>
      <c r="CJ44" s="92"/>
      <c r="CK44" s="92"/>
      <c r="CL44" s="92"/>
      <c r="CM44" s="92"/>
      <c r="CN44" s="92"/>
      <c r="CO44" s="92"/>
      <c r="CP44" s="92"/>
      <c r="CQ44" s="92"/>
      <c r="CR44" s="92"/>
      <c r="CS44" s="92"/>
      <c r="CT44" s="92"/>
      <c r="CU44" s="92"/>
      <c r="CV44" s="92"/>
      <c r="CW44" s="92"/>
      <c r="CX44" s="92"/>
      <c r="CY44" s="92"/>
      <c r="CZ44" s="92"/>
      <c r="DA44" s="92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92"/>
      <c r="DZ44" s="92"/>
      <c r="EA44" s="92"/>
      <c r="EB44" s="92"/>
      <c r="EC44" s="92"/>
      <c r="ED44" s="92"/>
      <c r="EE44" s="92"/>
      <c r="EF44" s="92"/>
      <c r="EG44" s="92"/>
      <c r="EH44" s="92"/>
      <c r="EI44" s="28"/>
      <c r="EJ44" s="28"/>
      <c r="EK44" s="28"/>
      <c r="EL44" s="28"/>
      <c r="EM44" s="92"/>
      <c r="EN44" s="92"/>
      <c r="EO44" s="92"/>
      <c r="EP44" s="92"/>
      <c r="EQ44" s="92"/>
      <c r="ER44" s="92"/>
      <c r="ES44" s="92"/>
      <c r="ET44" s="92"/>
      <c r="EU44" s="92"/>
      <c r="EV44" s="92"/>
      <c r="EW44" s="92"/>
      <c r="EX44" s="92"/>
      <c r="EY44" s="92"/>
      <c r="EZ44" s="92"/>
      <c r="FA44" s="92"/>
      <c r="FB44" s="92"/>
      <c r="FC44" s="92"/>
      <c r="FD44" s="92"/>
      <c r="FE44" s="92"/>
      <c r="FF44" s="92"/>
      <c r="FG44" s="92"/>
      <c r="FH44" s="92"/>
      <c r="FI44" s="92"/>
      <c r="FJ44" s="92"/>
      <c r="FK44" s="92"/>
      <c r="FL44" s="92"/>
      <c r="FM44" s="92"/>
      <c r="FN44" s="92"/>
      <c r="FO44" s="92"/>
      <c r="FP44" s="92"/>
      <c r="FQ44" s="92"/>
      <c r="FR44" s="92"/>
      <c r="FS44" s="92"/>
      <c r="FT44" s="92"/>
      <c r="FU44" s="92"/>
      <c r="FV44" s="92"/>
      <c r="FW44" s="92"/>
      <c r="FX44" s="268"/>
      <c r="FY44" s="102"/>
      <c r="FZ44" s="91"/>
      <c r="GA44" s="91"/>
      <c r="GB44" s="268"/>
      <c r="GC44" s="92"/>
      <c r="GD44" s="92"/>
      <c r="GE44" s="92"/>
      <c r="GF44" s="92"/>
      <c r="GG44" s="92"/>
      <c r="GH44" s="92"/>
      <c r="GI44" s="92"/>
      <c r="GJ44" s="92"/>
      <c r="GK44" s="92"/>
      <c r="GL44" s="92"/>
      <c r="GM44" s="268"/>
      <c r="GN44" s="289"/>
      <c r="GO44" s="92"/>
      <c r="GP44" s="92"/>
      <c r="GQ44" s="92"/>
      <c r="GR44" s="92"/>
      <c r="GS44" s="92"/>
      <c r="GT44" s="92"/>
      <c r="GU44" s="92"/>
      <c r="GV44" s="92"/>
      <c r="GW44" s="92"/>
      <c r="GX44" s="92"/>
      <c r="GY44" s="92"/>
      <c r="GZ44" s="92"/>
      <c r="HA44" s="92"/>
      <c r="HB44" s="92"/>
      <c r="HC44" s="268"/>
      <c r="HD44" s="92"/>
      <c r="HE44" s="92"/>
      <c r="HF44" s="92"/>
      <c r="HG44" s="92"/>
      <c r="HH44" s="92"/>
      <c r="HI44" s="92"/>
      <c r="HJ44" s="92"/>
      <c r="HK44" s="92"/>
      <c r="HL44" s="92"/>
      <c r="HM44" s="92"/>
      <c r="HN44" s="92"/>
      <c r="HO44" s="133"/>
      <c r="HP44" s="127"/>
      <c r="HQ44" s="133"/>
      <c r="HS44" s="290">
        <v>152285.25236498265</v>
      </c>
      <c r="HT44" s="291">
        <v>149056.08043946006</v>
      </c>
      <c r="HU44" s="132">
        <v>41421.165723077662</v>
      </c>
      <c r="HV44" s="132">
        <v>34083.51063190413</v>
      </c>
      <c r="HW44" s="292">
        <v>21727.122474246629</v>
      </c>
      <c r="HX44" s="125">
        <v>21390.784080391379</v>
      </c>
      <c r="HY44" s="125">
        <v>2668.0069236594427</v>
      </c>
      <c r="HZ44" s="293">
        <v>0</v>
      </c>
      <c r="IA44" s="293">
        <v>169.89410166720759</v>
      </c>
      <c r="IB44" s="293">
        <v>0</v>
      </c>
      <c r="IC44" s="125">
        <v>166.44429218804467</v>
      </c>
      <c r="ID44" s="132">
        <v>1061.9763682040557</v>
      </c>
      <c r="IE44" s="294">
        <v>633.22635317875302</v>
      </c>
      <c r="IF44" s="262">
        <v>0</v>
      </c>
      <c r="IG44" s="262">
        <v>0</v>
      </c>
      <c r="IH44" s="262">
        <v>0</v>
      </c>
      <c r="II44" s="296"/>
      <c r="IJ44" s="296"/>
      <c r="IK44" s="296"/>
      <c r="IL44" s="296"/>
      <c r="IM44" s="296"/>
      <c r="IN44" s="296"/>
      <c r="IO44" s="296"/>
      <c r="IP44" s="132">
        <v>11294.411789453441</v>
      </c>
      <c r="IQ44" s="262">
        <v>8474.8596636736274</v>
      </c>
      <c r="IR44" s="296"/>
      <c r="IS44" s="296"/>
      <c r="IT44" s="296"/>
      <c r="IU44" s="296"/>
      <c r="IV44" s="296"/>
      <c r="IW44" s="296"/>
      <c r="IX44" s="296"/>
      <c r="IY44" s="296"/>
      <c r="IZ44" s="296"/>
      <c r="JA44" s="296"/>
      <c r="JB44" s="296"/>
      <c r="JC44" s="296"/>
      <c r="JD44" s="296"/>
      <c r="JE44" s="296"/>
      <c r="JF44" s="296"/>
      <c r="JG44" s="296"/>
      <c r="JH44" s="296"/>
      <c r="JI44" s="262">
        <v>2819.5521257798132</v>
      </c>
      <c r="JJ44" s="311"/>
      <c r="JK44" s="296"/>
      <c r="JL44" s="296"/>
      <c r="JM44" s="296"/>
      <c r="JN44" s="296"/>
      <c r="JO44" s="296"/>
      <c r="JP44" s="296"/>
      <c r="JQ44" s="296"/>
      <c r="JR44" s="296"/>
      <c r="JS44" s="296"/>
      <c r="JT44" s="132">
        <v>7337.6550911735358</v>
      </c>
      <c r="JU44" s="262">
        <v>2136.3340665681003</v>
      </c>
      <c r="JV44" s="262">
        <v>81.292897238950388</v>
      </c>
      <c r="JW44" s="296"/>
      <c r="JX44" s="296"/>
      <c r="JY44" s="296"/>
      <c r="JZ44" s="295">
        <v>155.54794273556669</v>
      </c>
      <c r="KA44" s="262">
        <v>1276.0628899066028</v>
      </c>
      <c r="KB44" s="317"/>
      <c r="KC44" s="317"/>
      <c r="KD44" s="317"/>
      <c r="KE44" s="317"/>
      <c r="KF44" s="296"/>
      <c r="KG44" s="296"/>
      <c r="KH44" s="296"/>
      <c r="KI44" s="296"/>
      <c r="KJ44" s="296"/>
      <c r="KK44" s="296"/>
      <c r="KL44" s="296"/>
      <c r="KM44" s="296"/>
      <c r="KN44" s="296"/>
      <c r="KO44" s="296"/>
      <c r="KP44" s="296"/>
      <c r="KQ44" s="262">
        <v>3722.4886709218326</v>
      </c>
      <c r="KR44" s="262">
        <v>-1.5446011082663205</v>
      </c>
      <c r="KS44" s="262">
        <v>32.5267750892503</v>
      </c>
      <c r="KT44" s="132">
        <v>41692.900364213332</v>
      </c>
      <c r="KU44" s="132">
        <v>40013.450650896106</v>
      </c>
      <c r="KV44" s="135">
        <v>31425.865156924261</v>
      </c>
      <c r="KW44" s="135">
        <v>8587.5854939718483</v>
      </c>
      <c r="KX44" s="132">
        <v>1679.4497133172263</v>
      </c>
      <c r="KY44" s="135">
        <v>517.06273364345554</v>
      </c>
      <c r="KZ44" s="295">
        <v>124.33690334523338</v>
      </c>
      <c r="LA44" s="295">
        <v>614.50482612719827</v>
      </c>
      <c r="LB44" s="296"/>
      <c r="LC44" s="296"/>
      <c r="LD44" s="295">
        <v>423.54525020133906</v>
      </c>
      <c r="LE44" s="132">
        <v>49772.210402317505</v>
      </c>
      <c r="LF44" s="262">
        <v>46342.108110057336</v>
      </c>
      <c r="LG44" s="297"/>
      <c r="LH44" s="297"/>
      <c r="LI44" s="262">
        <v>3430.102292260166</v>
      </c>
      <c r="LJ44" s="132">
        <v>5472.7501111872398</v>
      </c>
      <c r="LK44" s="135">
        <v>1076.0340413255924</v>
      </c>
      <c r="LL44" s="135">
        <v>4396.7160698616472</v>
      </c>
      <c r="LM44" s="296"/>
      <c r="LN44" s="296"/>
      <c r="LO44" s="132">
        <v>7232.2190568918058</v>
      </c>
      <c r="LP44" s="262">
        <v>707.57756061207078</v>
      </c>
      <c r="LQ44" s="262">
        <v>6524.6414962797353</v>
      </c>
      <c r="LR44" s="296"/>
      <c r="LS44" s="296"/>
      <c r="LT44" s="298">
        <v>3464.8347817725053</v>
      </c>
      <c r="LU44" s="299">
        <v>3023.9924032070007</v>
      </c>
      <c r="LV44" s="299">
        <v>440.8423785655043</v>
      </c>
      <c r="LW44" s="316"/>
      <c r="LX44" s="94"/>
      <c r="LY44" s="94"/>
      <c r="LZ44" s="298">
        <v>3229.1719255225803</v>
      </c>
      <c r="MA44" s="262">
        <v>775.21546283942166</v>
      </c>
      <c r="MB44" s="297"/>
      <c r="MC44" s="297"/>
      <c r="MD44" s="297"/>
      <c r="ME44" s="262">
        <v>309.57532484704245</v>
      </c>
      <c r="MF44" s="297"/>
      <c r="MG44" s="297"/>
      <c r="MH44" s="297"/>
      <c r="MI44" s="297"/>
      <c r="MJ44" s="262">
        <v>2144.3811378361161</v>
      </c>
      <c r="MK44" s="297"/>
      <c r="ML44" s="300"/>
      <c r="MM44" s="290">
        <v>166931.3704278004</v>
      </c>
      <c r="MN44" s="132">
        <v>146950.21816739388</v>
      </c>
      <c r="MO44" s="135">
        <v>43463.819071316095</v>
      </c>
      <c r="MP44" s="135">
        <v>16956.096065774764</v>
      </c>
      <c r="MQ44" s="135">
        <v>57150.060702222545</v>
      </c>
      <c r="MR44" s="296"/>
      <c r="MS44" s="296"/>
      <c r="MT44" s="135">
        <v>6187.2994122101618</v>
      </c>
      <c r="MU44" s="296"/>
      <c r="MV44" s="296"/>
      <c r="MW44" s="132">
        <v>14844.794634163933</v>
      </c>
      <c r="MX44" s="135">
        <v>14844.794634163933</v>
      </c>
      <c r="MY44" s="296"/>
      <c r="MZ44" s="126">
        <v>8348.1482817063934</v>
      </c>
      <c r="NA44" s="296"/>
      <c r="NB44" s="296"/>
      <c r="NC44" s="126">
        <v>8348.1482817063934</v>
      </c>
      <c r="ND44" s="296"/>
      <c r="NE44" s="135">
        <v>645.00018030363128</v>
      </c>
      <c r="NF44" s="135">
        <v>5035.1411777433195</v>
      </c>
      <c r="NG44" s="135">
        <v>2668.0069236594427</v>
      </c>
      <c r="NH44" s="132">
        <v>19981.152260406525</v>
      </c>
      <c r="NI44" s="132">
        <v>14705.522099215077</v>
      </c>
      <c r="NJ44" s="135">
        <v>14360.829637108891</v>
      </c>
      <c r="NK44" s="135">
        <v>344.69246210618684</v>
      </c>
      <c r="NL44" s="296"/>
      <c r="NM44" s="135">
        <v>5275.6301611914469</v>
      </c>
      <c r="NN44" s="313"/>
      <c r="NO44" s="43">
        <v>1992</v>
      </c>
      <c r="NP44" s="305">
        <v>4122.1039697659598</v>
      </c>
      <c r="NQ44" s="135">
        <v>934.06410308670536</v>
      </c>
      <c r="NR44" s="135">
        <v>16458.199889364172</v>
      </c>
      <c r="NS44" s="135">
        <v>44611.303617841586</v>
      </c>
      <c r="NT44" s="328">
        <v>42.561487678880894</v>
      </c>
      <c r="NU44" s="135">
        <v>8272.8782921927523</v>
      </c>
      <c r="NV44" s="306">
        <v>4613.8874332962741</v>
      </c>
    </row>
    <row r="45" spans="1:386" ht="14.25" customHeight="1">
      <c r="A45" s="50">
        <v>1993</v>
      </c>
      <c r="B45" s="942">
        <v>401630.08474022639</v>
      </c>
      <c r="C45" s="572">
        <v>156911.35672472446</v>
      </c>
      <c r="D45" s="969">
        <v>153621.66889041147</v>
      </c>
      <c r="E45" s="53">
        <v>3393.8853028499993</v>
      </c>
      <c r="F45" s="53">
        <v>0</v>
      </c>
      <c r="G45" s="53">
        <v>575.35489764763861</v>
      </c>
      <c r="H45" s="53">
        <v>40493.508348058131</v>
      </c>
      <c r="I45" s="53">
        <v>8321.1508179774755</v>
      </c>
      <c r="J45" s="53">
        <v>40966.037527195804</v>
      </c>
      <c r="K45" s="53">
        <v>52043.260851273546</v>
      </c>
      <c r="L45" s="53">
        <v>7828.4711454088692</v>
      </c>
      <c r="M45" s="864">
        <v>3289.6878343129829</v>
      </c>
      <c r="N45" s="572">
        <v>184202.15042130949</v>
      </c>
      <c r="O45" s="969">
        <v>162217.02547089299</v>
      </c>
      <c r="P45" s="550">
        <v>44982.726912120008</v>
      </c>
      <c r="Q45" s="550">
        <v>19187.51577656774</v>
      </c>
      <c r="R45" s="550">
        <v>61879.004243145457</v>
      </c>
      <c r="S45" s="550">
        <v>13571.765189799038</v>
      </c>
      <c r="T45" s="550">
        <v>7706.7661942711529</v>
      </c>
      <c r="U45" s="550">
        <v>18876.137415407546</v>
      </c>
      <c r="V45" s="550">
        <v>9584.8749293810779</v>
      </c>
      <c r="W45" s="969">
        <v>21985.124950416503</v>
      </c>
      <c r="X45" s="550">
        <v>15594.551224261657</v>
      </c>
      <c r="Y45" s="550">
        <v>14832.85853377087</v>
      </c>
      <c r="Z45" s="550">
        <v>6390.5737261548447</v>
      </c>
      <c r="AA45" s="550"/>
      <c r="AB45" s="970"/>
      <c r="AC45" s="971">
        <v>-27290.793696585024</v>
      </c>
      <c r="AD45" s="550">
        <v>-27290.793696585024</v>
      </c>
      <c r="AE45" s="550">
        <v>-8414.6562811774784</v>
      </c>
      <c r="AF45" s="970">
        <v>-8595.3565804815153</v>
      </c>
      <c r="AG45" s="119"/>
      <c r="AH45" s="964">
        <v>-6.7950073297513702</v>
      </c>
      <c r="AI45" s="496">
        <v>-6.7950073297513702</v>
      </c>
      <c r="AJ45" s="496">
        <v>-2.0951259880394821</v>
      </c>
      <c r="AK45" s="496">
        <v>-2.1401177120585917</v>
      </c>
      <c r="AL45" s="972"/>
      <c r="AM45" s="496"/>
      <c r="AN45" s="964">
        <v>225627.34</v>
      </c>
      <c r="AO45" s="953">
        <v>56.177898163663549</v>
      </c>
      <c r="AP45" s="46"/>
      <c r="AQ45" s="306">
        <v>225627.34</v>
      </c>
      <c r="AR45" s="1005">
        <v>-93611</v>
      </c>
      <c r="AS45" s="953">
        <v>-23.307765916128375</v>
      </c>
      <c r="AT45" s="53"/>
      <c r="AU45" s="333">
        <v>5283.2854976934223</v>
      </c>
      <c r="AV45" s="53">
        <v>70202.844510765339</v>
      </c>
      <c r="AW45" s="53">
        <v>73536.087356509044</v>
      </c>
      <c r="AX45" s="334">
        <v>51556.635496021154</v>
      </c>
      <c r="AZ45" s="950">
        <v>39.068626252491633</v>
      </c>
      <c r="BA45" s="496">
        <v>38.24954223480885</v>
      </c>
      <c r="BB45" s="496">
        <v>0.84502765898255805</v>
      </c>
      <c r="BC45" s="496">
        <v>0</v>
      </c>
      <c r="BD45" s="496">
        <v>0.14325493022261443</v>
      </c>
      <c r="BE45" s="496">
        <v>10.082289620870721</v>
      </c>
      <c r="BF45" s="496">
        <v>2.0718444992385421</v>
      </c>
      <c r="BG45" s="496">
        <v>10.199942455429493</v>
      </c>
      <c r="BH45" s="496">
        <v>12.958008582682503</v>
      </c>
      <c r="BI45" s="496">
        <v>1.9491744873824157</v>
      </c>
      <c r="BJ45" s="496">
        <v>0.81908401768277561</v>
      </c>
      <c r="BK45" s="950">
        <v>45.863633582242997</v>
      </c>
      <c r="BL45" s="496">
        <v>40.389659946867447</v>
      </c>
      <c r="BM45" s="496">
        <v>11.200039195573396</v>
      </c>
      <c r="BN45" s="496">
        <v>4.7774099863505466</v>
      </c>
      <c r="BO45" s="496">
        <v>15.406964416813716</v>
      </c>
      <c r="BP45" s="496">
        <v>3.3791704619381866</v>
      </c>
      <c r="BQ45" s="496">
        <v>1.918871739714388</v>
      </c>
      <c r="BR45" s="496">
        <v>4.6998813417118885</v>
      </c>
      <c r="BS45" s="496">
        <v>2.3864932667035035</v>
      </c>
      <c r="BT45" s="496">
        <v>5.4739736353755575</v>
      </c>
      <c r="BU45" s="496">
        <v>3.8828145143430142</v>
      </c>
      <c r="BV45" s="496">
        <v>3.6931642069006698</v>
      </c>
      <c r="BW45" s="496">
        <v>1.5911591210325433</v>
      </c>
      <c r="BX45" s="496">
        <v>0</v>
      </c>
      <c r="BY45" s="953">
        <v>0</v>
      </c>
      <c r="BZ45" s="496"/>
      <c r="CA45" s="964">
        <v>1.3154605938224575</v>
      </c>
      <c r="CB45" s="496">
        <v>17.479478549564437</v>
      </c>
      <c r="CC45" s="496">
        <v>18.309407126229612</v>
      </c>
      <c r="CD45" s="496">
        <v>12.836846007033536</v>
      </c>
      <c r="CE45" s="953">
        <v>56.177898163663549</v>
      </c>
      <c r="CF45" s="43">
        <v>1993</v>
      </c>
      <c r="CG45" s="289"/>
      <c r="CH45" s="161"/>
      <c r="CI45" s="92"/>
      <c r="CJ45" s="92"/>
      <c r="CK45" s="92"/>
      <c r="CL45" s="92"/>
      <c r="CM45" s="92"/>
      <c r="CN45" s="92"/>
      <c r="CO45" s="92"/>
      <c r="CP45" s="92"/>
      <c r="CQ45" s="92"/>
      <c r="CR45" s="92"/>
      <c r="CS45" s="92"/>
      <c r="CT45" s="92"/>
      <c r="CU45" s="92"/>
      <c r="CV45" s="92"/>
      <c r="CW45" s="92"/>
      <c r="CX45" s="92"/>
      <c r="CY45" s="92"/>
      <c r="CZ45" s="92"/>
      <c r="DA45" s="92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/>
      <c r="DV45" s="92"/>
      <c r="DW45" s="92"/>
      <c r="DX45" s="92"/>
      <c r="DY45" s="92"/>
      <c r="DZ45" s="92"/>
      <c r="EA45" s="92"/>
      <c r="EB45" s="92"/>
      <c r="EC45" s="92"/>
      <c r="ED45" s="92"/>
      <c r="EE45" s="92"/>
      <c r="EF45" s="92"/>
      <c r="EG45" s="92"/>
      <c r="EH45" s="92"/>
      <c r="EI45" s="28"/>
      <c r="EJ45" s="28"/>
      <c r="EK45" s="28"/>
      <c r="EL45" s="28"/>
      <c r="EM45" s="92"/>
      <c r="EN45" s="92"/>
      <c r="EO45" s="92"/>
      <c r="EP45" s="92"/>
      <c r="EQ45" s="92"/>
      <c r="ER45" s="92"/>
      <c r="ES45" s="92"/>
      <c r="ET45" s="92"/>
      <c r="EU45" s="92"/>
      <c r="EV45" s="92"/>
      <c r="EW45" s="92"/>
      <c r="EX45" s="92"/>
      <c r="EY45" s="92"/>
      <c r="EZ45" s="92"/>
      <c r="FA45" s="92"/>
      <c r="FB45" s="92"/>
      <c r="FC45" s="92"/>
      <c r="FD45" s="92"/>
      <c r="FE45" s="92"/>
      <c r="FF45" s="92"/>
      <c r="FG45" s="92"/>
      <c r="FH45" s="92"/>
      <c r="FI45" s="92"/>
      <c r="FJ45" s="92"/>
      <c r="FK45" s="92"/>
      <c r="FL45" s="92"/>
      <c r="FM45" s="92"/>
      <c r="FN45" s="92"/>
      <c r="FO45" s="92"/>
      <c r="FP45" s="92"/>
      <c r="FQ45" s="92"/>
      <c r="FR45" s="92"/>
      <c r="FS45" s="92"/>
      <c r="FT45" s="92"/>
      <c r="FU45" s="92"/>
      <c r="FV45" s="92"/>
      <c r="FW45" s="92"/>
      <c r="FX45" s="268"/>
      <c r="FY45" s="102"/>
      <c r="FZ45" s="91"/>
      <c r="GA45" s="91"/>
      <c r="GB45" s="268"/>
      <c r="GC45" s="92"/>
      <c r="GD45" s="92"/>
      <c r="GE45" s="92"/>
      <c r="GF45" s="92"/>
      <c r="GG45" s="92"/>
      <c r="GH45" s="92"/>
      <c r="GI45" s="92"/>
      <c r="GJ45" s="92"/>
      <c r="GK45" s="92"/>
      <c r="GL45" s="92"/>
      <c r="GM45" s="268"/>
      <c r="GN45" s="289"/>
      <c r="GO45" s="92"/>
      <c r="GP45" s="92"/>
      <c r="GQ45" s="92"/>
      <c r="GR45" s="92"/>
      <c r="GS45" s="92"/>
      <c r="GT45" s="92"/>
      <c r="GU45" s="92"/>
      <c r="GV45" s="92"/>
      <c r="GW45" s="92"/>
      <c r="GX45" s="92"/>
      <c r="GY45" s="92"/>
      <c r="GZ45" s="92"/>
      <c r="HA45" s="92"/>
      <c r="HB45" s="92"/>
      <c r="HC45" s="268"/>
      <c r="HD45" s="92"/>
      <c r="HE45" s="92"/>
      <c r="HF45" s="92"/>
      <c r="HG45" s="92"/>
      <c r="HH45" s="92"/>
      <c r="HI45" s="92"/>
      <c r="HJ45" s="92"/>
      <c r="HK45" s="92"/>
      <c r="HL45" s="92"/>
      <c r="HM45" s="92"/>
      <c r="HN45" s="92"/>
      <c r="HO45" s="133"/>
      <c r="HP45" s="127"/>
      <c r="HQ45" s="133"/>
      <c r="HS45" s="290">
        <v>156911.35672472446</v>
      </c>
      <c r="HT45" s="291">
        <v>153621.66889041147</v>
      </c>
      <c r="HU45" s="132">
        <v>40493.508348058131</v>
      </c>
      <c r="HV45" s="132">
        <v>32767.907155650115</v>
      </c>
      <c r="HW45" s="292">
        <v>20097.075475100068</v>
      </c>
      <c r="HX45" s="125">
        <v>19601.769379635305</v>
      </c>
      <c r="HY45" s="125">
        <v>2917.4750279470632</v>
      </c>
      <c r="HZ45" s="293">
        <v>257.44954503383701</v>
      </c>
      <c r="IA45" s="293">
        <v>164.10635510199177</v>
      </c>
      <c r="IB45" s="293">
        <v>0</v>
      </c>
      <c r="IC45" s="125">
        <v>73.750195328933927</v>
      </c>
      <c r="ID45" s="132">
        <v>249.22769944586685</v>
      </c>
      <c r="IE45" s="294">
        <v>552.51643768105487</v>
      </c>
      <c r="IF45" s="262">
        <v>0</v>
      </c>
      <c r="IG45" s="262">
        <v>0</v>
      </c>
      <c r="IH45" s="262">
        <v>0</v>
      </c>
      <c r="II45" s="296"/>
      <c r="IJ45" s="296"/>
      <c r="IK45" s="296"/>
      <c r="IL45" s="296"/>
      <c r="IM45" s="296"/>
      <c r="IN45" s="296"/>
      <c r="IO45" s="296"/>
      <c r="IP45" s="132">
        <v>12421.603981104181</v>
      </c>
      <c r="IQ45" s="262">
        <v>9645.0422511509387</v>
      </c>
      <c r="IR45" s="296"/>
      <c r="IS45" s="296"/>
      <c r="IT45" s="296"/>
      <c r="IU45" s="296"/>
      <c r="IV45" s="296"/>
      <c r="IW45" s="296"/>
      <c r="IX45" s="296"/>
      <c r="IY45" s="296"/>
      <c r="IZ45" s="296"/>
      <c r="JA45" s="296"/>
      <c r="JB45" s="296"/>
      <c r="JC45" s="296"/>
      <c r="JD45" s="296"/>
      <c r="JE45" s="296"/>
      <c r="JF45" s="296"/>
      <c r="JG45" s="296"/>
      <c r="JH45" s="296"/>
      <c r="JI45" s="262">
        <v>2776.5617299532414</v>
      </c>
      <c r="JJ45" s="311"/>
      <c r="JK45" s="296"/>
      <c r="JL45" s="296"/>
      <c r="JM45" s="296"/>
      <c r="JN45" s="296"/>
      <c r="JO45" s="296"/>
      <c r="JP45" s="296"/>
      <c r="JQ45" s="296"/>
      <c r="JR45" s="296"/>
      <c r="JS45" s="296"/>
      <c r="JT45" s="132">
        <v>7725.6011924080149</v>
      </c>
      <c r="JU45" s="262">
        <v>2470.5196350654505</v>
      </c>
      <c r="JV45" s="262">
        <v>84.261897034606278</v>
      </c>
      <c r="JW45" s="296"/>
      <c r="JX45" s="296"/>
      <c r="JY45" s="296"/>
      <c r="JZ45" s="295">
        <v>172.62870674215378</v>
      </c>
      <c r="KA45" s="262">
        <v>1466.4815549385164</v>
      </c>
      <c r="KB45" s="317"/>
      <c r="KC45" s="317"/>
      <c r="KD45" s="317"/>
      <c r="KE45" s="317"/>
      <c r="KF45" s="296"/>
      <c r="KG45" s="296"/>
      <c r="KH45" s="296"/>
      <c r="KI45" s="296"/>
      <c r="KJ45" s="296"/>
      <c r="KK45" s="296"/>
      <c r="KL45" s="296"/>
      <c r="KM45" s="296"/>
      <c r="KN45" s="296"/>
      <c r="KO45" s="296"/>
      <c r="KP45" s="296"/>
      <c r="KQ45" s="262">
        <v>3571.1778635221713</v>
      </c>
      <c r="KR45" s="262">
        <v>0</v>
      </c>
      <c r="KS45" s="262">
        <v>39.468464894882985</v>
      </c>
      <c r="KT45" s="132">
        <v>40966.037527195804</v>
      </c>
      <c r="KU45" s="132">
        <v>39165.668986573393</v>
      </c>
      <c r="KV45" s="135">
        <v>31358.215234454823</v>
      </c>
      <c r="KW45" s="135">
        <v>7807.4537521185675</v>
      </c>
      <c r="KX45" s="132">
        <v>1800.3685406224081</v>
      </c>
      <c r="KY45" s="135">
        <v>572.22963470484297</v>
      </c>
      <c r="KZ45" s="295">
        <v>143.78685706730133</v>
      </c>
      <c r="LA45" s="295">
        <v>681.98646520740931</v>
      </c>
      <c r="LB45" s="296"/>
      <c r="LC45" s="296"/>
      <c r="LD45" s="295">
        <v>402.36558364285457</v>
      </c>
      <c r="LE45" s="132">
        <v>52043.260851273546</v>
      </c>
      <c r="LF45" s="262">
        <v>48470.141718654217</v>
      </c>
      <c r="LG45" s="297"/>
      <c r="LH45" s="297"/>
      <c r="LI45" s="262">
        <v>3573.1191326193311</v>
      </c>
      <c r="LJ45" s="132">
        <v>8321.1508179774755</v>
      </c>
      <c r="LK45" s="135">
        <v>997.19928359357164</v>
      </c>
      <c r="LL45" s="135">
        <v>7323.951534383903</v>
      </c>
      <c r="LM45" s="296"/>
      <c r="LN45" s="296"/>
      <c r="LO45" s="132">
        <v>7828.4711454088692</v>
      </c>
      <c r="LP45" s="262">
        <v>887.60472635918893</v>
      </c>
      <c r="LQ45" s="262">
        <v>6940.8664190496802</v>
      </c>
      <c r="LR45" s="296"/>
      <c r="LS45" s="296"/>
      <c r="LT45" s="298">
        <v>3969.2402004976379</v>
      </c>
      <c r="LU45" s="299">
        <v>3393.8853028499993</v>
      </c>
      <c r="LV45" s="299">
        <v>575.35489764763861</v>
      </c>
      <c r="LW45" s="316"/>
      <c r="LX45" s="94"/>
      <c r="LY45" s="94"/>
      <c r="LZ45" s="298">
        <v>3289.6878343129829</v>
      </c>
      <c r="MA45" s="262">
        <v>901.13350882886789</v>
      </c>
      <c r="MB45" s="297"/>
      <c r="MC45" s="297"/>
      <c r="MD45" s="297"/>
      <c r="ME45" s="262">
        <v>317.30434050941784</v>
      </c>
      <c r="MF45" s="297"/>
      <c r="MG45" s="297"/>
      <c r="MH45" s="297"/>
      <c r="MI45" s="297"/>
      <c r="MJ45" s="262">
        <v>2071.2499849746973</v>
      </c>
      <c r="MK45" s="297"/>
      <c r="ML45" s="300"/>
      <c r="MM45" s="290">
        <v>184202.15042130949</v>
      </c>
      <c r="MN45" s="132">
        <v>162217.02547089299</v>
      </c>
      <c r="MO45" s="135">
        <v>44982.726912120008</v>
      </c>
      <c r="MP45" s="135">
        <v>19187.51577656774</v>
      </c>
      <c r="MQ45" s="135">
        <v>61879.004243145457</v>
      </c>
      <c r="MR45" s="295"/>
      <c r="MS45" s="295"/>
      <c r="MT45" s="135">
        <v>7706.7661942711529</v>
      </c>
      <c r="MU45" s="296"/>
      <c r="MV45" s="296"/>
      <c r="MW45" s="132">
        <v>18876.137415407546</v>
      </c>
      <c r="MX45" s="135">
        <v>18876.137415407546</v>
      </c>
      <c r="MY45" s="296"/>
      <c r="MZ45" s="126">
        <v>9584.8749293810779</v>
      </c>
      <c r="NA45" s="296"/>
      <c r="NB45" s="296"/>
      <c r="NC45" s="126">
        <v>9584.8749293810779</v>
      </c>
      <c r="ND45" s="296"/>
      <c r="NE45" s="135">
        <v>1060.9846982318224</v>
      </c>
      <c r="NF45" s="135">
        <v>5606.415203202193</v>
      </c>
      <c r="NG45" s="135">
        <v>2917.4750279470632</v>
      </c>
      <c r="NH45" s="132">
        <v>21985.124950416503</v>
      </c>
      <c r="NI45" s="132">
        <v>15594.551224261657</v>
      </c>
      <c r="NJ45" s="135">
        <v>14832.85853377087</v>
      </c>
      <c r="NK45" s="135">
        <v>761.6926904907865</v>
      </c>
      <c r="NL45" s="296"/>
      <c r="NM45" s="135">
        <v>6390.5737261548447</v>
      </c>
      <c r="NN45" s="313"/>
      <c r="NO45" s="43">
        <v>1993</v>
      </c>
      <c r="NP45" s="305">
        <v>4644.2040058238545</v>
      </c>
      <c r="NQ45" s="135">
        <v>988.62543363235261</v>
      </c>
      <c r="NR45" s="135">
        <v>18646.209014744185</v>
      </c>
      <c r="NS45" s="135">
        <v>46225.130241575855</v>
      </c>
      <c r="NT45" s="328">
        <v>48.219756751874762</v>
      </c>
      <c r="NU45" s="135">
        <v>8966.0722851998999</v>
      </c>
      <c r="NV45" s="306">
        <v>5283.2854976934223</v>
      </c>
    </row>
    <row r="46" spans="1:386" ht="14.25" customHeight="1">
      <c r="A46" s="50">
        <v>1994</v>
      </c>
      <c r="B46" s="942">
        <v>427163.18928241031</v>
      </c>
      <c r="C46" s="572">
        <v>164813.56604522016</v>
      </c>
      <c r="D46" s="969">
        <v>160509.38179894944</v>
      </c>
      <c r="E46" s="53">
        <v>3745.8259709350546</v>
      </c>
      <c r="F46" s="53">
        <v>0</v>
      </c>
      <c r="G46" s="53">
        <v>701.41718654213696</v>
      </c>
      <c r="H46" s="53">
        <v>44600.341434976501</v>
      </c>
      <c r="I46" s="53">
        <v>5273.3643455579195</v>
      </c>
      <c r="J46" s="53">
        <v>41653.634260093997</v>
      </c>
      <c r="K46" s="53">
        <v>56724.363828687514</v>
      </c>
      <c r="L46" s="53">
        <v>7810.4347721563117</v>
      </c>
      <c r="M46" s="864">
        <v>4304.18424627072</v>
      </c>
      <c r="N46" s="572">
        <v>189440.39762960828</v>
      </c>
      <c r="O46" s="969">
        <v>167842.19826187301</v>
      </c>
      <c r="P46" s="550">
        <v>45930.186433954783</v>
      </c>
      <c r="Q46" s="550">
        <v>19897.040616398015</v>
      </c>
      <c r="R46" s="550">
        <v>64084.189775582083</v>
      </c>
      <c r="S46" s="550">
        <v>12948.163238923495</v>
      </c>
      <c r="T46" s="550">
        <v>7762.5521378000558</v>
      </c>
      <c r="U46" s="550">
        <v>19899.979565588452</v>
      </c>
      <c r="V46" s="550">
        <v>10268.249732549613</v>
      </c>
      <c r="W46" s="969">
        <v>21598.199367735266</v>
      </c>
      <c r="X46" s="550">
        <v>15860.150493430938</v>
      </c>
      <c r="Y46" s="550">
        <v>15252.665488682942</v>
      </c>
      <c r="Z46" s="550">
        <v>5738.0488743043288</v>
      </c>
      <c r="AA46" s="550"/>
      <c r="AB46" s="970"/>
      <c r="AC46" s="971">
        <v>-24626.831584388128</v>
      </c>
      <c r="AD46" s="550">
        <v>-24626.831584388128</v>
      </c>
      <c r="AE46" s="550">
        <v>-4726.8520187996764</v>
      </c>
      <c r="AF46" s="970">
        <v>-7332.8164629235689</v>
      </c>
      <c r="AG46" s="119"/>
      <c r="AH46" s="964">
        <v>-5.7652045406250112</v>
      </c>
      <c r="AI46" s="496">
        <v>-5.7652045406250112</v>
      </c>
      <c r="AJ46" s="496">
        <v>-1.1065682009585835</v>
      </c>
      <c r="AK46" s="496">
        <v>-1.7166311720918501</v>
      </c>
      <c r="AL46" s="972"/>
      <c r="AM46" s="496"/>
      <c r="AN46" s="964">
        <v>248967.09</v>
      </c>
      <c r="AO46" s="953">
        <v>58.283835369390978</v>
      </c>
      <c r="AP46" s="46"/>
      <c r="AQ46" s="306">
        <v>248967.09</v>
      </c>
      <c r="AR46" s="1005">
        <v>-91692</v>
      </c>
      <c r="AS46" s="953">
        <v>-21.465332758197871</v>
      </c>
      <c r="AT46" s="53"/>
      <c r="AU46" s="333">
        <v>5954.6799943482029</v>
      </c>
      <c r="AV46" s="53">
        <v>72280.880170125587</v>
      </c>
      <c r="AW46" s="53">
        <v>75782.75149696118</v>
      </c>
      <c r="AX46" s="334">
        <v>53020.165333277931</v>
      </c>
      <c r="AZ46" s="950">
        <v>38.583279219843313</v>
      </c>
      <c r="BA46" s="496">
        <v>37.575658630273949</v>
      </c>
      <c r="BB46" s="496">
        <v>0.87690748288204612</v>
      </c>
      <c r="BC46" s="496">
        <v>0</v>
      </c>
      <c r="BD46" s="496">
        <v>0.16420356532135758</v>
      </c>
      <c r="BE46" s="496">
        <v>10.441054508910385</v>
      </c>
      <c r="BF46" s="496">
        <v>1.2345081406514973</v>
      </c>
      <c r="BG46" s="496">
        <v>9.7512227891330632</v>
      </c>
      <c r="BH46" s="496">
        <v>13.279319298083371</v>
      </c>
      <c r="BI46" s="496">
        <v>1.8284428452922241</v>
      </c>
      <c r="BJ46" s="496">
        <v>1.0076205895693637</v>
      </c>
      <c r="BK46" s="950">
        <v>44.348483760468319</v>
      </c>
      <c r="BL46" s="496">
        <v>39.292289802365794</v>
      </c>
      <c r="BM46" s="496">
        <v>10.75237463956403</v>
      </c>
      <c r="BN46" s="496">
        <v>4.6579483241107393</v>
      </c>
      <c r="BO46" s="496">
        <v>15.002273459760625</v>
      </c>
      <c r="BP46" s="496">
        <v>3.0311982782680924</v>
      </c>
      <c r="BQ46" s="496">
        <v>1.8172333975781798</v>
      </c>
      <c r="BR46" s="496">
        <v>4.658636339666427</v>
      </c>
      <c r="BS46" s="496">
        <v>2.403823641685793</v>
      </c>
      <c r="BT46" s="496">
        <v>5.0561939581025204</v>
      </c>
      <c r="BU46" s="496">
        <v>3.7129019754895873</v>
      </c>
      <c r="BV46" s="496">
        <v>3.5706881752394981</v>
      </c>
      <c r="BW46" s="496">
        <v>1.3432919826129337</v>
      </c>
      <c r="BX46" s="496">
        <v>0</v>
      </c>
      <c r="BY46" s="953">
        <v>0</v>
      </c>
      <c r="BZ46" s="496"/>
      <c r="CA46" s="964">
        <v>1.3940058843439775</v>
      </c>
      <c r="CB46" s="496">
        <v>16.921139738550494</v>
      </c>
      <c r="CC46" s="496">
        <v>17.740936812525515</v>
      </c>
      <c r="CD46" s="496">
        <v>12.41215691416348</v>
      </c>
      <c r="CE46" s="953">
        <v>58.283835369390978</v>
      </c>
      <c r="CF46" s="43">
        <v>1994</v>
      </c>
      <c r="CG46" s="134"/>
      <c r="CH46" s="127"/>
      <c r="CI46" s="92"/>
      <c r="CJ46" s="92"/>
      <c r="CK46" s="92"/>
      <c r="CL46" s="127"/>
      <c r="CM46" s="127"/>
      <c r="CN46" s="127"/>
      <c r="CO46" s="127"/>
      <c r="CP46" s="127"/>
      <c r="CQ46" s="127"/>
      <c r="CR46" s="127"/>
      <c r="CS46" s="127"/>
      <c r="CT46" s="127"/>
      <c r="CU46" s="127"/>
      <c r="CV46" s="127"/>
      <c r="CW46" s="127"/>
      <c r="CX46" s="127"/>
      <c r="CY46" s="127"/>
      <c r="CZ46" s="127"/>
      <c r="DA46" s="127"/>
      <c r="DB46" s="127"/>
      <c r="DC46" s="127"/>
      <c r="DD46" s="127"/>
      <c r="DE46" s="127"/>
      <c r="DF46" s="127"/>
      <c r="DG46" s="127"/>
      <c r="DH46" s="127"/>
      <c r="DI46" s="127"/>
      <c r="DJ46" s="127"/>
      <c r="DK46" s="127"/>
      <c r="DL46" s="127"/>
      <c r="DM46" s="127"/>
      <c r="DN46" s="127"/>
      <c r="DO46" s="127"/>
      <c r="DP46" s="127"/>
      <c r="DQ46" s="127"/>
      <c r="DR46" s="127"/>
      <c r="DS46" s="127"/>
      <c r="DT46" s="127"/>
      <c r="DU46" s="127"/>
      <c r="DV46" s="127"/>
      <c r="DW46" s="127"/>
      <c r="DX46" s="127"/>
      <c r="DY46" s="127"/>
      <c r="DZ46" s="127"/>
      <c r="EA46" s="127"/>
      <c r="EB46" s="127"/>
      <c r="EC46" s="127"/>
      <c r="ED46" s="127"/>
      <c r="EE46" s="127"/>
      <c r="EF46" s="127"/>
      <c r="EG46" s="127"/>
      <c r="EH46" s="127"/>
      <c r="EI46" s="127"/>
      <c r="EJ46" s="127"/>
      <c r="EK46" s="127"/>
      <c r="EL46" s="29"/>
      <c r="EM46" s="127"/>
      <c r="EN46" s="127"/>
      <c r="EO46" s="127"/>
      <c r="EP46" s="127"/>
      <c r="EQ46" s="127"/>
      <c r="ER46" s="127"/>
      <c r="ES46" s="127"/>
      <c r="ET46" s="127"/>
      <c r="EU46" s="127"/>
      <c r="EV46" s="127"/>
      <c r="EW46" s="127"/>
      <c r="EX46" s="127"/>
      <c r="EY46" s="92"/>
      <c r="EZ46" s="127"/>
      <c r="FA46" s="127"/>
      <c r="FB46" s="127"/>
      <c r="FC46" s="127"/>
      <c r="FD46" s="127"/>
      <c r="FE46" s="127"/>
      <c r="FF46" s="127"/>
      <c r="FG46" s="127"/>
      <c r="FH46" s="127"/>
      <c r="FI46" s="127"/>
      <c r="FJ46" s="92"/>
      <c r="FK46" s="127"/>
      <c r="FL46" s="127"/>
      <c r="FM46" s="127"/>
      <c r="FN46" s="127"/>
      <c r="FO46" s="92"/>
      <c r="FP46" s="127"/>
      <c r="FQ46" s="127"/>
      <c r="FR46" s="127"/>
      <c r="FS46" s="92"/>
      <c r="FT46" s="127"/>
      <c r="FU46" s="127"/>
      <c r="FV46" s="127"/>
      <c r="FW46" s="127"/>
      <c r="FX46" s="92"/>
      <c r="FY46" s="102"/>
      <c r="FZ46" s="91"/>
      <c r="GA46" s="91"/>
      <c r="GB46" s="127"/>
      <c r="GC46" s="127"/>
      <c r="GD46" s="127"/>
      <c r="GE46" s="127"/>
      <c r="GF46" s="127"/>
      <c r="GG46" s="127"/>
      <c r="GH46" s="127"/>
      <c r="GI46" s="127"/>
      <c r="GJ46" s="127"/>
      <c r="GK46" s="127"/>
      <c r="GL46" s="127"/>
      <c r="GM46" s="127"/>
      <c r="GN46" s="134"/>
      <c r="GO46" s="127"/>
      <c r="GP46" s="92"/>
      <c r="GQ46" s="92"/>
      <c r="GR46" s="92"/>
      <c r="GS46" s="92"/>
      <c r="GT46" s="92"/>
      <c r="GU46" s="127"/>
      <c r="GV46" s="127"/>
      <c r="GW46" s="127"/>
      <c r="GX46" s="92"/>
      <c r="GY46" s="92"/>
      <c r="GZ46" s="127"/>
      <c r="HA46" s="127"/>
      <c r="HB46" s="127"/>
      <c r="HC46" s="127"/>
      <c r="HD46" s="127"/>
      <c r="HE46" s="127"/>
      <c r="HF46" s="127"/>
      <c r="HG46" s="127"/>
      <c r="HH46" s="127"/>
      <c r="HI46" s="127"/>
      <c r="HJ46" s="92"/>
      <c r="HK46" s="92"/>
      <c r="HL46" s="92"/>
      <c r="HM46" s="92"/>
      <c r="HN46" s="92"/>
      <c r="HO46" s="133"/>
      <c r="HP46" s="127"/>
      <c r="HQ46" s="133"/>
      <c r="HS46" s="290">
        <v>164813.56604522018</v>
      </c>
      <c r="HT46" s="291">
        <v>160509.38179894947</v>
      </c>
      <c r="HU46" s="132">
        <v>44600.341434976501</v>
      </c>
      <c r="HV46" s="132">
        <v>36936.064332335656</v>
      </c>
      <c r="HW46" s="292">
        <v>22465.12326758261</v>
      </c>
      <c r="HX46" s="125">
        <v>21953.151106463283</v>
      </c>
      <c r="HY46" s="125">
        <v>2598.2594689457046</v>
      </c>
      <c r="HZ46" s="293">
        <v>318.81889101246497</v>
      </c>
      <c r="IA46" s="293">
        <v>161.54003341627302</v>
      </c>
      <c r="IB46" s="293">
        <v>0</v>
      </c>
      <c r="IC46" s="125">
        <v>31.613236690586948</v>
      </c>
      <c r="ID46" s="126">
        <v>231.50986260863294</v>
      </c>
      <c r="IE46" s="309">
        <v>561.45949779428554</v>
      </c>
      <c r="IF46" s="310">
        <v>0</v>
      </c>
      <c r="IG46" s="310">
        <v>0</v>
      </c>
      <c r="IH46" s="310">
        <v>0</v>
      </c>
      <c r="II46" s="311"/>
      <c r="IJ46" s="311"/>
      <c r="IK46" s="311"/>
      <c r="IL46" s="311"/>
      <c r="IM46" s="311"/>
      <c r="IN46" s="311"/>
      <c r="IO46" s="311"/>
      <c r="IP46" s="132">
        <v>14239.431202144413</v>
      </c>
      <c r="IQ46" s="310">
        <v>11079.183344752564</v>
      </c>
      <c r="IR46" s="311"/>
      <c r="IS46" s="311"/>
      <c r="IT46" s="311"/>
      <c r="IU46" s="311"/>
      <c r="IV46" s="311"/>
      <c r="IW46" s="311"/>
      <c r="IX46" s="311"/>
      <c r="IY46" s="311"/>
      <c r="IZ46" s="311"/>
      <c r="JA46" s="311"/>
      <c r="JB46" s="311"/>
      <c r="JC46" s="311"/>
      <c r="JD46" s="311"/>
      <c r="JE46" s="311"/>
      <c r="JF46" s="311"/>
      <c r="JG46" s="311"/>
      <c r="JH46" s="311"/>
      <c r="JI46" s="310">
        <v>3160.2478573918479</v>
      </c>
      <c r="JJ46" s="311"/>
      <c r="JK46" s="311"/>
      <c r="JL46" s="311"/>
      <c r="JM46" s="311"/>
      <c r="JN46" s="311"/>
      <c r="JO46" s="311"/>
      <c r="JP46" s="311"/>
      <c r="JQ46" s="311"/>
      <c r="JR46" s="311"/>
      <c r="JS46" s="311"/>
      <c r="JT46" s="126">
        <v>7664.2771026408464</v>
      </c>
      <c r="JU46" s="310">
        <v>2530.4617575997981</v>
      </c>
      <c r="JV46" s="310">
        <v>12.549132739533375</v>
      </c>
      <c r="JW46" s="311"/>
      <c r="JX46" s="311"/>
      <c r="JY46" s="311"/>
      <c r="JZ46" s="293">
        <v>187.6780498359237</v>
      </c>
      <c r="KA46" s="310">
        <v>1412.6428906278172</v>
      </c>
      <c r="KB46" s="311"/>
      <c r="KC46" s="311"/>
      <c r="KD46" s="311"/>
      <c r="KE46" s="318"/>
      <c r="KF46" s="311"/>
      <c r="KG46" s="311"/>
      <c r="KH46" s="311"/>
      <c r="KI46" s="311"/>
      <c r="KJ46" s="311"/>
      <c r="KK46" s="311"/>
      <c r="KL46" s="311"/>
      <c r="KM46" s="311"/>
      <c r="KN46" s="311"/>
      <c r="KO46" s="311"/>
      <c r="KP46" s="311"/>
      <c r="KQ46" s="310">
        <v>3586.4075102472566</v>
      </c>
      <c r="KR46" s="310">
        <v>0</v>
      </c>
      <c r="KS46" s="310">
        <v>65.462238409481571</v>
      </c>
      <c r="KT46" s="132">
        <v>41653.634260093997</v>
      </c>
      <c r="KU46" s="132">
        <v>39746.805620665196</v>
      </c>
      <c r="KV46" s="125">
        <v>32730.908850504249</v>
      </c>
      <c r="KW46" s="125">
        <v>7015.8967701609508</v>
      </c>
      <c r="KX46" s="132">
        <v>1906.8286394287982</v>
      </c>
      <c r="KY46" s="125">
        <v>649.33948769728227</v>
      </c>
      <c r="KZ46" s="293">
        <v>147.27555202961787</v>
      </c>
      <c r="LA46" s="293">
        <v>741.42656233096534</v>
      </c>
      <c r="LB46" s="311"/>
      <c r="LC46" s="311"/>
      <c r="LD46" s="293">
        <v>368.78703737093264</v>
      </c>
      <c r="LE46" s="132">
        <v>56724.363828687514</v>
      </c>
      <c r="LF46" s="262">
        <v>53035.002944959313</v>
      </c>
      <c r="LG46" s="312"/>
      <c r="LH46" s="312"/>
      <c r="LI46" s="310">
        <v>3689.3608837281986</v>
      </c>
      <c r="LJ46" s="132">
        <v>5273.3643455579195</v>
      </c>
      <c r="LK46" s="125">
        <v>1053.6102797110334</v>
      </c>
      <c r="LL46" s="125">
        <v>4219.7540658468861</v>
      </c>
      <c r="LM46" s="311"/>
      <c r="LN46" s="311"/>
      <c r="LO46" s="132">
        <v>7810.4347721563117</v>
      </c>
      <c r="LP46" s="310">
        <v>567.80017549553452</v>
      </c>
      <c r="LQ46" s="310">
        <v>7242.6345966607769</v>
      </c>
      <c r="LR46" s="311"/>
      <c r="LS46" s="311"/>
      <c r="LT46" s="298">
        <v>4447.2431574771917</v>
      </c>
      <c r="LU46" s="262">
        <v>3745.8259709350546</v>
      </c>
      <c r="LV46" s="262">
        <v>701.41718654213696</v>
      </c>
      <c r="LW46" s="316"/>
      <c r="LX46" s="94"/>
      <c r="LY46" s="94"/>
      <c r="LZ46" s="298">
        <v>4304.18424627072</v>
      </c>
      <c r="MA46" s="310">
        <v>1126.0923394997176</v>
      </c>
      <c r="MB46" s="312"/>
      <c r="MC46" s="312"/>
      <c r="MD46" s="312"/>
      <c r="ME46" s="310">
        <v>367.98168115105841</v>
      </c>
      <c r="MF46" s="312"/>
      <c r="MG46" s="312"/>
      <c r="MH46" s="312"/>
      <c r="MI46" s="312"/>
      <c r="MJ46" s="310">
        <v>2810.1102256199442</v>
      </c>
      <c r="MK46" s="312"/>
      <c r="ML46" s="312"/>
      <c r="MM46" s="290">
        <v>189440.39762960828</v>
      </c>
      <c r="MN46" s="132">
        <v>167842.19826187301</v>
      </c>
      <c r="MO46" s="135">
        <v>45930.186433954783</v>
      </c>
      <c r="MP46" s="135">
        <v>19897.040616398015</v>
      </c>
      <c r="MQ46" s="135">
        <v>64084.189775582083</v>
      </c>
      <c r="MR46" s="296"/>
      <c r="MS46" s="296"/>
      <c r="MT46" s="135">
        <v>7762.5521378000558</v>
      </c>
      <c r="MU46" s="311"/>
      <c r="MV46" s="311"/>
      <c r="MW46" s="132">
        <v>19899.979565588452</v>
      </c>
      <c r="MX46" s="135">
        <v>19899.979565588452</v>
      </c>
      <c r="MY46" s="296"/>
      <c r="MZ46" s="126">
        <v>10268.249732549613</v>
      </c>
      <c r="NA46" s="311"/>
      <c r="NB46" s="311"/>
      <c r="NC46" s="126">
        <v>10268.249732549613</v>
      </c>
      <c r="ND46" s="311"/>
      <c r="NE46" s="125">
        <v>1858.8523072854687</v>
      </c>
      <c r="NF46" s="125">
        <v>5811.13795631844</v>
      </c>
      <c r="NG46" s="125">
        <v>2598.2594689457046</v>
      </c>
      <c r="NH46" s="132">
        <v>21598.199367735266</v>
      </c>
      <c r="NI46" s="132">
        <v>15860.150493430938</v>
      </c>
      <c r="NJ46" s="135">
        <v>15252.665488682942</v>
      </c>
      <c r="NK46" s="135">
        <v>607.48500474799562</v>
      </c>
      <c r="NL46" s="296"/>
      <c r="NM46" s="135">
        <v>5738.0488743043288</v>
      </c>
      <c r="NN46" s="313"/>
      <c r="NO46" s="43">
        <v>1994</v>
      </c>
      <c r="NP46" s="305">
        <v>4733.3538320493863</v>
      </c>
      <c r="NQ46" s="135">
        <v>1016.4055217073784</v>
      </c>
      <c r="NR46" s="135">
        <v>19260.714836847659</v>
      </c>
      <c r="NS46" s="135">
        <v>47015.676448362981</v>
      </c>
      <c r="NT46" s="328">
        <v>49.8088905667435</v>
      </c>
      <c r="NU46" s="135">
        <v>9251.6306805923559</v>
      </c>
      <c r="NV46" s="306">
        <v>5954.6799943482029</v>
      </c>
    </row>
    <row r="47" spans="1:386" ht="14.25" customHeight="1" thickBot="1">
      <c r="A47" s="50">
        <v>1995</v>
      </c>
      <c r="B47" s="941">
        <v>460588</v>
      </c>
      <c r="C47" s="973">
        <v>171852</v>
      </c>
      <c r="D47" s="974">
        <v>166198</v>
      </c>
      <c r="E47" s="863">
        <v>7435</v>
      </c>
      <c r="F47" s="863">
        <v>1170</v>
      </c>
      <c r="G47" s="863"/>
      <c r="H47" s="863">
        <v>46070</v>
      </c>
      <c r="I47" s="863">
        <v>8052</v>
      </c>
      <c r="J47" s="863">
        <v>43618</v>
      </c>
      <c r="K47" s="863">
        <v>56187</v>
      </c>
      <c r="L47" s="863">
        <v>3666</v>
      </c>
      <c r="M47" s="975">
        <v>5654</v>
      </c>
      <c r="N47" s="973">
        <v>203119</v>
      </c>
      <c r="O47" s="974">
        <v>173428</v>
      </c>
      <c r="P47" s="976">
        <v>50337</v>
      </c>
      <c r="Q47" s="976">
        <v>19479</v>
      </c>
      <c r="R47" s="976">
        <v>69933</v>
      </c>
      <c r="S47" s="976">
        <v>10818</v>
      </c>
      <c r="T47" s="976">
        <v>4599</v>
      </c>
      <c r="U47" s="976">
        <v>22743</v>
      </c>
      <c r="V47" s="976">
        <v>6337</v>
      </c>
      <c r="W47" s="974">
        <v>29691</v>
      </c>
      <c r="X47" s="976">
        <v>20303</v>
      </c>
      <c r="Y47" s="976">
        <v>20300</v>
      </c>
      <c r="Z47" s="976">
        <v>6165</v>
      </c>
      <c r="AA47" s="976">
        <v>2838</v>
      </c>
      <c r="AB47" s="977">
        <v>385</v>
      </c>
      <c r="AC47" s="997">
        <v>-31267</v>
      </c>
      <c r="AD47" s="976">
        <v>-31267</v>
      </c>
      <c r="AE47" s="976">
        <v>-8527</v>
      </c>
      <c r="AF47" s="977">
        <v>-7230</v>
      </c>
      <c r="AG47" s="979"/>
      <c r="AH47" s="980">
        <v>-6.788496443676344</v>
      </c>
      <c r="AI47" s="979">
        <v>-6.788496443676344</v>
      </c>
      <c r="AJ47" s="979">
        <v>-1.8513291705385291</v>
      </c>
      <c r="AK47" s="979">
        <v>-1.5697326026731049</v>
      </c>
      <c r="AL47" s="978"/>
      <c r="AM47" s="979"/>
      <c r="AN47" s="980">
        <v>283457.29399999999</v>
      </c>
      <c r="AO47" s="981">
        <v>61.542483521064376</v>
      </c>
      <c r="AP47" s="47">
        <v>283457.29399999999</v>
      </c>
      <c r="AQ47" s="130">
        <v>283076.34999999998</v>
      </c>
      <c r="AR47" s="1006">
        <v>-96708</v>
      </c>
      <c r="AS47" s="981">
        <v>-20.996639078742824</v>
      </c>
      <c r="AT47" s="890"/>
      <c r="AU47" s="891">
        <v>10353</v>
      </c>
      <c r="AV47" s="863">
        <v>80221</v>
      </c>
      <c r="AW47" s="863">
        <v>81127</v>
      </c>
      <c r="AX47" s="890">
        <v>60742</v>
      </c>
      <c r="AY47" s="544"/>
      <c r="AZ47" s="982">
        <v>37.311436685280555</v>
      </c>
      <c r="BA47" s="979">
        <v>36.083875394061501</v>
      </c>
      <c r="BB47" s="979">
        <v>1.6142409268152882</v>
      </c>
      <c r="BC47" s="979">
        <v>0.25402311827490076</v>
      </c>
      <c r="BD47" s="979">
        <v>0</v>
      </c>
      <c r="BE47" s="979">
        <v>10.002431674294597</v>
      </c>
      <c r="BF47" s="979">
        <v>1.7482001267944454</v>
      </c>
      <c r="BG47" s="979">
        <v>9.4700686947988224</v>
      </c>
      <c r="BH47" s="979">
        <v>12.198971749155428</v>
      </c>
      <c r="BI47" s="979">
        <v>0.79593910392802247</v>
      </c>
      <c r="BJ47" s="983">
        <v>1.2275612912190503</v>
      </c>
      <c r="BK47" s="982">
        <v>44.099933128956899</v>
      </c>
      <c r="BL47" s="979">
        <v>37.653607996734607</v>
      </c>
      <c r="BM47" s="979">
        <v>10.928856157780924</v>
      </c>
      <c r="BN47" s="979">
        <v>4.2291592486126426</v>
      </c>
      <c r="BO47" s="979">
        <v>15.183417718221056</v>
      </c>
      <c r="BP47" s="979">
        <v>2.3487368320494673</v>
      </c>
      <c r="BQ47" s="979">
        <v>0.99850625721903308</v>
      </c>
      <c r="BR47" s="979">
        <v>4.9378186144667255</v>
      </c>
      <c r="BS47" s="979">
        <v>1.3758500004342276</v>
      </c>
      <c r="BT47" s="979">
        <v>6.4463251322222899</v>
      </c>
      <c r="BU47" s="979">
        <v>4.4080610002865903</v>
      </c>
      <c r="BV47" s="979">
        <v>4.4074096589576799</v>
      </c>
      <c r="BW47" s="979">
        <v>1.3385064309100541</v>
      </c>
      <c r="BX47" s="979">
        <v>0.61616889714886192</v>
      </c>
      <c r="BY47" s="981">
        <v>8.3588803876783593E-2</v>
      </c>
      <c r="BZ47" s="979"/>
      <c r="CA47" s="982">
        <v>2.2477789260684169</v>
      </c>
      <c r="CB47" s="979">
        <v>17.417084248829756</v>
      </c>
      <c r="CC47" s="979">
        <v>17.613789330160579</v>
      </c>
      <c r="CD47" s="979">
        <v>13.187925000217113</v>
      </c>
      <c r="CE47" s="981">
        <v>61.542483521064376</v>
      </c>
      <c r="CF47" s="43">
        <v>1995</v>
      </c>
      <c r="CG47" s="128">
        <v>171852</v>
      </c>
      <c r="CH47" s="96">
        <v>166198</v>
      </c>
      <c r="CI47" s="96">
        <v>46070</v>
      </c>
      <c r="CJ47" s="96">
        <v>40409</v>
      </c>
      <c r="CK47" s="96">
        <v>22922</v>
      </c>
      <c r="CL47" s="129">
        <v>22589</v>
      </c>
      <c r="CM47" s="129">
        <v>2020</v>
      </c>
      <c r="CN47" s="129">
        <v>333</v>
      </c>
      <c r="CO47" s="129">
        <v>110</v>
      </c>
      <c r="CP47" s="129">
        <v>79</v>
      </c>
      <c r="CQ47" s="129">
        <v>63</v>
      </c>
      <c r="CR47" s="129">
        <v>16</v>
      </c>
      <c r="CS47" s="129">
        <v>0</v>
      </c>
      <c r="CT47" s="129">
        <v>31</v>
      </c>
      <c r="CU47" s="129">
        <v>31</v>
      </c>
      <c r="CV47" s="129">
        <v>0</v>
      </c>
      <c r="CW47" s="129">
        <v>17377</v>
      </c>
      <c r="CX47" s="129">
        <v>7734</v>
      </c>
      <c r="CY47" s="129">
        <v>0</v>
      </c>
      <c r="CZ47" s="129">
        <v>571</v>
      </c>
      <c r="DA47" s="129">
        <v>189</v>
      </c>
      <c r="DB47" s="129">
        <v>23</v>
      </c>
      <c r="DC47" s="129">
        <v>2268</v>
      </c>
      <c r="DD47" s="129">
        <v>216</v>
      </c>
      <c r="DE47" s="129">
        <v>0</v>
      </c>
      <c r="DF47" s="129">
        <v>100</v>
      </c>
      <c r="DG47" s="129">
        <v>43</v>
      </c>
      <c r="DH47" s="129">
        <v>22</v>
      </c>
      <c r="DI47" s="129">
        <v>0</v>
      </c>
      <c r="DJ47" s="129">
        <v>0</v>
      </c>
      <c r="DK47" s="129">
        <v>0</v>
      </c>
      <c r="DL47" s="129">
        <v>2</v>
      </c>
      <c r="DM47" s="129">
        <v>0</v>
      </c>
      <c r="DN47" s="129">
        <v>0</v>
      </c>
      <c r="DO47" s="129">
        <v>3197</v>
      </c>
      <c r="DP47" s="129"/>
      <c r="DQ47" s="129">
        <v>787</v>
      </c>
      <c r="DR47" s="129">
        <v>1530</v>
      </c>
      <c r="DS47" s="129">
        <v>0</v>
      </c>
      <c r="DT47" s="129">
        <v>0</v>
      </c>
      <c r="DU47" s="129">
        <v>0</v>
      </c>
      <c r="DV47" s="129">
        <v>0</v>
      </c>
      <c r="DW47" s="129"/>
      <c r="DX47" s="129">
        <v>643</v>
      </c>
      <c r="DY47" s="129">
        <v>0</v>
      </c>
      <c r="DZ47" s="129">
        <v>0</v>
      </c>
      <c r="EA47" s="129">
        <v>52</v>
      </c>
      <c r="EB47" s="129">
        <v>5661</v>
      </c>
      <c r="EC47" s="129">
        <v>2754</v>
      </c>
      <c r="ED47" s="129">
        <v>3</v>
      </c>
      <c r="EE47" s="129">
        <v>0</v>
      </c>
      <c r="EF47" s="129">
        <v>0</v>
      </c>
      <c r="EG47" s="129">
        <v>200</v>
      </c>
      <c r="EH47" s="129">
        <v>1516</v>
      </c>
      <c r="EI47" s="129">
        <v>138</v>
      </c>
      <c r="EJ47" s="129">
        <v>215</v>
      </c>
      <c r="EK47" s="129">
        <v>12</v>
      </c>
      <c r="EL47" s="129">
        <v>809</v>
      </c>
      <c r="EM47" s="129">
        <v>2</v>
      </c>
      <c r="EN47" s="129">
        <v>2</v>
      </c>
      <c r="EO47" s="129">
        <v>0</v>
      </c>
      <c r="EP47" s="129">
        <v>2</v>
      </c>
      <c r="EQ47" s="129">
        <v>0</v>
      </c>
      <c r="ER47" s="129">
        <v>0</v>
      </c>
      <c r="ES47" s="129">
        <v>0</v>
      </c>
      <c r="ET47" s="129">
        <v>0</v>
      </c>
      <c r="EU47" s="129">
        <v>0</v>
      </c>
      <c r="EV47" s="129">
        <v>0</v>
      </c>
      <c r="EW47" s="129">
        <v>0</v>
      </c>
      <c r="EX47" s="129">
        <v>8</v>
      </c>
      <c r="EY47" s="129">
        <v>43618</v>
      </c>
      <c r="EZ47" s="129">
        <v>41948</v>
      </c>
      <c r="FA47" s="129">
        <v>34383</v>
      </c>
      <c r="FB47" s="129">
        <v>7565</v>
      </c>
      <c r="FC47" s="129">
        <v>1670</v>
      </c>
      <c r="FD47" s="129">
        <v>627</v>
      </c>
      <c r="FE47" s="129">
        <v>135</v>
      </c>
      <c r="FF47" s="129">
        <v>784</v>
      </c>
      <c r="FG47" s="129">
        <v>24</v>
      </c>
      <c r="FH47" s="129">
        <v>100</v>
      </c>
      <c r="FI47" s="129">
        <v>0</v>
      </c>
      <c r="FJ47" s="96">
        <v>56187</v>
      </c>
      <c r="FK47" s="129">
        <v>52043</v>
      </c>
      <c r="FL47" s="129">
        <v>36147</v>
      </c>
      <c r="FM47" s="129">
        <v>15896</v>
      </c>
      <c r="FN47" s="129">
        <v>4144</v>
      </c>
      <c r="FO47" s="96">
        <v>8052</v>
      </c>
      <c r="FP47" s="129">
        <v>2441</v>
      </c>
      <c r="FQ47" s="129">
        <v>5603</v>
      </c>
      <c r="FR47" s="129">
        <v>8</v>
      </c>
      <c r="FS47" s="96">
        <v>3666</v>
      </c>
      <c r="FT47" s="129">
        <v>0</v>
      </c>
      <c r="FU47" s="129">
        <v>1468</v>
      </c>
      <c r="FV47" s="129">
        <v>36</v>
      </c>
      <c r="FW47" s="129">
        <v>2162</v>
      </c>
      <c r="FX47" s="96">
        <v>8605</v>
      </c>
      <c r="FY47" s="95">
        <v>4680</v>
      </c>
      <c r="FZ47" s="95">
        <v>2755</v>
      </c>
      <c r="GA47" s="95">
        <v>1170</v>
      </c>
      <c r="GB47" s="129">
        <v>5654</v>
      </c>
      <c r="GC47" s="129">
        <v>1498</v>
      </c>
      <c r="GD47" s="129">
        <v>855</v>
      </c>
      <c r="GE47" s="129">
        <v>118</v>
      </c>
      <c r="GF47" s="129">
        <v>117</v>
      </c>
      <c r="GG47" s="129">
        <v>408</v>
      </c>
      <c r="GH47" s="129">
        <v>0</v>
      </c>
      <c r="GI47" s="129">
        <v>0</v>
      </c>
      <c r="GJ47" s="129">
        <v>0</v>
      </c>
      <c r="GK47" s="129">
        <v>0</v>
      </c>
      <c r="GL47" s="129">
        <v>3643</v>
      </c>
      <c r="GM47" s="129">
        <v>513</v>
      </c>
      <c r="GN47" s="128">
        <v>203119</v>
      </c>
      <c r="GO47" s="96">
        <v>173428</v>
      </c>
      <c r="GP47" s="96">
        <v>50337</v>
      </c>
      <c r="GQ47" s="96">
        <v>19479</v>
      </c>
      <c r="GR47" s="96">
        <v>60422</v>
      </c>
      <c r="GS47" s="96">
        <v>9511</v>
      </c>
      <c r="GT47" s="96">
        <v>4599</v>
      </c>
      <c r="GU47" s="96">
        <v>2962</v>
      </c>
      <c r="GV47" s="96">
        <v>1637</v>
      </c>
      <c r="GW47" s="96">
        <v>22743</v>
      </c>
      <c r="GX47" s="96">
        <v>22740</v>
      </c>
      <c r="GY47" s="96">
        <v>3</v>
      </c>
      <c r="GZ47" s="96">
        <v>6337</v>
      </c>
      <c r="HA47" s="96">
        <v>52</v>
      </c>
      <c r="HB47" s="96">
        <v>1</v>
      </c>
      <c r="HC47" s="96">
        <v>6284</v>
      </c>
      <c r="HD47" s="96">
        <v>63</v>
      </c>
      <c r="HE47" s="96">
        <v>0</v>
      </c>
      <c r="HF47" s="96">
        <v>541</v>
      </c>
      <c r="HG47" s="96">
        <v>2785</v>
      </c>
      <c r="HH47" s="96">
        <v>2895</v>
      </c>
      <c r="HI47" s="96">
        <v>29691</v>
      </c>
      <c r="HJ47" s="96">
        <v>20303</v>
      </c>
      <c r="HK47" s="96">
        <v>20300</v>
      </c>
      <c r="HL47" s="96">
        <v>3</v>
      </c>
      <c r="HM47" s="96">
        <v>385</v>
      </c>
      <c r="HN47" s="96">
        <v>6165</v>
      </c>
      <c r="HO47" s="156">
        <v>2838</v>
      </c>
      <c r="HP47" s="128"/>
      <c r="HQ47" s="130">
        <v>10353</v>
      </c>
      <c r="HR47" s="544"/>
      <c r="HS47" s="47">
        <v>172859.44730926881</v>
      </c>
      <c r="HT47" s="129">
        <v>167154.98299135745</v>
      </c>
      <c r="HU47" s="129">
        <v>47017.700016828341</v>
      </c>
      <c r="HV47" s="129">
        <v>38638.665512723426</v>
      </c>
      <c r="HW47" s="129">
        <v>23528.998834036516</v>
      </c>
      <c r="HX47" s="129">
        <v>22946.047143389467</v>
      </c>
      <c r="HY47" s="129">
        <v>2151.9719207144831</v>
      </c>
      <c r="HZ47" s="129">
        <v>315.76574952219539</v>
      </c>
      <c r="IA47" s="129">
        <v>243.68636784344838</v>
      </c>
      <c r="IB47" s="301">
        <v>0</v>
      </c>
      <c r="IC47" s="129">
        <v>23.499573281405887</v>
      </c>
      <c r="ID47" s="248">
        <v>112.84603271909897</v>
      </c>
      <c r="IE47" s="248">
        <v>731.75627757143036</v>
      </c>
      <c r="IF47" s="248">
        <v>0</v>
      </c>
      <c r="IG47" s="248">
        <v>0</v>
      </c>
      <c r="IH47" s="248">
        <v>0</v>
      </c>
      <c r="II47" s="129">
        <v>0</v>
      </c>
      <c r="IJ47" s="129">
        <v>0</v>
      </c>
      <c r="IK47" s="129">
        <v>0</v>
      </c>
      <c r="IL47" s="129">
        <v>0</v>
      </c>
      <c r="IM47" s="129">
        <v>0</v>
      </c>
      <c r="IN47" s="129">
        <v>0</v>
      </c>
      <c r="IO47" s="129">
        <v>0</v>
      </c>
      <c r="IP47" s="249">
        <v>14996.820645967811</v>
      </c>
      <c r="IQ47" s="249">
        <v>11785.114132198623</v>
      </c>
      <c r="IR47" s="129">
        <v>0</v>
      </c>
      <c r="IS47" s="129">
        <v>0</v>
      </c>
      <c r="IT47" s="129">
        <v>0</v>
      </c>
      <c r="IU47" s="129">
        <v>0</v>
      </c>
      <c r="IV47" s="129">
        <v>0</v>
      </c>
      <c r="IW47" s="129">
        <v>0</v>
      </c>
      <c r="IX47" s="129">
        <v>0</v>
      </c>
      <c r="IY47" s="129">
        <v>0</v>
      </c>
      <c r="IZ47" s="129">
        <v>0</v>
      </c>
      <c r="JA47" s="129">
        <v>0</v>
      </c>
      <c r="JB47" s="129">
        <v>0</v>
      </c>
      <c r="JC47" s="129">
        <v>0</v>
      </c>
      <c r="JD47" s="129">
        <v>0</v>
      </c>
      <c r="JE47" s="129">
        <v>0</v>
      </c>
      <c r="JF47" s="129">
        <v>0</v>
      </c>
      <c r="JG47" s="129">
        <v>0</v>
      </c>
      <c r="JH47" s="129">
        <v>0</v>
      </c>
      <c r="JI47" s="129">
        <v>3211.7065137691875</v>
      </c>
      <c r="JJ47" s="129"/>
      <c r="JK47" s="129">
        <v>0</v>
      </c>
      <c r="JL47" s="129">
        <v>0</v>
      </c>
      <c r="JM47" s="129">
        <v>0</v>
      </c>
      <c r="JN47" s="129">
        <v>0</v>
      </c>
      <c r="JO47" s="129">
        <v>0</v>
      </c>
      <c r="JP47" s="129">
        <v>0</v>
      </c>
      <c r="JQ47" s="129">
        <v>0</v>
      </c>
      <c r="JR47" s="129">
        <v>0</v>
      </c>
      <c r="JS47" s="129">
        <v>0</v>
      </c>
      <c r="JT47" s="129">
        <v>8379.0345041049113</v>
      </c>
      <c r="JU47" s="249">
        <v>2728.2525873571094</v>
      </c>
      <c r="JV47" s="249">
        <v>14.844998978279422</v>
      </c>
      <c r="JW47" s="129">
        <v>0</v>
      </c>
      <c r="JX47" s="129">
        <v>0</v>
      </c>
      <c r="JY47" s="129">
        <v>0</v>
      </c>
      <c r="JZ47" s="301">
        <v>199.80046398134459</v>
      </c>
      <c r="KA47" s="249">
        <v>1515.7044462875483</v>
      </c>
      <c r="KB47" s="129">
        <v>0</v>
      </c>
      <c r="KC47" s="129">
        <v>0</v>
      </c>
      <c r="KD47" s="129">
        <v>0</v>
      </c>
      <c r="KE47" s="129">
        <v>0</v>
      </c>
      <c r="KF47" s="129">
        <v>0</v>
      </c>
      <c r="KG47" s="129">
        <v>0</v>
      </c>
      <c r="KH47" s="129">
        <v>0</v>
      </c>
      <c r="KI47" s="129">
        <v>0</v>
      </c>
      <c r="KJ47" s="129">
        <v>0</v>
      </c>
      <c r="KK47" s="129">
        <v>0</v>
      </c>
      <c r="KL47" s="129">
        <v>0</v>
      </c>
      <c r="KM47" s="129">
        <v>0</v>
      </c>
      <c r="KN47" s="129">
        <v>0</v>
      </c>
      <c r="KO47" s="129">
        <v>0</v>
      </c>
      <c r="KP47" s="129">
        <v>0</v>
      </c>
      <c r="KQ47" s="249">
        <v>3979.9442260767132</v>
      </c>
      <c r="KR47" s="249">
        <v>0</v>
      </c>
      <c r="KS47" s="249">
        <v>59.512218576082127</v>
      </c>
      <c r="KT47" s="129">
        <v>44924.140041830447</v>
      </c>
      <c r="KU47" s="249">
        <v>42863.92484944647</v>
      </c>
      <c r="KV47" s="249">
        <v>34446.570023920285</v>
      </c>
      <c r="KW47" s="249">
        <v>8417.3548255261867</v>
      </c>
      <c r="KX47" s="249">
        <v>2060.2151923839747</v>
      </c>
      <c r="KY47" s="249">
        <v>627.54678879232631</v>
      </c>
      <c r="KZ47" s="261">
        <v>158.78718762395874</v>
      </c>
      <c r="LA47" s="261">
        <v>785.60696212421715</v>
      </c>
      <c r="LB47" s="129">
        <v>0</v>
      </c>
      <c r="LC47" s="129">
        <v>0</v>
      </c>
      <c r="LD47" s="261">
        <v>488.27425384347242</v>
      </c>
      <c r="LE47" s="129">
        <v>57224.315747719163</v>
      </c>
      <c r="LF47" s="249">
        <v>53365.517531523088</v>
      </c>
      <c r="LG47" s="129">
        <v>0</v>
      </c>
      <c r="LH47" s="129">
        <v>0</v>
      </c>
      <c r="LI47" s="129">
        <v>3858.7982161960745</v>
      </c>
      <c r="LJ47" s="129">
        <v>4701.9160265887758</v>
      </c>
      <c r="LK47" s="249">
        <v>1005.6435036601638</v>
      </c>
      <c r="LL47" s="249">
        <v>3696.272522928612</v>
      </c>
      <c r="LM47" s="249"/>
      <c r="LN47" s="249"/>
      <c r="LO47" s="129">
        <v>8555.7018018342897</v>
      </c>
      <c r="LP47" s="129">
        <v>1464.0174053105429</v>
      </c>
      <c r="LQ47" s="129">
        <v>7091.6843965237458</v>
      </c>
      <c r="LR47" s="129">
        <v>0</v>
      </c>
      <c r="LS47" s="129">
        <v>0</v>
      </c>
      <c r="LT47" s="249">
        <v>4731.209356556441</v>
      </c>
      <c r="LU47" s="249">
        <v>3976.8850744653996</v>
      </c>
      <c r="LV47" s="249">
        <v>754.32428209104137</v>
      </c>
      <c r="LW47" s="95">
        <v>0</v>
      </c>
      <c r="LX47" s="95">
        <v>0</v>
      </c>
      <c r="LY47" s="95">
        <v>0</v>
      </c>
      <c r="LZ47" s="249">
        <v>5704.4643179113627</v>
      </c>
      <c r="MA47" s="249">
        <v>1064.1039510535743</v>
      </c>
      <c r="MB47" s="129">
        <v>0</v>
      </c>
      <c r="MC47" s="129">
        <v>0</v>
      </c>
      <c r="MD47" s="129">
        <v>0</v>
      </c>
      <c r="ME47" s="249">
        <v>398.24264060678183</v>
      </c>
      <c r="MF47" s="129">
        <v>0</v>
      </c>
      <c r="MG47" s="129">
        <v>0</v>
      </c>
      <c r="MH47" s="129">
        <v>0</v>
      </c>
      <c r="MI47" s="129">
        <v>0</v>
      </c>
      <c r="MJ47" s="249">
        <v>4242.1177262510064</v>
      </c>
      <c r="MK47" s="129">
        <v>0</v>
      </c>
      <c r="ML47" s="129">
        <v>0</v>
      </c>
      <c r="MM47" s="128">
        <v>200065.93102785089</v>
      </c>
      <c r="MN47" s="96">
        <v>176038.58497710142</v>
      </c>
      <c r="MO47" s="249">
        <v>49079.580012741455</v>
      </c>
      <c r="MP47" s="249">
        <v>20808.144916038611</v>
      </c>
      <c r="MQ47" s="249">
        <v>65994.416597550269</v>
      </c>
      <c r="MR47" s="96">
        <v>0</v>
      </c>
      <c r="MS47" s="96">
        <v>0</v>
      </c>
      <c r="MT47" s="249">
        <v>8146.364477780583</v>
      </c>
      <c r="MU47" s="96">
        <v>0</v>
      </c>
      <c r="MV47" s="96">
        <v>0</v>
      </c>
      <c r="MW47" s="251">
        <v>22410.010457610617</v>
      </c>
      <c r="MX47" s="249">
        <v>22410.010457610617</v>
      </c>
      <c r="MY47" s="96">
        <v>0</v>
      </c>
      <c r="MZ47" s="251">
        <v>9600.0685153798986</v>
      </c>
      <c r="NA47" s="96">
        <v>0</v>
      </c>
      <c r="NB47" s="96">
        <v>0</v>
      </c>
      <c r="NC47" s="251">
        <v>9600.0685153798986</v>
      </c>
      <c r="ND47" s="96">
        <v>0</v>
      </c>
      <c r="NE47" s="249">
        <v>1174.8584616494177</v>
      </c>
      <c r="NF47" s="261">
        <v>6273.2381330159988</v>
      </c>
      <c r="NG47" s="261">
        <v>2151.9719207144831</v>
      </c>
      <c r="NH47" s="251">
        <v>24027.34605074946</v>
      </c>
      <c r="NI47" s="251">
        <v>16029.960453403532</v>
      </c>
      <c r="NJ47" s="249">
        <v>15628.261993196544</v>
      </c>
      <c r="NK47" s="249">
        <v>401.69846020698856</v>
      </c>
      <c r="NL47" s="96">
        <v>0</v>
      </c>
      <c r="NM47" s="249">
        <v>7997.3855973459304</v>
      </c>
      <c r="NN47" s="156">
        <v>0</v>
      </c>
      <c r="NO47" s="43">
        <v>1995</v>
      </c>
      <c r="NP47" s="128">
        <v>4922.5811625403658</v>
      </c>
      <c r="NQ47" s="129">
        <v>1079.4959095801937</v>
      </c>
      <c r="NR47" s="129">
        <v>20154.536275565122</v>
      </c>
      <c r="NS47" s="129">
        <v>50269.069913885898</v>
      </c>
      <c r="NT47" s="327">
        <v>52.12034445640473</v>
      </c>
      <c r="NU47" s="129">
        <v>9533.0114639397198</v>
      </c>
      <c r="NV47" s="130">
        <v>7076.3390742734118</v>
      </c>
    </row>
    <row r="48" spans="1:386" ht="14.25" customHeight="1">
      <c r="A48" s="50">
        <v>1996</v>
      </c>
      <c r="B48" s="942">
        <v>489203</v>
      </c>
      <c r="C48" s="572">
        <v>180938</v>
      </c>
      <c r="D48" s="969">
        <v>174953</v>
      </c>
      <c r="E48" s="53">
        <v>7324</v>
      </c>
      <c r="F48" s="53">
        <v>1253</v>
      </c>
      <c r="G48" s="68"/>
      <c r="H48" s="53">
        <v>49281</v>
      </c>
      <c r="I48" s="53">
        <v>8627</v>
      </c>
      <c r="J48" s="53">
        <v>46093</v>
      </c>
      <c r="K48" s="53">
        <v>58634</v>
      </c>
      <c r="L48" s="53">
        <v>3741</v>
      </c>
      <c r="M48" s="984">
        <v>5985</v>
      </c>
      <c r="N48" s="572">
        <v>209619</v>
      </c>
      <c r="O48" s="969">
        <v>183302</v>
      </c>
      <c r="P48" s="550">
        <v>53087</v>
      </c>
      <c r="Q48" s="550">
        <v>19912</v>
      </c>
      <c r="R48" s="550">
        <v>73681</v>
      </c>
      <c r="S48" s="550">
        <v>9950</v>
      </c>
      <c r="T48" s="550">
        <v>4760</v>
      </c>
      <c r="U48" s="550">
        <v>24604</v>
      </c>
      <c r="V48" s="550">
        <v>7258</v>
      </c>
      <c r="W48" s="969">
        <v>26317</v>
      </c>
      <c r="X48" s="550">
        <v>18287</v>
      </c>
      <c r="Y48" s="550">
        <v>18269</v>
      </c>
      <c r="Z48" s="550">
        <v>4826</v>
      </c>
      <c r="AA48" s="550">
        <v>2881</v>
      </c>
      <c r="AB48" s="970">
        <v>323</v>
      </c>
      <c r="AC48" s="971">
        <v>-28681</v>
      </c>
      <c r="AD48" s="550">
        <v>-28681</v>
      </c>
      <c r="AE48" s="550">
        <v>-4081</v>
      </c>
      <c r="AF48" s="970">
        <v>-8349</v>
      </c>
      <c r="AG48" s="119"/>
      <c r="AH48" s="964">
        <v>-5.8628013319623964</v>
      </c>
      <c r="AI48" s="496">
        <v>-5.8628013319623964</v>
      </c>
      <c r="AJ48" s="496">
        <v>-0.83421401749376023</v>
      </c>
      <c r="AK48" s="496">
        <v>-1.7066534751422211</v>
      </c>
      <c r="AL48" s="972"/>
      <c r="AM48" s="496"/>
      <c r="AN48" s="964">
        <v>319975.81099999999</v>
      </c>
      <c r="AO48" s="953">
        <v>65.407573338675348</v>
      </c>
      <c r="AP48" s="48">
        <v>319975.81099999999</v>
      </c>
      <c r="AQ48" s="133"/>
      <c r="AR48" s="1005">
        <v>-116903</v>
      </c>
      <c r="AS48" s="953">
        <v>-23.896623692005161</v>
      </c>
      <c r="AT48" s="53"/>
      <c r="AU48" s="333">
        <v>10915</v>
      </c>
      <c r="AV48" s="53">
        <v>83975</v>
      </c>
      <c r="AW48" s="53">
        <v>85548</v>
      </c>
      <c r="AX48" s="334">
        <v>64063</v>
      </c>
      <c r="AZ48" s="950">
        <v>36.986281768509187</v>
      </c>
      <c r="BA48" s="496">
        <v>35.762863269440295</v>
      </c>
      <c r="BB48" s="496">
        <v>1.4971290037060279</v>
      </c>
      <c r="BC48" s="496">
        <v>0.25613089044834148</v>
      </c>
      <c r="BD48" s="496">
        <v>0</v>
      </c>
      <c r="BE48" s="496">
        <v>10.073732172533692</v>
      </c>
      <c r="BF48" s="496">
        <v>1.7634806000780863</v>
      </c>
      <c r="BG48" s="496">
        <v>9.4220599628375137</v>
      </c>
      <c r="BH48" s="496">
        <v>11.985617422624145</v>
      </c>
      <c r="BI48" s="496">
        <v>0.76471321721248642</v>
      </c>
      <c r="BJ48" s="496">
        <v>1.2234184990688937</v>
      </c>
      <c r="BK48" s="950">
        <v>42.849083100471582</v>
      </c>
      <c r="BL48" s="496">
        <v>37.469516744582513</v>
      </c>
      <c r="BM48" s="496">
        <v>10.85173230744701</v>
      </c>
      <c r="BN48" s="496">
        <v>4.0702939270609546</v>
      </c>
      <c r="BO48" s="496">
        <v>15.061436663307461</v>
      </c>
      <c r="BP48" s="496">
        <v>2.0339204788196312</v>
      </c>
      <c r="BQ48" s="496">
        <v>0.97301120393783358</v>
      </c>
      <c r="BR48" s="496">
        <v>5.029404970942533</v>
      </c>
      <c r="BS48" s="496">
        <v>1.4836376718867219</v>
      </c>
      <c r="BT48" s="496">
        <v>5.379566355889069</v>
      </c>
      <c r="BU48" s="496">
        <v>3.7381209845401604</v>
      </c>
      <c r="BV48" s="496">
        <v>3.7344415304076222</v>
      </c>
      <c r="BW48" s="496">
        <v>0.98650253575713964</v>
      </c>
      <c r="BX48" s="496">
        <v>0.5889170753245585</v>
      </c>
      <c r="BY48" s="953">
        <v>6.6025760267210132E-2</v>
      </c>
      <c r="BZ48" s="496"/>
      <c r="CA48" s="964">
        <v>2.2311801031473641</v>
      </c>
      <c r="CB48" s="496">
        <v>17.165675598882263</v>
      </c>
      <c r="CC48" s="496">
        <v>17.487219007242391</v>
      </c>
      <c r="CD48" s="496">
        <v>13.095381671821309</v>
      </c>
      <c r="CE48" s="953">
        <v>65.407573338675348</v>
      </c>
      <c r="CF48" s="43">
        <v>1996</v>
      </c>
      <c r="CG48" s="131">
        <v>180938</v>
      </c>
      <c r="CH48" s="116">
        <v>174953</v>
      </c>
      <c r="CI48" s="116">
        <v>49281</v>
      </c>
      <c r="CJ48" s="116">
        <v>43488</v>
      </c>
      <c r="CK48" s="116">
        <v>25012</v>
      </c>
      <c r="CL48" s="125">
        <v>24654</v>
      </c>
      <c r="CM48" s="125">
        <v>2249</v>
      </c>
      <c r="CN48" s="125">
        <v>358</v>
      </c>
      <c r="CO48" s="126">
        <v>90</v>
      </c>
      <c r="CP48" s="126">
        <v>78</v>
      </c>
      <c r="CQ48" s="125">
        <v>65</v>
      </c>
      <c r="CR48" s="125">
        <v>13</v>
      </c>
      <c r="CS48" s="125">
        <v>0</v>
      </c>
      <c r="CT48" s="126">
        <v>12</v>
      </c>
      <c r="CU48" s="125">
        <v>12</v>
      </c>
      <c r="CV48" s="125">
        <v>0</v>
      </c>
      <c r="CW48" s="126">
        <v>18386</v>
      </c>
      <c r="CX48" s="125">
        <v>8203</v>
      </c>
      <c r="CY48" s="125">
        <v>0</v>
      </c>
      <c r="CZ48" s="125">
        <v>633</v>
      </c>
      <c r="DA48" s="125">
        <v>184</v>
      </c>
      <c r="DB48" s="125">
        <v>26</v>
      </c>
      <c r="DC48" s="125">
        <v>2679</v>
      </c>
      <c r="DD48" s="125">
        <v>211</v>
      </c>
      <c r="DE48" s="125">
        <v>0</v>
      </c>
      <c r="DF48" s="125">
        <v>103</v>
      </c>
      <c r="DG48" s="125">
        <v>36</v>
      </c>
      <c r="DH48" s="125">
        <v>15</v>
      </c>
      <c r="DI48" s="125">
        <v>0</v>
      </c>
      <c r="DJ48" s="125">
        <v>0</v>
      </c>
      <c r="DK48" s="125">
        <v>0</v>
      </c>
      <c r="DL48" s="125">
        <v>1</v>
      </c>
      <c r="DM48" s="125">
        <v>0</v>
      </c>
      <c r="DN48" s="125">
        <v>0</v>
      </c>
      <c r="DO48" s="125">
        <v>3312</v>
      </c>
      <c r="DP48" s="125"/>
      <c r="DQ48" s="125">
        <v>752</v>
      </c>
      <c r="DR48" s="125">
        <v>1543</v>
      </c>
      <c r="DS48" s="125">
        <v>0</v>
      </c>
      <c r="DT48" s="125">
        <v>0</v>
      </c>
      <c r="DU48" s="125">
        <v>0</v>
      </c>
      <c r="DV48" s="125">
        <v>10</v>
      </c>
      <c r="DW48" s="125"/>
      <c r="DX48" s="125">
        <v>641</v>
      </c>
      <c r="DY48" s="125">
        <v>0</v>
      </c>
      <c r="DZ48" s="125">
        <v>0</v>
      </c>
      <c r="EA48" s="125">
        <v>37</v>
      </c>
      <c r="EB48" s="126">
        <v>5793</v>
      </c>
      <c r="EC48" s="125">
        <v>2843</v>
      </c>
      <c r="ED48" s="125">
        <v>4</v>
      </c>
      <c r="EE48" s="125">
        <v>0</v>
      </c>
      <c r="EF48" s="125">
        <v>0</v>
      </c>
      <c r="EG48" s="125">
        <v>218</v>
      </c>
      <c r="EH48" s="125">
        <v>1470</v>
      </c>
      <c r="EI48" s="125">
        <v>146</v>
      </c>
      <c r="EJ48" s="125">
        <v>193</v>
      </c>
      <c r="EK48" s="125">
        <v>22</v>
      </c>
      <c r="EL48" s="125">
        <v>870</v>
      </c>
      <c r="EM48" s="125">
        <v>2</v>
      </c>
      <c r="EN48" s="125">
        <v>3</v>
      </c>
      <c r="EO48" s="125">
        <v>13</v>
      </c>
      <c r="EP48" s="125">
        <v>2</v>
      </c>
      <c r="EQ48" s="125">
        <v>0</v>
      </c>
      <c r="ER48" s="125">
        <v>0</v>
      </c>
      <c r="ES48" s="125">
        <v>0</v>
      </c>
      <c r="ET48" s="125">
        <v>0</v>
      </c>
      <c r="EU48" s="125">
        <v>0</v>
      </c>
      <c r="EV48" s="125">
        <v>0</v>
      </c>
      <c r="EW48" s="125">
        <v>0</v>
      </c>
      <c r="EX48" s="125">
        <v>7</v>
      </c>
      <c r="EY48" s="126">
        <v>46093</v>
      </c>
      <c r="EZ48" s="126">
        <v>44316</v>
      </c>
      <c r="FA48" s="142">
        <v>35539</v>
      </c>
      <c r="FB48" s="125">
        <v>8777</v>
      </c>
      <c r="FC48" s="126">
        <v>1777</v>
      </c>
      <c r="FD48" s="125">
        <v>653</v>
      </c>
      <c r="FE48" s="125">
        <v>142</v>
      </c>
      <c r="FF48" s="125">
        <v>852</v>
      </c>
      <c r="FG48" s="125">
        <v>18</v>
      </c>
      <c r="FH48" s="125">
        <v>112</v>
      </c>
      <c r="FI48" s="125">
        <v>0</v>
      </c>
      <c r="FJ48" s="116">
        <v>58634</v>
      </c>
      <c r="FK48" s="116">
        <v>54377</v>
      </c>
      <c r="FL48" s="125">
        <v>37996</v>
      </c>
      <c r="FM48" s="125">
        <v>16381</v>
      </c>
      <c r="FN48" s="125">
        <v>4257</v>
      </c>
      <c r="FO48" s="116">
        <v>8627</v>
      </c>
      <c r="FP48" s="125">
        <v>2531</v>
      </c>
      <c r="FQ48" s="125">
        <v>6086</v>
      </c>
      <c r="FR48" s="125">
        <v>10</v>
      </c>
      <c r="FS48" s="116">
        <v>3741</v>
      </c>
      <c r="FT48" s="125">
        <v>0</v>
      </c>
      <c r="FU48" s="125">
        <v>1279</v>
      </c>
      <c r="FV48" s="125">
        <v>37</v>
      </c>
      <c r="FW48" s="125">
        <v>2425</v>
      </c>
      <c r="FX48" s="116">
        <v>8577</v>
      </c>
      <c r="FY48" s="138">
        <v>4556</v>
      </c>
      <c r="FZ48" s="93">
        <v>2768</v>
      </c>
      <c r="GA48" s="93">
        <v>1253</v>
      </c>
      <c r="GB48" s="126">
        <v>5985</v>
      </c>
      <c r="GC48" s="126">
        <v>1660</v>
      </c>
      <c r="GD48" s="125">
        <v>956</v>
      </c>
      <c r="GE48" s="125">
        <v>134</v>
      </c>
      <c r="GF48" s="125">
        <v>122</v>
      </c>
      <c r="GG48" s="125">
        <v>448</v>
      </c>
      <c r="GH48" s="125">
        <v>0</v>
      </c>
      <c r="GI48" s="125">
        <v>0</v>
      </c>
      <c r="GJ48" s="125">
        <v>0</v>
      </c>
      <c r="GK48" s="125">
        <v>0</v>
      </c>
      <c r="GL48" s="125">
        <v>3651</v>
      </c>
      <c r="GM48" s="125">
        <v>674</v>
      </c>
      <c r="GN48" s="131">
        <v>209619</v>
      </c>
      <c r="GO48" s="116">
        <v>183302</v>
      </c>
      <c r="GP48" s="93">
        <v>53087</v>
      </c>
      <c r="GQ48" s="93">
        <v>19912</v>
      </c>
      <c r="GR48" s="93">
        <v>63531</v>
      </c>
      <c r="GS48" s="93">
        <v>10150</v>
      </c>
      <c r="GT48" s="116">
        <v>4760</v>
      </c>
      <c r="GU48" s="93">
        <v>3059</v>
      </c>
      <c r="GV48" s="93">
        <v>1701</v>
      </c>
      <c r="GW48" s="124">
        <v>24604</v>
      </c>
      <c r="GX48" s="93">
        <v>24600</v>
      </c>
      <c r="GY48" s="93">
        <v>4</v>
      </c>
      <c r="GZ48" s="116">
        <v>7258</v>
      </c>
      <c r="HA48" s="93">
        <v>61</v>
      </c>
      <c r="HB48" s="93">
        <v>8</v>
      </c>
      <c r="HC48" s="116">
        <v>7189</v>
      </c>
      <c r="HD48" s="93">
        <v>65</v>
      </c>
      <c r="HE48" s="93">
        <v>0</v>
      </c>
      <c r="HF48" s="93">
        <v>431</v>
      </c>
      <c r="HG48" s="93">
        <v>2903</v>
      </c>
      <c r="HH48" s="93">
        <v>3790</v>
      </c>
      <c r="HI48" s="116">
        <v>26317</v>
      </c>
      <c r="HJ48" s="124">
        <v>18287</v>
      </c>
      <c r="HK48" s="93">
        <v>18269</v>
      </c>
      <c r="HL48" s="93">
        <v>18</v>
      </c>
      <c r="HM48" s="93">
        <v>323</v>
      </c>
      <c r="HN48" s="93">
        <v>4826</v>
      </c>
      <c r="HO48" s="157">
        <v>2881</v>
      </c>
      <c r="HP48" s="138"/>
      <c r="HQ48" s="157">
        <v>10915</v>
      </c>
      <c r="HS48" s="254"/>
      <c r="HT48" s="239"/>
      <c r="HU48" s="239"/>
      <c r="HV48" s="239"/>
      <c r="HW48" s="239"/>
      <c r="HX48" s="240"/>
      <c r="HY48" s="240"/>
      <c r="HZ48" s="240"/>
      <c r="IA48" s="240"/>
      <c r="IB48" s="240"/>
      <c r="IC48" s="240"/>
      <c r="ID48" s="240"/>
      <c r="IE48" s="240"/>
      <c r="IF48" s="240"/>
      <c r="IG48" s="240"/>
      <c r="IH48" s="240"/>
      <c r="II48" s="240"/>
      <c r="IJ48" s="240"/>
      <c r="IK48" s="240"/>
      <c r="IL48" s="240"/>
      <c r="IM48" s="240"/>
      <c r="IN48" s="240"/>
      <c r="IO48" s="240"/>
      <c r="IP48" s="240"/>
      <c r="IQ48" s="240"/>
      <c r="IR48" s="240"/>
      <c r="IS48" s="240"/>
      <c r="IT48" s="240"/>
      <c r="IU48" s="240"/>
      <c r="IV48" s="240"/>
      <c r="IW48" s="240"/>
      <c r="IX48" s="240"/>
      <c r="IY48" s="240"/>
      <c r="IZ48" s="240"/>
      <c r="JA48" s="240"/>
      <c r="JB48" s="240"/>
      <c r="JC48" s="240"/>
      <c r="JD48" s="240"/>
      <c r="JE48" s="240"/>
      <c r="JF48" s="240"/>
      <c r="JG48" s="240"/>
      <c r="JH48" s="240"/>
      <c r="JI48" s="240"/>
      <c r="JJ48" s="240"/>
      <c r="JK48" s="240"/>
      <c r="JL48" s="240"/>
      <c r="JM48" s="240"/>
      <c r="JN48" s="240"/>
      <c r="JO48" s="240"/>
      <c r="JP48" s="240"/>
      <c r="JQ48" s="240"/>
      <c r="JR48" s="240"/>
      <c r="JS48" s="240"/>
      <c r="JT48" s="240"/>
      <c r="JU48" s="240"/>
      <c r="JV48" s="240"/>
      <c r="JW48" s="240"/>
      <c r="JX48" s="240"/>
      <c r="JY48" s="240"/>
      <c r="JZ48" s="240"/>
      <c r="KA48" s="240"/>
      <c r="KB48" s="240"/>
      <c r="KC48" s="240"/>
      <c r="KD48" s="240"/>
      <c r="KE48" s="240"/>
      <c r="KF48" s="240"/>
      <c r="KG48" s="240"/>
      <c r="KH48" s="240"/>
      <c r="KI48" s="240"/>
      <c r="KJ48" s="240"/>
      <c r="KK48" s="240"/>
      <c r="KL48" s="240"/>
      <c r="KM48" s="240"/>
      <c r="KN48" s="240"/>
      <c r="KO48" s="240"/>
      <c r="KP48" s="240"/>
      <c r="KQ48" s="240"/>
      <c r="KR48" s="240"/>
      <c r="KS48" s="240"/>
      <c r="KT48" s="240"/>
      <c r="KU48" s="240"/>
      <c r="KV48" s="240"/>
      <c r="KW48" s="240"/>
      <c r="KX48" s="240"/>
      <c r="KY48" s="240"/>
      <c r="KZ48" s="240"/>
      <c r="LA48" s="240"/>
      <c r="LB48" s="240"/>
      <c r="LC48" s="240"/>
      <c r="LD48" s="240"/>
      <c r="LE48" s="239"/>
      <c r="LF48" s="239"/>
      <c r="LG48" s="240"/>
      <c r="LH48" s="240"/>
      <c r="LI48" s="240"/>
      <c r="LJ48" s="239"/>
      <c r="LK48" s="240"/>
      <c r="LL48" s="240"/>
      <c r="LM48" s="240"/>
      <c r="LN48" s="240"/>
      <c r="LO48" s="239"/>
      <c r="LP48" s="240"/>
      <c r="LQ48" s="240"/>
      <c r="LR48" s="240"/>
      <c r="LS48" s="240"/>
      <c r="LT48" s="239"/>
      <c r="LU48" s="239"/>
      <c r="LV48" s="239"/>
      <c r="LW48" s="238"/>
      <c r="LX48" s="255"/>
      <c r="LY48" s="255"/>
      <c r="LZ48" s="240"/>
      <c r="MA48" s="240"/>
      <c r="MB48" s="240"/>
      <c r="MC48" s="240"/>
      <c r="MD48" s="240"/>
      <c r="ME48" s="240"/>
      <c r="MF48" s="240"/>
      <c r="MG48" s="240"/>
      <c r="MH48" s="240"/>
      <c r="MI48" s="240"/>
      <c r="MJ48" s="240"/>
      <c r="MK48" s="240"/>
      <c r="ML48" s="240"/>
      <c r="MM48" s="254"/>
      <c r="MN48" s="239"/>
      <c r="MO48" s="255"/>
      <c r="MP48" s="255"/>
      <c r="MQ48" s="255"/>
      <c r="MR48" s="255"/>
      <c r="MS48" s="255"/>
      <c r="MT48" s="255"/>
      <c r="MU48" s="255"/>
      <c r="MV48" s="255"/>
      <c r="MW48" s="255"/>
      <c r="MX48" s="255"/>
      <c r="MY48" s="256"/>
      <c r="MZ48" s="239"/>
      <c r="NA48" s="255"/>
      <c r="NB48" s="255"/>
      <c r="NC48" s="239"/>
      <c r="ND48" s="255"/>
      <c r="NE48" s="255"/>
      <c r="NF48" s="255"/>
      <c r="NG48" s="255"/>
      <c r="NH48" s="239"/>
      <c r="NI48" s="255"/>
      <c r="NJ48" s="255"/>
      <c r="NK48" s="255"/>
      <c r="NL48" s="255"/>
      <c r="NM48" s="255"/>
      <c r="NN48" s="257"/>
      <c r="NO48" s="43"/>
      <c r="NP48" s="131"/>
      <c r="NQ48" s="132"/>
      <c r="NR48" s="132"/>
      <c r="NS48" s="132"/>
      <c r="NT48" s="329"/>
      <c r="NU48" s="132"/>
      <c r="NV48" s="133"/>
    </row>
    <row r="49" spans="1:378" ht="14.25" customHeight="1">
      <c r="A49" s="50">
        <v>1997</v>
      </c>
      <c r="B49" s="942">
        <v>519268</v>
      </c>
      <c r="C49" s="572">
        <v>195317</v>
      </c>
      <c r="D49" s="969">
        <v>188928</v>
      </c>
      <c r="E49" s="53">
        <v>8188</v>
      </c>
      <c r="F49" s="53">
        <v>1343</v>
      </c>
      <c r="G49" s="68"/>
      <c r="H49" s="53">
        <v>53959</v>
      </c>
      <c r="I49" s="53">
        <v>7618</v>
      </c>
      <c r="J49" s="53">
        <v>50406</v>
      </c>
      <c r="K49" s="53">
        <v>63111</v>
      </c>
      <c r="L49" s="53">
        <v>4303</v>
      </c>
      <c r="M49" s="984">
        <v>6389</v>
      </c>
      <c r="N49" s="572">
        <v>215345</v>
      </c>
      <c r="O49" s="969">
        <v>188569</v>
      </c>
      <c r="P49" s="550">
        <v>54859</v>
      </c>
      <c r="Q49" s="550">
        <v>21155</v>
      </c>
      <c r="R49" s="550">
        <v>75890</v>
      </c>
      <c r="S49" s="550">
        <v>9497</v>
      </c>
      <c r="T49" s="550">
        <v>4745</v>
      </c>
      <c r="U49" s="550">
        <v>23548</v>
      </c>
      <c r="V49" s="550">
        <v>8372</v>
      </c>
      <c r="W49" s="969">
        <v>26776</v>
      </c>
      <c r="X49" s="550">
        <v>19390</v>
      </c>
      <c r="Y49" s="550">
        <v>19375</v>
      </c>
      <c r="Z49" s="550">
        <v>6323</v>
      </c>
      <c r="AA49" s="550">
        <v>412</v>
      </c>
      <c r="AB49" s="970">
        <v>651</v>
      </c>
      <c r="AC49" s="971">
        <v>-20028</v>
      </c>
      <c r="AD49" s="550">
        <v>-20028</v>
      </c>
      <c r="AE49" s="550">
        <v>3515</v>
      </c>
      <c r="AF49" s="970">
        <v>359</v>
      </c>
      <c r="AG49" s="119"/>
      <c r="AH49" s="964">
        <v>-3.8569678855619833</v>
      </c>
      <c r="AI49" s="496">
        <v>-3.8569678855619833</v>
      </c>
      <c r="AJ49" s="496">
        <v>0.67691442569155036</v>
      </c>
      <c r="AK49" s="496">
        <v>6.9135783449008989E-2</v>
      </c>
      <c r="AL49" s="972"/>
      <c r="AM49" s="496"/>
      <c r="AN49" s="964">
        <v>333627.25300000003</v>
      </c>
      <c r="AO49" s="953">
        <v>64.249530685503444</v>
      </c>
      <c r="AP49" s="48">
        <v>333627.25300000003</v>
      </c>
      <c r="AQ49" s="133"/>
      <c r="AR49" s="1005">
        <v>-143770</v>
      </c>
      <c r="AS49" s="953">
        <v>-27.687051772880285</v>
      </c>
      <c r="AT49" s="53"/>
      <c r="AU49" s="333">
        <v>11405</v>
      </c>
      <c r="AV49" s="53">
        <v>87471</v>
      </c>
      <c r="AW49" s="53">
        <v>88310</v>
      </c>
      <c r="AX49" s="334">
        <v>66316</v>
      </c>
      <c r="AZ49" s="950">
        <v>37.613910350724481</v>
      </c>
      <c r="BA49" s="496">
        <v>36.383524499872898</v>
      </c>
      <c r="BB49" s="496">
        <v>1.5768350832325504</v>
      </c>
      <c r="BC49" s="496">
        <v>0.25863330688584701</v>
      </c>
      <c r="BD49" s="496">
        <v>0</v>
      </c>
      <c r="BE49" s="496">
        <v>10.391358604805227</v>
      </c>
      <c r="BF49" s="496">
        <v>1.4670651763636504</v>
      </c>
      <c r="BG49" s="496">
        <v>9.7071261853224158</v>
      </c>
      <c r="BH49" s="496">
        <v>12.153839635795004</v>
      </c>
      <c r="BI49" s="496">
        <v>0.82866650746820525</v>
      </c>
      <c r="BJ49" s="496">
        <v>1.2303858508515835</v>
      </c>
      <c r="BK49" s="950">
        <v>41.470878236286467</v>
      </c>
      <c r="BL49" s="496">
        <v>36.314388716423892</v>
      </c>
      <c r="BM49" s="496">
        <v>10.5646795103877</v>
      </c>
      <c r="BN49" s="496">
        <v>4.0740041751080369</v>
      </c>
      <c r="BO49" s="496">
        <v>14.614803916282151</v>
      </c>
      <c r="BP49" s="496">
        <v>1.8289207114630595</v>
      </c>
      <c r="BQ49" s="496">
        <v>0.9137863299875979</v>
      </c>
      <c r="BR49" s="496">
        <v>4.5348452051734363</v>
      </c>
      <c r="BS49" s="496">
        <v>1.6122695794849673</v>
      </c>
      <c r="BT49" s="496">
        <v>5.1564895198625758</v>
      </c>
      <c r="BU49" s="496">
        <v>3.7341026213824073</v>
      </c>
      <c r="BV49" s="496">
        <v>3.7312139396226995</v>
      </c>
      <c r="BW49" s="496">
        <v>1.2176756511088687</v>
      </c>
      <c r="BX49" s="496">
        <v>7.9342458999976884E-2</v>
      </c>
      <c r="BY49" s="953">
        <v>0.1253687883713227</v>
      </c>
      <c r="BZ49" s="496"/>
      <c r="CA49" s="964">
        <v>2.1963610312979038</v>
      </c>
      <c r="CB49" s="496">
        <v>16.845058813560627</v>
      </c>
      <c r="CC49" s="496">
        <v>17.00663241332029</v>
      </c>
      <c r="CD49" s="496">
        <v>12.771054638452592</v>
      </c>
      <c r="CE49" s="953">
        <v>64.249530685503444</v>
      </c>
      <c r="CF49" s="43">
        <v>1997</v>
      </c>
      <c r="CG49" s="131">
        <v>195317</v>
      </c>
      <c r="CH49" s="116">
        <v>188928</v>
      </c>
      <c r="CI49" s="116">
        <v>53959</v>
      </c>
      <c r="CJ49" s="116">
        <v>47752</v>
      </c>
      <c r="CK49" s="116">
        <v>27489</v>
      </c>
      <c r="CL49" s="125">
        <v>27063</v>
      </c>
      <c r="CM49" s="125">
        <v>2564</v>
      </c>
      <c r="CN49" s="125">
        <v>426</v>
      </c>
      <c r="CO49" s="126">
        <v>117</v>
      </c>
      <c r="CP49" s="126">
        <v>91</v>
      </c>
      <c r="CQ49" s="125">
        <v>66</v>
      </c>
      <c r="CR49" s="125">
        <v>25</v>
      </c>
      <c r="CS49" s="125">
        <v>0</v>
      </c>
      <c r="CT49" s="126">
        <v>26</v>
      </c>
      <c r="CU49" s="125">
        <v>26</v>
      </c>
      <c r="CV49" s="125">
        <v>0</v>
      </c>
      <c r="CW49" s="126">
        <v>20146</v>
      </c>
      <c r="CX49" s="125">
        <v>8467</v>
      </c>
      <c r="CY49" s="125">
        <v>0</v>
      </c>
      <c r="CZ49" s="125">
        <v>646</v>
      </c>
      <c r="DA49" s="125">
        <v>161</v>
      </c>
      <c r="DB49" s="125">
        <v>23</v>
      </c>
      <c r="DC49" s="125">
        <v>3136</v>
      </c>
      <c r="DD49" s="125">
        <v>231</v>
      </c>
      <c r="DE49" s="125">
        <v>0</v>
      </c>
      <c r="DF49" s="125">
        <v>102</v>
      </c>
      <c r="DG49" s="125">
        <v>67</v>
      </c>
      <c r="DH49" s="125">
        <v>10</v>
      </c>
      <c r="DI49" s="125">
        <v>0</v>
      </c>
      <c r="DJ49" s="125">
        <v>0</v>
      </c>
      <c r="DK49" s="125">
        <v>0</v>
      </c>
      <c r="DL49" s="125">
        <v>5</v>
      </c>
      <c r="DM49" s="125">
        <v>0</v>
      </c>
      <c r="DN49" s="125">
        <v>0</v>
      </c>
      <c r="DO49" s="125">
        <v>3859</v>
      </c>
      <c r="DP49" s="125"/>
      <c r="DQ49" s="125">
        <v>823</v>
      </c>
      <c r="DR49" s="125">
        <v>1513</v>
      </c>
      <c r="DS49" s="125">
        <v>403</v>
      </c>
      <c r="DT49" s="125">
        <v>0</v>
      </c>
      <c r="DU49" s="125">
        <v>0</v>
      </c>
      <c r="DV49" s="125">
        <v>10</v>
      </c>
      <c r="DW49" s="125"/>
      <c r="DX49" s="125">
        <v>669</v>
      </c>
      <c r="DY49" s="125">
        <v>0</v>
      </c>
      <c r="DZ49" s="125">
        <v>0</v>
      </c>
      <c r="EA49" s="125">
        <v>21</v>
      </c>
      <c r="EB49" s="126">
        <v>6207</v>
      </c>
      <c r="EC49" s="125">
        <v>3154</v>
      </c>
      <c r="ED49" s="125">
        <v>3</v>
      </c>
      <c r="EE49" s="125">
        <v>0</v>
      </c>
      <c r="EF49" s="125">
        <v>0</v>
      </c>
      <c r="EG49" s="125">
        <v>216</v>
      </c>
      <c r="EH49" s="125">
        <v>1576</v>
      </c>
      <c r="EI49" s="125">
        <v>148</v>
      </c>
      <c r="EJ49" s="125">
        <v>223</v>
      </c>
      <c r="EK49" s="125">
        <v>18</v>
      </c>
      <c r="EL49" s="125">
        <v>826</v>
      </c>
      <c r="EM49" s="125">
        <v>2</v>
      </c>
      <c r="EN49" s="125">
        <v>4</v>
      </c>
      <c r="EO49" s="125">
        <v>13</v>
      </c>
      <c r="EP49" s="125">
        <v>2</v>
      </c>
      <c r="EQ49" s="125">
        <v>0</v>
      </c>
      <c r="ER49" s="125">
        <v>6</v>
      </c>
      <c r="ES49" s="125">
        <v>0</v>
      </c>
      <c r="ET49" s="125">
        <v>0</v>
      </c>
      <c r="EU49" s="125">
        <v>0</v>
      </c>
      <c r="EV49" s="125">
        <v>0</v>
      </c>
      <c r="EW49" s="125">
        <v>0</v>
      </c>
      <c r="EX49" s="125">
        <v>16</v>
      </c>
      <c r="EY49" s="126">
        <v>50406</v>
      </c>
      <c r="EZ49" s="126">
        <v>48505</v>
      </c>
      <c r="FA49" s="142">
        <v>35810</v>
      </c>
      <c r="FB49" s="125">
        <v>12695</v>
      </c>
      <c r="FC49" s="126">
        <v>1901</v>
      </c>
      <c r="FD49" s="125">
        <v>763</v>
      </c>
      <c r="FE49" s="125">
        <v>161</v>
      </c>
      <c r="FF49" s="125">
        <v>830</v>
      </c>
      <c r="FG49" s="125">
        <v>17</v>
      </c>
      <c r="FH49" s="125">
        <v>130</v>
      </c>
      <c r="FI49" s="125">
        <v>0</v>
      </c>
      <c r="FJ49" s="116">
        <v>63111</v>
      </c>
      <c r="FK49" s="116">
        <v>58486</v>
      </c>
      <c r="FL49" s="125">
        <v>41383</v>
      </c>
      <c r="FM49" s="125">
        <v>17103</v>
      </c>
      <c r="FN49" s="125">
        <v>4625</v>
      </c>
      <c r="FO49" s="116">
        <v>7618</v>
      </c>
      <c r="FP49" s="125">
        <v>2393</v>
      </c>
      <c r="FQ49" s="125">
        <v>5202</v>
      </c>
      <c r="FR49" s="125">
        <v>23</v>
      </c>
      <c r="FS49" s="116">
        <v>4303</v>
      </c>
      <c r="FT49" s="125">
        <v>0</v>
      </c>
      <c r="FU49" s="125">
        <v>1704</v>
      </c>
      <c r="FV49" s="125">
        <v>41</v>
      </c>
      <c r="FW49" s="125">
        <v>2558</v>
      </c>
      <c r="FX49" s="116">
        <v>9531</v>
      </c>
      <c r="FY49" s="138">
        <v>5296</v>
      </c>
      <c r="FZ49" s="93">
        <v>2892</v>
      </c>
      <c r="GA49" s="93">
        <v>1343</v>
      </c>
      <c r="GB49" s="126">
        <v>6389</v>
      </c>
      <c r="GC49" s="126">
        <v>2453</v>
      </c>
      <c r="GD49" s="125">
        <v>1070</v>
      </c>
      <c r="GE49" s="125">
        <v>110</v>
      </c>
      <c r="GF49" s="125">
        <v>162</v>
      </c>
      <c r="GG49" s="125">
        <v>482</v>
      </c>
      <c r="GH49" s="125">
        <v>0</v>
      </c>
      <c r="GI49" s="125">
        <v>0</v>
      </c>
      <c r="GJ49" s="125">
        <v>629</v>
      </c>
      <c r="GK49" s="125">
        <v>0</v>
      </c>
      <c r="GL49" s="125">
        <v>3679</v>
      </c>
      <c r="GM49" s="125">
        <v>257</v>
      </c>
      <c r="GN49" s="131">
        <v>215345</v>
      </c>
      <c r="GO49" s="116">
        <v>188569</v>
      </c>
      <c r="GP49" s="93">
        <v>54859</v>
      </c>
      <c r="GQ49" s="93">
        <v>21155</v>
      </c>
      <c r="GR49" s="93">
        <v>65520</v>
      </c>
      <c r="GS49" s="93">
        <v>10370</v>
      </c>
      <c r="GT49" s="116">
        <v>4745</v>
      </c>
      <c r="GU49" s="93">
        <v>2732</v>
      </c>
      <c r="GV49" s="93">
        <v>2013</v>
      </c>
      <c r="GW49" s="124">
        <v>23548</v>
      </c>
      <c r="GX49" s="93">
        <v>23543</v>
      </c>
      <c r="GY49" s="93">
        <v>5</v>
      </c>
      <c r="GZ49" s="116">
        <v>8372</v>
      </c>
      <c r="HA49" s="93">
        <v>52</v>
      </c>
      <c r="HB49" s="93">
        <v>3</v>
      </c>
      <c r="HC49" s="116">
        <v>8317</v>
      </c>
      <c r="HD49" s="93">
        <v>69</v>
      </c>
      <c r="HE49" s="93">
        <v>0</v>
      </c>
      <c r="HF49" s="93">
        <v>464</v>
      </c>
      <c r="HG49" s="93">
        <v>3072</v>
      </c>
      <c r="HH49" s="93">
        <v>4712</v>
      </c>
      <c r="HI49" s="116">
        <v>26776</v>
      </c>
      <c r="HJ49" s="124">
        <v>19390</v>
      </c>
      <c r="HK49" s="93">
        <v>19375</v>
      </c>
      <c r="HL49" s="93">
        <v>15</v>
      </c>
      <c r="HM49" s="93">
        <v>651</v>
      </c>
      <c r="HN49" s="93">
        <v>6323</v>
      </c>
      <c r="HO49" s="157">
        <v>412</v>
      </c>
      <c r="HP49" s="138"/>
      <c r="HQ49" s="157">
        <v>11405</v>
      </c>
      <c r="HS49" s="254"/>
      <c r="HT49" s="239"/>
      <c r="HU49" s="239"/>
      <c r="HV49" s="239"/>
      <c r="HW49" s="239"/>
      <c r="HX49" s="240"/>
      <c r="HY49" s="240"/>
      <c r="HZ49" s="240"/>
      <c r="IA49" s="240"/>
      <c r="IB49" s="240"/>
      <c r="IC49" s="240"/>
      <c r="ID49" s="240"/>
      <c r="IE49" s="240"/>
      <c r="IF49" s="240"/>
      <c r="IG49" s="240"/>
      <c r="IH49" s="240"/>
      <c r="II49" s="240"/>
      <c r="IJ49" s="240"/>
      <c r="IK49" s="240"/>
      <c r="IL49" s="240"/>
      <c r="IM49" s="240"/>
      <c r="IN49" s="240"/>
      <c r="IO49" s="240"/>
      <c r="IP49" s="240"/>
      <c r="IQ49" s="240"/>
      <c r="IR49" s="240"/>
      <c r="IS49" s="240"/>
      <c r="IT49" s="240"/>
      <c r="IU49" s="240"/>
      <c r="IV49" s="240"/>
      <c r="IW49" s="240"/>
      <c r="IX49" s="240"/>
      <c r="IY49" s="240"/>
      <c r="IZ49" s="240"/>
      <c r="JA49" s="240"/>
      <c r="JB49" s="240"/>
      <c r="JC49" s="240"/>
      <c r="JD49" s="240"/>
      <c r="JE49" s="240"/>
      <c r="JF49" s="240"/>
      <c r="JG49" s="240"/>
      <c r="JH49" s="240"/>
      <c r="JI49" s="240"/>
      <c r="JJ49" s="240"/>
      <c r="JK49" s="240"/>
      <c r="JL49" s="240"/>
      <c r="JM49" s="240"/>
      <c r="JN49" s="240"/>
      <c r="JO49" s="240"/>
      <c r="JP49" s="240"/>
      <c r="JQ49" s="240"/>
      <c r="JR49" s="240"/>
      <c r="JS49" s="240"/>
      <c r="JT49" s="240"/>
      <c r="JU49" s="240"/>
      <c r="JV49" s="240"/>
      <c r="JW49" s="240"/>
      <c r="JX49" s="240"/>
      <c r="JY49" s="240"/>
      <c r="JZ49" s="240"/>
      <c r="KA49" s="240"/>
      <c r="KB49" s="240"/>
      <c r="KC49" s="240"/>
      <c r="KD49" s="240"/>
      <c r="KE49" s="240"/>
      <c r="KF49" s="240"/>
      <c r="KG49" s="240"/>
      <c r="KH49" s="240"/>
      <c r="KI49" s="240"/>
      <c r="KJ49" s="240"/>
      <c r="KK49" s="240"/>
      <c r="KL49" s="240"/>
      <c r="KM49" s="240"/>
      <c r="KN49" s="240"/>
      <c r="KO49" s="240"/>
      <c r="KP49" s="240"/>
      <c r="KQ49" s="240"/>
      <c r="KR49" s="240"/>
      <c r="KS49" s="240"/>
      <c r="KT49" s="240"/>
      <c r="KU49" s="240"/>
      <c r="KV49" s="240"/>
      <c r="KW49" s="240"/>
      <c r="KX49" s="240"/>
      <c r="KY49" s="240"/>
      <c r="KZ49" s="240"/>
      <c r="LA49" s="240"/>
      <c r="LB49" s="240"/>
      <c r="LC49" s="240"/>
      <c r="LD49" s="240"/>
      <c r="LE49" s="239"/>
      <c r="LF49" s="239"/>
      <c r="LG49" s="240"/>
      <c r="LH49" s="240"/>
      <c r="LI49" s="240"/>
      <c r="LJ49" s="239"/>
      <c r="LK49" s="240"/>
      <c r="LL49" s="240"/>
      <c r="LM49" s="240"/>
      <c r="LN49" s="240"/>
      <c r="LO49" s="239"/>
      <c r="LP49" s="240"/>
      <c r="LQ49" s="240"/>
      <c r="LR49" s="240"/>
      <c r="LS49" s="240"/>
      <c r="LT49" s="239"/>
      <c r="LU49" s="239"/>
      <c r="LV49" s="239"/>
      <c r="LW49" s="238"/>
      <c r="LX49" s="255"/>
      <c r="LY49" s="255"/>
      <c r="LZ49" s="240"/>
      <c r="MA49" s="240"/>
      <c r="MB49" s="240"/>
      <c r="MC49" s="240"/>
      <c r="MD49" s="240"/>
      <c r="ME49" s="240"/>
      <c r="MF49" s="240"/>
      <c r="MG49" s="240"/>
      <c r="MH49" s="240"/>
      <c r="MI49" s="240"/>
      <c r="MJ49" s="240"/>
      <c r="MK49" s="240"/>
      <c r="ML49" s="240"/>
      <c r="MM49" s="254"/>
      <c r="MN49" s="239"/>
      <c r="MO49" s="255"/>
      <c r="MP49" s="255"/>
      <c r="MQ49" s="255"/>
      <c r="MR49" s="255"/>
      <c r="MS49" s="255"/>
      <c r="MT49" s="255"/>
      <c r="MU49" s="255"/>
      <c r="MV49" s="255"/>
      <c r="MW49" s="255"/>
      <c r="MX49" s="255"/>
      <c r="MY49" s="256"/>
      <c r="MZ49" s="239"/>
      <c r="NA49" s="255"/>
      <c r="NB49" s="255"/>
      <c r="NC49" s="239"/>
      <c r="ND49" s="255"/>
      <c r="NE49" s="255"/>
      <c r="NF49" s="255"/>
      <c r="NG49" s="255"/>
      <c r="NH49" s="239"/>
      <c r="NI49" s="255"/>
      <c r="NJ49" s="255"/>
      <c r="NK49" s="255"/>
      <c r="NL49" s="255"/>
      <c r="NM49" s="255"/>
      <c r="NN49" s="237"/>
    </row>
    <row r="50" spans="1:378" ht="14.25" customHeight="1">
      <c r="A50" s="50">
        <v>1998</v>
      </c>
      <c r="B50" s="942">
        <v>555993</v>
      </c>
      <c r="C50" s="572">
        <v>213065</v>
      </c>
      <c r="D50" s="969">
        <v>206292</v>
      </c>
      <c r="E50" s="53">
        <v>8530</v>
      </c>
      <c r="F50" s="53">
        <v>1494</v>
      </c>
      <c r="G50" s="68"/>
      <c r="H50" s="53">
        <v>61567</v>
      </c>
      <c r="I50" s="53">
        <v>7350</v>
      </c>
      <c r="J50" s="53">
        <v>54869</v>
      </c>
      <c r="K50" s="53">
        <v>67929</v>
      </c>
      <c r="L50" s="53">
        <v>4553</v>
      </c>
      <c r="M50" s="984">
        <v>6773</v>
      </c>
      <c r="N50" s="572">
        <v>227659</v>
      </c>
      <c r="O50" s="969">
        <v>197804</v>
      </c>
      <c r="P50" s="550">
        <v>57659</v>
      </c>
      <c r="Q50" s="550">
        <v>22022</v>
      </c>
      <c r="R50" s="550">
        <v>79498</v>
      </c>
      <c r="S50" s="550">
        <v>8864</v>
      </c>
      <c r="T50" s="550">
        <v>6352</v>
      </c>
      <c r="U50" s="550">
        <v>22604</v>
      </c>
      <c r="V50" s="550">
        <v>9669</v>
      </c>
      <c r="W50" s="969">
        <v>29855</v>
      </c>
      <c r="X50" s="550">
        <v>21528</v>
      </c>
      <c r="Y50" s="550">
        <v>21504</v>
      </c>
      <c r="Z50" s="550">
        <v>6720</v>
      </c>
      <c r="AA50" s="550">
        <v>1486</v>
      </c>
      <c r="AB50" s="970">
        <v>121</v>
      </c>
      <c r="AC50" s="971">
        <v>-14594</v>
      </c>
      <c r="AD50" s="550">
        <v>-14594</v>
      </c>
      <c r="AE50" s="550">
        <v>7995</v>
      </c>
      <c r="AF50" s="970">
        <v>8488</v>
      </c>
      <c r="AG50" s="119"/>
      <c r="AH50" s="964">
        <v>-2.6248531905977233</v>
      </c>
      <c r="AI50" s="496">
        <v>-2.6248531905977233</v>
      </c>
      <c r="AJ50" s="496">
        <v>1.4379677441982184</v>
      </c>
      <c r="AK50" s="496">
        <v>1.5266379252976205</v>
      </c>
      <c r="AL50" s="972"/>
      <c r="AM50" s="496"/>
      <c r="AN50" s="964">
        <v>346416.95699999999</v>
      </c>
      <c r="AO50" s="953">
        <v>62.305992521488584</v>
      </c>
      <c r="AP50" s="48">
        <v>346416.95699999999</v>
      </c>
      <c r="AQ50" s="133"/>
      <c r="AR50" s="1005">
        <v>-199930</v>
      </c>
      <c r="AS50" s="953">
        <v>-35.959085815828615</v>
      </c>
      <c r="AT50" s="53"/>
      <c r="AU50" s="333">
        <v>11867</v>
      </c>
      <c r="AV50" s="53">
        <v>91625</v>
      </c>
      <c r="AW50" s="53">
        <v>93728</v>
      </c>
      <c r="AX50" s="334">
        <v>69603</v>
      </c>
      <c r="AZ50" s="950">
        <v>38.321525630718369</v>
      </c>
      <c r="BA50" s="496">
        <v>37.103344826283781</v>
      </c>
      <c r="BB50" s="496">
        <v>1.5341919772371235</v>
      </c>
      <c r="BC50" s="496">
        <v>0.2687084189908866</v>
      </c>
      <c r="BD50" s="496">
        <v>0</v>
      </c>
      <c r="BE50" s="496">
        <v>11.073340851413597</v>
      </c>
      <c r="BF50" s="496">
        <v>1.3219590894129962</v>
      </c>
      <c r="BG50" s="496">
        <v>9.8686494254424062</v>
      </c>
      <c r="BH50" s="496">
        <v>12.217599861868765</v>
      </c>
      <c r="BI50" s="496">
        <v>0.8188952019180098</v>
      </c>
      <c r="BJ50" s="496">
        <v>1.2181808044345883</v>
      </c>
      <c r="BK50" s="950">
        <v>40.946378821316095</v>
      </c>
      <c r="BL50" s="496">
        <v>35.57670690098616</v>
      </c>
      <c r="BM50" s="496">
        <v>10.370454304280809</v>
      </c>
      <c r="BN50" s="496">
        <v>3.9608412336126535</v>
      </c>
      <c r="BO50" s="496">
        <v>14.298381454442772</v>
      </c>
      <c r="BP50" s="496">
        <v>1.5942646759941221</v>
      </c>
      <c r="BQ50" s="496">
        <v>1.1424604266600478</v>
      </c>
      <c r="BR50" s="496">
        <v>4.0655188104886211</v>
      </c>
      <c r="BS50" s="496">
        <v>1.7390506715012599</v>
      </c>
      <c r="BT50" s="496">
        <v>5.3696719203299326</v>
      </c>
      <c r="BU50" s="496">
        <v>3.8719911941337393</v>
      </c>
      <c r="BV50" s="496">
        <v>3.8676745930254519</v>
      </c>
      <c r="BW50" s="496">
        <v>1.2086483103204537</v>
      </c>
      <c r="BX50" s="496">
        <v>0.2672695519547908</v>
      </c>
      <c r="BY50" s="953">
        <v>2.1762863920948644E-2</v>
      </c>
      <c r="BZ50" s="496"/>
      <c r="CA50" s="964">
        <v>2.1343793896685748</v>
      </c>
      <c r="CB50" s="496">
        <v>16.47952402278446</v>
      </c>
      <c r="CC50" s="496">
        <v>16.857766194898137</v>
      </c>
      <c r="CD50" s="496">
        <v>12.518682789171805</v>
      </c>
      <c r="CE50" s="953">
        <v>62.305992521488584</v>
      </c>
      <c r="CF50" s="43">
        <v>1998</v>
      </c>
      <c r="CG50" s="131">
        <v>213065</v>
      </c>
      <c r="CH50" s="116">
        <v>206292</v>
      </c>
      <c r="CI50" s="116">
        <v>61567</v>
      </c>
      <c r="CJ50" s="116">
        <v>54655</v>
      </c>
      <c r="CK50" s="116">
        <v>31070</v>
      </c>
      <c r="CL50" s="125">
        <v>30531</v>
      </c>
      <c r="CM50" s="125">
        <v>2430</v>
      </c>
      <c r="CN50" s="125">
        <v>539</v>
      </c>
      <c r="CO50" s="126">
        <v>120</v>
      </c>
      <c r="CP50" s="126">
        <v>97</v>
      </c>
      <c r="CQ50" s="125">
        <v>60</v>
      </c>
      <c r="CR50" s="125">
        <v>37</v>
      </c>
      <c r="CS50" s="125">
        <v>0</v>
      </c>
      <c r="CT50" s="126">
        <v>23</v>
      </c>
      <c r="CU50" s="125">
        <v>23</v>
      </c>
      <c r="CV50" s="125">
        <v>0</v>
      </c>
      <c r="CW50" s="126">
        <v>23465</v>
      </c>
      <c r="CX50" s="125">
        <v>9171</v>
      </c>
      <c r="CY50" s="125">
        <v>556</v>
      </c>
      <c r="CZ50" s="125">
        <v>730</v>
      </c>
      <c r="DA50" s="125">
        <v>188</v>
      </c>
      <c r="DB50" s="125">
        <v>21</v>
      </c>
      <c r="DC50" s="125">
        <v>3917</v>
      </c>
      <c r="DD50" s="125">
        <v>222</v>
      </c>
      <c r="DE50" s="125">
        <v>0</v>
      </c>
      <c r="DF50" s="125">
        <v>95</v>
      </c>
      <c r="DG50" s="125">
        <v>97</v>
      </c>
      <c r="DH50" s="125">
        <v>14</v>
      </c>
      <c r="DI50" s="125">
        <v>0</v>
      </c>
      <c r="DJ50" s="125">
        <v>0</v>
      </c>
      <c r="DK50" s="125">
        <v>0</v>
      </c>
      <c r="DL50" s="125">
        <v>6</v>
      </c>
      <c r="DM50" s="125">
        <v>0</v>
      </c>
      <c r="DN50" s="125">
        <v>0</v>
      </c>
      <c r="DO50" s="125">
        <v>4330</v>
      </c>
      <c r="DP50" s="125"/>
      <c r="DQ50" s="125">
        <v>1001</v>
      </c>
      <c r="DR50" s="125">
        <v>1521</v>
      </c>
      <c r="DS50" s="125">
        <v>724</v>
      </c>
      <c r="DT50" s="125">
        <v>0</v>
      </c>
      <c r="DU50" s="125">
        <v>0</v>
      </c>
      <c r="DV50" s="125">
        <v>14</v>
      </c>
      <c r="DW50" s="125"/>
      <c r="DX50" s="125">
        <v>833</v>
      </c>
      <c r="DY50" s="125">
        <v>5</v>
      </c>
      <c r="DZ50" s="125">
        <v>0</v>
      </c>
      <c r="EA50" s="125">
        <v>20</v>
      </c>
      <c r="EB50" s="126">
        <v>6912</v>
      </c>
      <c r="EC50" s="125">
        <v>3490</v>
      </c>
      <c r="ED50" s="125">
        <v>5</v>
      </c>
      <c r="EE50" s="125">
        <v>0</v>
      </c>
      <c r="EF50" s="125">
        <v>0</v>
      </c>
      <c r="EG50" s="125">
        <v>259</v>
      </c>
      <c r="EH50" s="125">
        <v>1778</v>
      </c>
      <c r="EI50" s="125">
        <v>156</v>
      </c>
      <c r="EJ50" s="125">
        <v>310</v>
      </c>
      <c r="EK50" s="125">
        <v>571</v>
      </c>
      <c r="EL50" s="125">
        <v>258</v>
      </c>
      <c r="EM50" s="125">
        <v>4</v>
      </c>
      <c r="EN50" s="125">
        <v>34</v>
      </c>
      <c r="EO50" s="125">
        <v>15</v>
      </c>
      <c r="EP50" s="125">
        <v>3</v>
      </c>
      <c r="EQ50" s="125">
        <v>16</v>
      </c>
      <c r="ER50" s="125">
        <v>12</v>
      </c>
      <c r="ES50" s="125">
        <v>0</v>
      </c>
      <c r="ET50" s="125">
        <v>0</v>
      </c>
      <c r="EU50" s="125">
        <v>0</v>
      </c>
      <c r="EV50" s="125">
        <v>0</v>
      </c>
      <c r="EW50" s="125">
        <v>0</v>
      </c>
      <c r="EX50" s="125">
        <v>1</v>
      </c>
      <c r="EY50" s="126">
        <v>54869</v>
      </c>
      <c r="EZ50" s="126">
        <v>52663</v>
      </c>
      <c r="FA50" s="125">
        <v>38601</v>
      </c>
      <c r="FB50" s="125">
        <v>14062</v>
      </c>
      <c r="FC50" s="126">
        <v>2206</v>
      </c>
      <c r="FD50" s="125">
        <v>897</v>
      </c>
      <c r="FE50" s="125">
        <v>181</v>
      </c>
      <c r="FF50" s="125">
        <v>973</v>
      </c>
      <c r="FG50" s="125">
        <v>14</v>
      </c>
      <c r="FH50" s="125">
        <v>141</v>
      </c>
      <c r="FI50" s="125">
        <v>0</v>
      </c>
      <c r="FJ50" s="116">
        <v>67929</v>
      </c>
      <c r="FK50" s="116">
        <v>63084</v>
      </c>
      <c r="FL50" s="125">
        <v>44828</v>
      </c>
      <c r="FM50" s="125">
        <v>18256</v>
      </c>
      <c r="FN50" s="125">
        <v>4845</v>
      </c>
      <c r="FO50" s="116">
        <v>7350</v>
      </c>
      <c r="FP50" s="125">
        <v>2385</v>
      </c>
      <c r="FQ50" s="125">
        <v>4949</v>
      </c>
      <c r="FR50" s="125">
        <v>16</v>
      </c>
      <c r="FS50" s="116">
        <v>4553</v>
      </c>
      <c r="FT50" s="125">
        <v>0</v>
      </c>
      <c r="FU50" s="125">
        <v>1740</v>
      </c>
      <c r="FV50" s="125">
        <v>57</v>
      </c>
      <c r="FW50" s="125">
        <v>2756</v>
      </c>
      <c r="FX50" s="116">
        <v>10024</v>
      </c>
      <c r="FY50" s="138">
        <v>5487</v>
      </c>
      <c r="FZ50" s="93">
        <v>3043</v>
      </c>
      <c r="GA50" s="93">
        <v>1494</v>
      </c>
      <c r="GB50" s="126">
        <v>6773</v>
      </c>
      <c r="GC50" s="126">
        <v>2004</v>
      </c>
      <c r="GD50" s="125">
        <v>1073</v>
      </c>
      <c r="GE50" s="125">
        <v>151</v>
      </c>
      <c r="GF50" s="125">
        <v>154</v>
      </c>
      <c r="GG50" s="125">
        <v>626</v>
      </c>
      <c r="GH50" s="125">
        <v>0</v>
      </c>
      <c r="GI50" s="125">
        <v>0</v>
      </c>
      <c r="GJ50" s="125">
        <v>0</v>
      </c>
      <c r="GK50" s="125">
        <v>0</v>
      </c>
      <c r="GL50" s="125">
        <v>4452</v>
      </c>
      <c r="GM50" s="125">
        <v>317</v>
      </c>
      <c r="GN50" s="131">
        <v>227659</v>
      </c>
      <c r="GO50" s="116">
        <v>197804</v>
      </c>
      <c r="GP50" s="93">
        <v>57659</v>
      </c>
      <c r="GQ50" s="93">
        <v>22022</v>
      </c>
      <c r="GR50" s="93">
        <v>67371</v>
      </c>
      <c r="GS50" s="93">
        <v>12127</v>
      </c>
      <c r="GT50" s="116">
        <v>6352</v>
      </c>
      <c r="GU50" s="93">
        <v>3225</v>
      </c>
      <c r="GV50" s="93">
        <v>3127</v>
      </c>
      <c r="GW50" s="124">
        <v>22604</v>
      </c>
      <c r="GX50" s="93">
        <v>22589</v>
      </c>
      <c r="GY50" s="93">
        <v>15</v>
      </c>
      <c r="GZ50" s="116">
        <v>9669</v>
      </c>
      <c r="HA50" s="93">
        <v>77</v>
      </c>
      <c r="HB50" s="93">
        <v>5</v>
      </c>
      <c r="HC50" s="116">
        <v>9587</v>
      </c>
      <c r="HD50" s="93">
        <v>85</v>
      </c>
      <c r="HE50" s="93">
        <v>0</v>
      </c>
      <c r="HF50" s="93">
        <v>575</v>
      </c>
      <c r="HG50" s="93">
        <v>3893</v>
      </c>
      <c r="HH50" s="93">
        <v>5034</v>
      </c>
      <c r="HI50" s="116">
        <v>29855</v>
      </c>
      <c r="HJ50" s="124">
        <v>21528</v>
      </c>
      <c r="HK50" s="93">
        <v>21504</v>
      </c>
      <c r="HL50" s="93">
        <v>24</v>
      </c>
      <c r="HM50" s="93">
        <v>121</v>
      </c>
      <c r="HN50" s="93">
        <v>6720</v>
      </c>
      <c r="HO50" s="157">
        <v>1486</v>
      </c>
      <c r="HP50" s="138"/>
      <c r="HQ50" s="157">
        <v>11867</v>
      </c>
      <c r="HS50" s="254"/>
      <c r="HT50" s="239"/>
      <c r="HU50" s="239"/>
      <c r="HV50" s="239"/>
      <c r="HW50" s="239"/>
      <c r="HX50" s="240"/>
      <c r="HY50" s="240"/>
      <c r="HZ50" s="240"/>
      <c r="IA50" s="240"/>
      <c r="IB50" s="240"/>
      <c r="IC50" s="240"/>
      <c r="ID50" s="240"/>
      <c r="IE50" s="240"/>
      <c r="IF50" s="240"/>
      <c r="IG50" s="240"/>
      <c r="IH50" s="240"/>
      <c r="II50" s="240"/>
      <c r="IJ50" s="240"/>
      <c r="IK50" s="240"/>
      <c r="IL50" s="240"/>
      <c r="IM50" s="240"/>
      <c r="IN50" s="240"/>
      <c r="IO50" s="240"/>
      <c r="IP50" s="240"/>
      <c r="IQ50" s="240"/>
      <c r="IR50" s="240"/>
      <c r="IS50" s="240"/>
      <c r="IT50" s="240"/>
      <c r="IU50" s="240"/>
      <c r="IV50" s="240"/>
      <c r="IW50" s="240"/>
      <c r="IX50" s="240"/>
      <c r="IY50" s="240"/>
      <c r="IZ50" s="240"/>
      <c r="JA50" s="240"/>
      <c r="JB50" s="240"/>
      <c r="JC50" s="240"/>
      <c r="JD50" s="240"/>
      <c r="JE50" s="240"/>
      <c r="JF50" s="240"/>
      <c r="JG50" s="240"/>
      <c r="JH50" s="240"/>
      <c r="JI50" s="240"/>
      <c r="JJ50" s="240"/>
      <c r="JK50" s="240"/>
      <c r="JL50" s="240"/>
      <c r="JM50" s="240"/>
      <c r="JN50" s="240"/>
      <c r="JO50" s="240"/>
      <c r="JP50" s="240"/>
      <c r="JQ50" s="240"/>
      <c r="JR50" s="240"/>
      <c r="JS50" s="240"/>
      <c r="JT50" s="240"/>
      <c r="JU50" s="240"/>
      <c r="JV50" s="240"/>
      <c r="JW50" s="240"/>
      <c r="JX50" s="240"/>
      <c r="JY50" s="240"/>
      <c r="JZ50" s="240"/>
      <c r="KA50" s="240"/>
      <c r="KB50" s="240"/>
      <c r="KC50" s="240"/>
      <c r="KD50" s="240"/>
      <c r="KE50" s="240"/>
      <c r="KF50" s="240"/>
      <c r="KG50" s="240"/>
      <c r="KH50" s="240"/>
      <c r="KI50" s="240"/>
      <c r="KJ50" s="240"/>
      <c r="KK50" s="240"/>
      <c r="KL50" s="240"/>
      <c r="KM50" s="240"/>
      <c r="KN50" s="240"/>
      <c r="KO50" s="240"/>
      <c r="KP50" s="240"/>
      <c r="KQ50" s="240"/>
      <c r="KR50" s="240"/>
      <c r="KS50" s="240"/>
      <c r="KT50" s="240"/>
      <c r="KU50" s="240"/>
      <c r="KV50" s="240"/>
      <c r="KW50" s="240"/>
      <c r="KX50" s="240"/>
      <c r="KY50" s="240"/>
      <c r="KZ50" s="240"/>
      <c r="LA50" s="240"/>
      <c r="LB50" s="240"/>
      <c r="LC50" s="240"/>
      <c r="LD50" s="240"/>
      <c r="LE50" s="239"/>
      <c r="LF50" s="239"/>
      <c r="LG50" s="240"/>
      <c r="LH50" s="240"/>
      <c r="LI50" s="240"/>
      <c r="LJ50" s="239"/>
      <c r="LK50" s="240"/>
      <c r="LL50" s="240"/>
      <c r="LM50" s="240"/>
      <c r="LN50" s="240"/>
      <c r="LO50" s="239"/>
      <c r="LP50" s="240"/>
      <c r="LQ50" s="240"/>
      <c r="LR50" s="240"/>
      <c r="LS50" s="240"/>
      <c r="LT50" s="239"/>
      <c r="LU50" s="239"/>
      <c r="LV50" s="239"/>
      <c r="LW50" s="238"/>
      <c r="LX50" s="255"/>
      <c r="LY50" s="255"/>
      <c r="LZ50" s="240"/>
      <c r="MA50" s="240"/>
      <c r="MB50" s="240"/>
      <c r="MC50" s="240"/>
      <c r="MD50" s="240"/>
      <c r="ME50" s="240"/>
      <c r="MF50" s="240"/>
      <c r="MG50" s="240"/>
      <c r="MH50" s="240"/>
      <c r="MI50" s="240"/>
      <c r="MJ50" s="240"/>
      <c r="MK50" s="240"/>
      <c r="ML50" s="240"/>
      <c r="MM50" s="254"/>
      <c r="MN50" s="239"/>
      <c r="MO50" s="255"/>
      <c r="MP50" s="255"/>
      <c r="MQ50" s="255"/>
      <c r="MR50" s="255"/>
      <c r="MS50" s="255"/>
      <c r="MT50" s="255"/>
      <c r="MU50" s="255"/>
      <c r="MV50" s="255"/>
      <c r="MW50" s="255"/>
      <c r="MX50" s="255"/>
      <c r="MY50" s="256"/>
      <c r="MZ50" s="239"/>
      <c r="NA50" s="255"/>
      <c r="NB50" s="255"/>
      <c r="NC50" s="239"/>
      <c r="ND50" s="255"/>
      <c r="NE50" s="255"/>
      <c r="NF50" s="255"/>
      <c r="NG50" s="255"/>
      <c r="NH50" s="239"/>
      <c r="NI50" s="255"/>
      <c r="NJ50" s="255"/>
      <c r="NK50" s="255"/>
      <c r="NL50" s="255"/>
      <c r="NM50" s="255"/>
      <c r="NN50" s="237"/>
    </row>
    <row r="51" spans="1:378" ht="14.25" customHeight="1">
      <c r="A51" s="50">
        <v>1999</v>
      </c>
      <c r="B51" s="942">
        <v>595723</v>
      </c>
      <c r="C51" s="572">
        <v>230469</v>
      </c>
      <c r="D51" s="969">
        <v>222722</v>
      </c>
      <c r="E51" s="53">
        <v>9025</v>
      </c>
      <c r="F51" s="53">
        <v>1644</v>
      </c>
      <c r="G51" s="68"/>
      <c r="H51" s="53">
        <v>67886</v>
      </c>
      <c r="I51" s="53">
        <v>7516</v>
      </c>
      <c r="J51" s="53">
        <v>57860</v>
      </c>
      <c r="K51" s="53">
        <v>73986</v>
      </c>
      <c r="L51" s="53">
        <v>4805</v>
      </c>
      <c r="M51" s="984">
        <v>7747</v>
      </c>
      <c r="N51" s="572">
        <v>237851</v>
      </c>
      <c r="O51" s="969">
        <v>206457</v>
      </c>
      <c r="P51" s="550">
        <v>61026</v>
      </c>
      <c r="Q51" s="550">
        <v>23528</v>
      </c>
      <c r="R51" s="550">
        <v>83976</v>
      </c>
      <c r="S51" s="550">
        <v>8501</v>
      </c>
      <c r="T51" s="550">
        <v>7221</v>
      </c>
      <c r="U51" s="550">
        <v>20315</v>
      </c>
      <c r="V51" s="550">
        <v>10391</v>
      </c>
      <c r="W51" s="969">
        <v>31394</v>
      </c>
      <c r="X51" s="550">
        <v>23180</v>
      </c>
      <c r="Y51" s="550">
        <v>23158</v>
      </c>
      <c r="Z51" s="550">
        <v>6701</v>
      </c>
      <c r="AA51" s="550">
        <v>781</v>
      </c>
      <c r="AB51" s="970">
        <v>732</v>
      </c>
      <c r="AC51" s="971">
        <v>-7382</v>
      </c>
      <c r="AD51" s="550">
        <v>-7382</v>
      </c>
      <c r="AE51" s="550">
        <v>12925</v>
      </c>
      <c r="AF51" s="970">
        <v>16265</v>
      </c>
      <c r="AG51" s="119"/>
      <c r="AH51" s="964">
        <v>-1.239166525381763</v>
      </c>
      <c r="AI51" s="496">
        <v>-1.239166525381763</v>
      </c>
      <c r="AJ51" s="496">
        <v>2.1696325305553086</v>
      </c>
      <c r="AK51" s="496">
        <v>2.7302957918361388</v>
      </c>
      <c r="AL51" s="972"/>
      <c r="AM51" s="496"/>
      <c r="AN51" s="964">
        <v>362223.47200000001</v>
      </c>
      <c r="AO51" s="953">
        <v>60.804009917360929</v>
      </c>
      <c r="AP51" s="48">
        <v>362223.47200000001</v>
      </c>
      <c r="AQ51" s="133"/>
      <c r="AR51" s="1005">
        <v>-207419</v>
      </c>
      <c r="AS51" s="953">
        <v>-34.818027841798958</v>
      </c>
      <c r="AT51" s="53"/>
      <c r="AU51" s="333">
        <v>12565</v>
      </c>
      <c r="AV51" s="53">
        <v>97203</v>
      </c>
      <c r="AW51" s="53">
        <v>100025</v>
      </c>
      <c r="AX51" s="334">
        <v>73675</v>
      </c>
      <c r="AZ51" s="950">
        <v>38.687275797644205</v>
      </c>
      <c r="BA51" s="496">
        <v>37.386839185326068</v>
      </c>
      <c r="BB51" s="496">
        <v>1.514965848221405</v>
      </c>
      <c r="BC51" s="496">
        <v>0.27596718609152238</v>
      </c>
      <c r="BD51" s="496">
        <v>0</v>
      </c>
      <c r="BE51" s="496">
        <v>11.395564717158814</v>
      </c>
      <c r="BF51" s="496">
        <v>1.2616602011337483</v>
      </c>
      <c r="BG51" s="496">
        <v>9.7125677538050397</v>
      </c>
      <c r="BH51" s="496">
        <v>12.419530553629791</v>
      </c>
      <c r="BI51" s="496">
        <v>0.80658292528574527</v>
      </c>
      <c r="BJ51" s="496">
        <v>1.3004366123181412</v>
      </c>
      <c r="BK51" s="950">
        <v>39.926442323025967</v>
      </c>
      <c r="BL51" s="496">
        <v>34.656543393489926</v>
      </c>
      <c r="BM51" s="496">
        <v>10.244022809258665</v>
      </c>
      <c r="BN51" s="496">
        <v>3.9494865902441236</v>
      </c>
      <c r="BO51" s="496">
        <v>14.096484439915868</v>
      </c>
      <c r="BP51" s="496">
        <v>1.4270055042360292</v>
      </c>
      <c r="BQ51" s="496">
        <v>1.2121405418290043</v>
      </c>
      <c r="BR51" s="496">
        <v>3.4101419619521152</v>
      </c>
      <c r="BS51" s="496">
        <v>1.7442670502901516</v>
      </c>
      <c r="BT51" s="496">
        <v>5.2698989295360423</v>
      </c>
      <c r="BU51" s="496">
        <v>3.8910701785897137</v>
      </c>
      <c r="BV51" s="496">
        <v>3.8873771870483429</v>
      </c>
      <c r="BW51" s="496">
        <v>1.1248516508511506</v>
      </c>
      <c r="BX51" s="496">
        <v>0.13110119971866119</v>
      </c>
      <c r="BY51" s="953">
        <v>0.12287590037651727</v>
      </c>
      <c r="BZ51" s="496"/>
      <c r="CA51" s="964">
        <v>2.1092017598783328</v>
      </c>
      <c r="CB51" s="496">
        <v>16.316811672539082</v>
      </c>
      <c r="CC51" s="496">
        <v>16.790521769345819</v>
      </c>
      <c r="CD51" s="496">
        <v>12.367325082294959</v>
      </c>
      <c r="CE51" s="953">
        <v>60.804009917360929</v>
      </c>
      <c r="CF51" s="43">
        <v>1999</v>
      </c>
      <c r="CG51" s="131">
        <v>230469</v>
      </c>
      <c r="CH51" s="116">
        <v>222722</v>
      </c>
      <c r="CI51" s="116">
        <v>67886</v>
      </c>
      <c r="CJ51" s="116">
        <v>60668</v>
      </c>
      <c r="CK51" s="116">
        <v>35072</v>
      </c>
      <c r="CL51" s="125">
        <v>34456</v>
      </c>
      <c r="CM51" s="125">
        <v>2414</v>
      </c>
      <c r="CN51" s="125">
        <v>616</v>
      </c>
      <c r="CO51" s="126">
        <v>118</v>
      </c>
      <c r="CP51" s="126">
        <v>93</v>
      </c>
      <c r="CQ51" s="125">
        <v>56</v>
      </c>
      <c r="CR51" s="125">
        <v>37</v>
      </c>
      <c r="CS51" s="125">
        <v>0</v>
      </c>
      <c r="CT51" s="126">
        <v>25</v>
      </c>
      <c r="CU51" s="125">
        <v>25</v>
      </c>
      <c r="CV51" s="125">
        <v>0</v>
      </c>
      <c r="CW51" s="126">
        <v>25478</v>
      </c>
      <c r="CX51" s="125">
        <v>9782</v>
      </c>
      <c r="CY51" s="125">
        <v>656</v>
      </c>
      <c r="CZ51" s="125">
        <v>779</v>
      </c>
      <c r="DA51" s="125">
        <v>191</v>
      </c>
      <c r="DB51" s="125">
        <v>20</v>
      </c>
      <c r="DC51" s="125">
        <v>4017</v>
      </c>
      <c r="DD51" s="125">
        <v>240</v>
      </c>
      <c r="DE51" s="125">
        <v>0</v>
      </c>
      <c r="DF51" s="125">
        <v>88</v>
      </c>
      <c r="DG51" s="125">
        <v>98</v>
      </c>
      <c r="DH51" s="125">
        <v>15</v>
      </c>
      <c r="DI51" s="125">
        <v>0</v>
      </c>
      <c r="DJ51" s="125">
        <v>0</v>
      </c>
      <c r="DK51" s="125">
        <v>0</v>
      </c>
      <c r="DL51" s="125">
        <v>6</v>
      </c>
      <c r="DM51" s="125">
        <v>0</v>
      </c>
      <c r="DN51" s="125">
        <v>0</v>
      </c>
      <c r="DO51" s="125">
        <v>5039</v>
      </c>
      <c r="DP51" s="125"/>
      <c r="DQ51" s="125">
        <v>1270</v>
      </c>
      <c r="DR51" s="125">
        <v>1448</v>
      </c>
      <c r="DS51" s="125">
        <v>739</v>
      </c>
      <c r="DT51" s="125">
        <v>0</v>
      </c>
      <c r="DU51" s="125">
        <v>0</v>
      </c>
      <c r="DV51" s="125">
        <v>15</v>
      </c>
      <c r="DW51" s="125"/>
      <c r="DX51" s="125">
        <v>1056</v>
      </c>
      <c r="DY51" s="125">
        <v>2</v>
      </c>
      <c r="DZ51" s="125">
        <v>0</v>
      </c>
      <c r="EA51" s="125">
        <v>17</v>
      </c>
      <c r="EB51" s="126">
        <v>7218</v>
      </c>
      <c r="EC51" s="125">
        <v>3751</v>
      </c>
      <c r="ED51" s="125">
        <v>6</v>
      </c>
      <c r="EE51" s="125">
        <v>0</v>
      </c>
      <c r="EF51" s="125">
        <v>0</v>
      </c>
      <c r="EG51" s="125">
        <v>276</v>
      </c>
      <c r="EH51" s="125">
        <v>1871</v>
      </c>
      <c r="EI51" s="125">
        <v>156</v>
      </c>
      <c r="EJ51" s="125">
        <v>395</v>
      </c>
      <c r="EK51" s="125">
        <v>473</v>
      </c>
      <c r="EL51" s="125">
        <v>192</v>
      </c>
      <c r="EM51" s="125">
        <v>5</v>
      </c>
      <c r="EN51" s="125">
        <v>52</v>
      </c>
      <c r="EO51" s="125">
        <v>15</v>
      </c>
      <c r="EP51" s="125">
        <v>3</v>
      </c>
      <c r="EQ51" s="125">
        <v>16</v>
      </c>
      <c r="ER51" s="125">
        <v>5</v>
      </c>
      <c r="ES51" s="125">
        <v>0</v>
      </c>
      <c r="ET51" s="125">
        <v>0</v>
      </c>
      <c r="EU51" s="125">
        <v>0</v>
      </c>
      <c r="EV51" s="125">
        <v>0</v>
      </c>
      <c r="EW51" s="125">
        <v>0</v>
      </c>
      <c r="EX51" s="125">
        <v>2</v>
      </c>
      <c r="EY51" s="126">
        <v>57860</v>
      </c>
      <c r="EZ51" s="126">
        <v>55387</v>
      </c>
      <c r="FA51" s="142">
        <v>39800</v>
      </c>
      <c r="FB51" s="125">
        <v>15587</v>
      </c>
      <c r="FC51" s="126">
        <v>2473</v>
      </c>
      <c r="FD51" s="125">
        <v>1025</v>
      </c>
      <c r="FE51" s="125">
        <v>198</v>
      </c>
      <c r="FF51" s="125">
        <v>1047</v>
      </c>
      <c r="FG51" s="125">
        <v>27</v>
      </c>
      <c r="FH51" s="125">
        <v>176</v>
      </c>
      <c r="FI51" s="125">
        <v>0</v>
      </c>
      <c r="FJ51" s="116">
        <v>73986</v>
      </c>
      <c r="FK51" s="116">
        <v>68900</v>
      </c>
      <c r="FL51" s="125">
        <v>49225</v>
      </c>
      <c r="FM51" s="125">
        <v>19675</v>
      </c>
      <c r="FN51" s="125">
        <v>5086</v>
      </c>
      <c r="FO51" s="116">
        <v>7516</v>
      </c>
      <c r="FP51" s="125">
        <v>1884</v>
      </c>
      <c r="FQ51" s="125">
        <v>5603</v>
      </c>
      <c r="FR51" s="125">
        <v>29</v>
      </c>
      <c r="FS51" s="116">
        <v>4805</v>
      </c>
      <c r="FT51" s="125">
        <v>0</v>
      </c>
      <c r="FU51" s="125">
        <v>2061</v>
      </c>
      <c r="FV51" s="125">
        <v>64</v>
      </c>
      <c r="FW51" s="125">
        <v>2680</v>
      </c>
      <c r="FX51" s="116">
        <v>10669</v>
      </c>
      <c r="FY51" s="138">
        <v>6009</v>
      </c>
      <c r="FZ51" s="93">
        <v>3016</v>
      </c>
      <c r="GA51" s="93">
        <v>1644</v>
      </c>
      <c r="GB51" s="126">
        <v>7747</v>
      </c>
      <c r="GC51" s="126">
        <v>2206</v>
      </c>
      <c r="GD51" s="125">
        <v>1165</v>
      </c>
      <c r="GE51" s="125">
        <v>147</v>
      </c>
      <c r="GF51" s="125">
        <v>193</v>
      </c>
      <c r="GG51" s="125">
        <v>700</v>
      </c>
      <c r="GH51" s="125">
        <v>0</v>
      </c>
      <c r="GI51" s="125">
        <v>0</v>
      </c>
      <c r="GJ51" s="125">
        <v>1</v>
      </c>
      <c r="GK51" s="125">
        <v>0</v>
      </c>
      <c r="GL51" s="125">
        <v>5194</v>
      </c>
      <c r="GM51" s="125">
        <v>347</v>
      </c>
      <c r="GN51" s="131">
        <v>237851</v>
      </c>
      <c r="GO51" s="116">
        <v>206457</v>
      </c>
      <c r="GP51" s="93">
        <v>61026</v>
      </c>
      <c r="GQ51" s="93">
        <v>23528</v>
      </c>
      <c r="GR51" s="93">
        <v>70485</v>
      </c>
      <c r="GS51" s="93">
        <v>13491</v>
      </c>
      <c r="GT51" s="116">
        <v>7221</v>
      </c>
      <c r="GU51" s="93">
        <v>3048</v>
      </c>
      <c r="GV51" s="93">
        <v>4173</v>
      </c>
      <c r="GW51" s="124">
        <v>20315</v>
      </c>
      <c r="GX51" s="93">
        <v>20307</v>
      </c>
      <c r="GY51" s="93">
        <v>8</v>
      </c>
      <c r="GZ51" s="116">
        <v>10391</v>
      </c>
      <c r="HA51" s="93">
        <v>84</v>
      </c>
      <c r="HB51" s="93">
        <v>5</v>
      </c>
      <c r="HC51" s="116">
        <v>10302</v>
      </c>
      <c r="HD51" s="93">
        <v>98</v>
      </c>
      <c r="HE51" s="93">
        <v>0</v>
      </c>
      <c r="HF51" s="93">
        <v>534</v>
      </c>
      <c r="HG51" s="93">
        <v>4250</v>
      </c>
      <c r="HH51" s="93">
        <v>5420</v>
      </c>
      <c r="HI51" s="116">
        <v>31394</v>
      </c>
      <c r="HJ51" s="124">
        <v>23180</v>
      </c>
      <c r="HK51" s="93">
        <v>23158</v>
      </c>
      <c r="HL51" s="93">
        <v>22</v>
      </c>
      <c r="HM51" s="93">
        <v>732</v>
      </c>
      <c r="HN51" s="93">
        <v>6701</v>
      </c>
      <c r="HO51" s="157">
        <v>781</v>
      </c>
      <c r="HP51" s="138"/>
      <c r="HQ51" s="157">
        <v>12565</v>
      </c>
      <c r="HS51" s="254"/>
      <c r="HT51" s="239"/>
      <c r="HU51" s="239"/>
      <c r="HV51" s="239"/>
      <c r="HW51" s="239"/>
      <c r="HX51" s="240"/>
      <c r="HY51" s="240"/>
      <c r="HZ51" s="240"/>
      <c r="IA51" s="240"/>
      <c r="IB51" s="240"/>
      <c r="IC51" s="240"/>
      <c r="ID51" s="240"/>
      <c r="IE51" s="240"/>
      <c r="IF51" s="240"/>
      <c r="IG51" s="240"/>
      <c r="IH51" s="240"/>
      <c r="II51" s="240"/>
      <c r="IJ51" s="240"/>
      <c r="IK51" s="240"/>
      <c r="IL51" s="240"/>
      <c r="IM51" s="240"/>
      <c r="IN51" s="240"/>
      <c r="IO51" s="240"/>
      <c r="IP51" s="240"/>
      <c r="IQ51" s="240"/>
      <c r="IR51" s="240"/>
      <c r="IS51" s="240"/>
      <c r="IT51" s="240"/>
      <c r="IU51" s="240"/>
      <c r="IV51" s="240"/>
      <c r="IW51" s="240"/>
      <c r="IX51" s="240"/>
      <c r="IY51" s="240"/>
      <c r="IZ51" s="240"/>
      <c r="JA51" s="240"/>
      <c r="JB51" s="240"/>
      <c r="JC51" s="240"/>
      <c r="JD51" s="240"/>
      <c r="JE51" s="240"/>
      <c r="JF51" s="240"/>
      <c r="JG51" s="240"/>
      <c r="JH51" s="240"/>
      <c r="JI51" s="240"/>
      <c r="JJ51" s="240"/>
      <c r="JK51" s="240"/>
      <c r="JL51" s="240"/>
      <c r="JM51" s="240"/>
      <c r="JN51" s="240"/>
      <c r="JO51" s="240"/>
      <c r="JP51" s="240"/>
      <c r="JQ51" s="240"/>
      <c r="JR51" s="240"/>
      <c r="JS51" s="240"/>
      <c r="JT51" s="240"/>
      <c r="JU51" s="240"/>
      <c r="JV51" s="240"/>
      <c r="JW51" s="240"/>
      <c r="JX51" s="240"/>
      <c r="JY51" s="240"/>
      <c r="JZ51" s="240"/>
      <c r="KA51" s="240"/>
      <c r="KB51" s="240"/>
      <c r="KC51" s="240"/>
      <c r="KD51" s="240"/>
      <c r="KE51" s="240"/>
      <c r="KF51" s="240"/>
      <c r="KG51" s="240"/>
      <c r="KH51" s="240"/>
      <c r="KI51" s="240"/>
      <c r="KJ51" s="240"/>
      <c r="KK51" s="240"/>
      <c r="KL51" s="240"/>
      <c r="KM51" s="240"/>
      <c r="KN51" s="240"/>
      <c r="KO51" s="240"/>
      <c r="KP51" s="240"/>
      <c r="KQ51" s="240"/>
      <c r="KR51" s="240"/>
      <c r="KS51" s="240"/>
      <c r="KT51" s="240"/>
      <c r="KU51" s="240"/>
      <c r="KV51" s="240"/>
      <c r="KW51" s="240"/>
      <c r="KX51" s="240"/>
      <c r="KY51" s="240"/>
      <c r="KZ51" s="240"/>
      <c r="LA51" s="240"/>
      <c r="LB51" s="240"/>
      <c r="LC51" s="240"/>
      <c r="LD51" s="240"/>
      <c r="LE51" s="239"/>
      <c r="LF51" s="239"/>
      <c r="LG51" s="240"/>
      <c r="LH51" s="240"/>
      <c r="LI51" s="240"/>
      <c r="LJ51" s="239"/>
      <c r="LK51" s="240"/>
      <c r="LL51" s="240"/>
      <c r="LM51" s="240"/>
      <c r="LN51" s="240"/>
      <c r="LO51" s="239"/>
      <c r="LP51" s="240"/>
      <c r="LQ51" s="240"/>
      <c r="LR51" s="240"/>
      <c r="LS51" s="240"/>
      <c r="LT51" s="239"/>
      <c r="LU51" s="239"/>
      <c r="LV51" s="239"/>
      <c r="LW51" s="238"/>
      <c r="LX51" s="255"/>
      <c r="LY51" s="255"/>
      <c r="LZ51" s="240"/>
      <c r="MA51" s="240"/>
      <c r="MB51" s="240"/>
      <c r="MC51" s="240"/>
      <c r="MD51" s="240"/>
      <c r="ME51" s="240"/>
      <c r="MF51" s="240"/>
      <c r="MG51" s="240"/>
      <c r="MH51" s="240"/>
      <c r="MI51" s="240"/>
      <c r="MJ51" s="240"/>
      <c r="MK51" s="240"/>
      <c r="ML51" s="240"/>
      <c r="MM51" s="254"/>
      <c r="MN51" s="239"/>
      <c r="MO51" s="255"/>
      <c r="MP51" s="255"/>
      <c r="MQ51" s="255"/>
      <c r="MR51" s="255"/>
      <c r="MS51" s="255"/>
      <c r="MT51" s="255"/>
      <c r="MU51" s="255"/>
      <c r="MV51" s="255"/>
      <c r="MW51" s="255"/>
      <c r="MX51" s="255"/>
      <c r="MY51" s="256"/>
      <c r="MZ51" s="239"/>
      <c r="NA51" s="255"/>
      <c r="NB51" s="255"/>
      <c r="NC51" s="239"/>
      <c r="ND51" s="255"/>
      <c r="NE51" s="255"/>
      <c r="NF51" s="255"/>
      <c r="NG51" s="255"/>
      <c r="NH51" s="239"/>
      <c r="NI51" s="255"/>
      <c r="NJ51" s="255"/>
      <c r="NK51" s="255"/>
      <c r="NL51" s="255"/>
      <c r="NM51" s="255"/>
      <c r="NN51" s="237"/>
    </row>
    <row r="52" spans="1:378" ht="14.25" customHeight="1">
      <c r="A52" s="50">
        <v>2000</v>
      </c>
      <c r="B52" s="942">
        <v>647851</v>
      </c>
      <c r="C52" s="572">
        <v>245833</v>
      </c>
      <c r="D52" s="969">
        <v>239098</v>
      </c>
      <c r="E52" s="53">
        <v>9521</v>
      </c>
      <c r="F52" s="53">
        <v>1774</v>
      </c>
      <c r="G52" s="68"/>
      <c r="H52" s="53">
        <v>73015</v>
      </c>
      <c r="I52" s="53">
        <v>7320</v>
      </c>
      <c r="J52" s="53">
        <v>62882</v>
      </c>
      <c r="K52" s="53">
        <v>80509</v>
      </c>
      <c r="L52" s="53">
        <v>4077</v>
      </c>
      <c r="M52" s="984">
        <v>6735</v>
      </c>
      <c r="N52" s="572">
        <v>253353</v>
      </c>
      <c r="O52" s="969">
        <v>220229</v>
      </c>
      <c r="P52" s="550">
        <v>64995</v>
      </c>
      <c r="Q52" s="550">
        <v>26035</v>
      </c>
      <c r="R52" s="550">
        <v>90091</v>
      </c>
      <c r="S52" s="550">
        <v>8731</v>
      </c>
      <c r="T52" s="550">
        <v>7495</v>
      </c>
      <c r="U52" s="550">
        <v>20492</v>
      </c>
      <c r="V52" s="550">
        <v>11121</v>
      </c>
      <c r="W52" s="969">
        <v>33124</v>
      </c>
      <c r="X52" s="550">
        <v>24064</v>
      </c>
      <c r="Y52" s="550">
        <v>24014</v>
      </c>
      <c r="Z52" s="550">
        <v>6834</v>
      </c>
      <c r="AA52" s="550">
        <v>1755</v>
      </c>
      <c r="AB52" s="970">
        <v>471</v>
      </c>
      <c r="AC52" s="971">
        <v>-7520</v>
      </c>
      <c r="AD52" s="550">
        <v>-7520</v>
      </c>
      <c r="AE52" s="550">
        <v>12965</v>
      </c>
      <c r="AF52" s="970">
        <v>18869</v>
      </c>
      <c r="AG52" s="119"/>
      <c r="AH52" s="964">
        <v>-1.1607607304766066</v>
      </c>
      <c r="AI52" s="496">
        <v>-1.1607607304766066</v>
      </c>
      <c r="AJ52" s="496">
        <v>2.00123176471133</v>
      </c>
      <c r="AK52" s="496">
        <v>2.9125524233195597</v>
      </c>
      <c r="AL52" s="972"/>
      <c r="AM52" s="496"/>
      <c r="AN52" s="964">
        <v>374557.23700000002</v>
      </c>
      <c r="AO52" s="953">
        <v>57.81533670550791</v>
      </c>
      <c r="AP52" s="48">
        <v>374557.23700000002</v>
      </c>
      <c r="AQ52" s="133"/>
      <c r="AR52" s="1005">
        <v>-226291</v>
      </c>
      <c r="AS52" s="953">
        <v>-34.929482242058747</v>
      </c>
      <c r="AT52" s="53"/>
      <c r="AU52" s="333">
        <v>13563</v>
      </c>
      <c r="AV52" s="53">
        <v>104689</v>
      </c>
      <c r="AW52" s="53">
        <v>108177</v>
      </c>
      <c r="AX52" s="334">
        <v>78654</v>
      </c>
      <c r="AZ52" s="950">
        <v>37.945916576496757</v>
      </c>
      <c r="BA52" s="496">
        <v>36.906325682911657</v>
      </c>
      <c r="BB52" s="496">
        <v>1.4696280471898631</v>
      </c>
      <c r="BC52" s="496">
        <v>0.27382839572679518</v>
      </c>
      <c r="BD52" s="496">
        <v>0</v>
      </c>
      <c r="BE52" s="496">
        <v>11.270338395711359</v>
      </c>
      <c r="BF52" s="496">
        <v>1.1298894344532926</v>
      </c>
      <c r="BG52" s="496">
        <v>9.7062441826901562</v>
      </c>
      <c r="BH52" s="496">
        <v>12.427085857704935</v>
      </c>
      <c r="BI52" s="496">
        <v>0.6293113694352559</v>
      </c>
      <c r="BJ52" s="496">
        <v>1.039590893585099</v>
      </c>
      <c r="BK52" s="950">
        <v>39.10667730697336</v>
      </c>
      <c r="BL52" s="496">
        <v>33.993773259592096</v>
      </c>
      <c r="BM52" s="496">
        <v>10.032399425176468</v>
      </c>
      <c r="BN52" s="496">
        <v>4.0186709598349006</v>
      </c>
      <c r="BO52" s="496">
        <v>13.906129650181908</v>
      </c>
      <c r="BP52" s="496">
        <v>1.3476864278977727</v>
      </c>
      <c r="BQ52" s="496">
        <v>1.1569018184736923</v>
      </c>
      <c r="BR52" s="496">
        <v>3.1630729905487529</v>
      </c>
      <c r="BS52" s="496">
        <v>1.7165984153763751</v>
      </c>
      <c r="BT52" s="496">
        <v>5.1129040473812655</v>
      </c>
      <c r="BU52" s="496">
        <v>3.714434337525141</v>
      </c>
      <c r="BV52" s="496">
        <v>3.7067165135193125</v>
      </c>
      <c r="BW52" s="496">
        <v>1.0548721851166394</v>
      </c>
      <c r="BX52" s="496">
        <v>0.27089562260458039</v>
      </c>
      <c r="BY52" s="953">
        <v>7.2701902134904475E-2</v>
      </c>
      <c r="BZ52" s="496"/>
      <c r="CA52" s="964">
        <v>2.0935369398210391</v>
      </c>
      <c r="CB52" s="496">
        <v>16.159425546923597</v>
      </c>
      <c r="CC52" s="496">
        <v>16.697820949570193</v>
      </c>
      <c r="CD52" s="496">
        <v>12.140754587088697</v>
      </c>
      <c r="CE52" s="953">
        <v>57.81533670550791</v>
      </c>
      <c r="CF52" s="43">
        <v>2000</v>
      </c>
      <c r="CG52" s="131">
        <v>245833</v>
      </c>
      <c r="CH52" s="116">
        <v>239098</v>
      </c>
      <c r="CI52" s="116">
        <v>73015</v>
      </c>
      <c r="CJ52" s="116">
        <v>65394</v>
      </c>
      <c r="CK52" s="116">
        <v>37785</v>
      </c>
      <c r="CL52" s="125">
        <v>37045</v>
      </c>
      <c r="CM52" s="125">
        <v>2585</v>
      </c>
      <c r="CN52" s="125">
        <v>740</v>
      </c>
      <c r="CO52" s="126">
        <v>103</v>
      </c>
      <c r="CP52" s="126">
        <v>74</v>
      </c>
      <c r="CQ52" s="125">
        <v>33</v>
      </c>
      <c r="CR52" s="125">
        <v>41</v>
      </c>
      <c r="CS52" s="125">
        <v>0</v>
      </c>
      <c r="CT52" s="126">
        <v>29</v>
      </c>
      <c r="CU52" s="125">
        <v>29</v>
      </c>
      <c r="CV52" s="125">
        <v>0</v>
      </c>
      <c r="CW52" s="126">
        <v>27506</v>
      </c>
      <c r="CX52" s="125">
        <v>9977</v>
      </c>
      <c r="CY52" s="125">
        <v>703</v>
      </c>
      <c r="CZ52" s="125">
        <v>785</v>
      </c>
      <c r="DA52" s="125">
        <v>202</v>
      </c>
      <c r="DB52" s="125">
        <v>17</v>
      </c>
      <c r="DC52" s="125">
        <v>4507</v>
      </c>
      <c r="DD52" s="125">
        <v>237</v>
      </c>
      <c r="DE52" s="125">
        <v>0</v>
      </c>
      <c r="DF52" s="125">
        <v>51</v>
      </c>
      <c r="DG52" s="125">
        <v>108</v>
      </c>
      <c r="DH52" s="125">
        <v>13</v>
      </c>
      <c r="DI52" s="125">
        <v>0</v>
      </c>
      <c r="DJ52" s="125">
        <v>0</v>
      </c>
      <c r="DK52" s="125">
        <v>0</v>
      </c>
      <c r="DL52" s="125">
        <v>6</v>
      </c>
      <c r="DM52" s="125">
        <v>0</v>
      </c>
      <c r="DN52" s="125">
        <v>0</v>
      </c>
      <c r="DO52" s="125">
        <v>5939</v>
      </c>
      <c r="DP52" s="125"/>
      <c r="DQ52" s="125">
        <v>1317</v>
      </c>
      <c r="DR52" s="125">
        <v>1649</v>
      </c>
      <c r="DS52" s="125">
        <v>848</v>
      </c>
      <c r="DT52" s="125">
        <v>0</v>
      </c>
      <c r="DU52" s="125">
        <v>0</v>
      </c>
      <c r="DV52" s="125">
        <v>15</v>
      </c>
      <c r="DW52" s="125"/>
      <c r="DX52" s="125">
        <v>1117</v>
      </c>
      <c r="DY52" s="125">
        <v>2</v>
      </c>
      <c r="DZ52" s="125">
        <v>0</v>
      </c>
      <c r="EA52" s="125">
        <v>13</v>
      </c>
      <c r="EB52" s="126">
        <v>7621</v>
      </c>
      <c r="EC52" s="125">
        <v>3982</v>
      </c>
      <c r="ED52" s="125">
        <v>6</v>
      </c>
      <c r="EE52" s="125">
        <v>0</v>
      </c>
      <c r="EF52" s="125">
        <v>0</v>
      </c>
      <c r="EG52" s="125">
        <v>298</v>
      </c>
      <c r="EH52" s="125">
        <v>1934</v>
      </c>
      <c r="EI52" s="125">
        <v>140</v>
      </c>
      <c r="EJ52" s="125">
        <v>451</v>
      </c>
      <c r="EK52" s="125">
        <v>509</v>
      </c>
      <c r="EL52" s="125">
        <v>199</v>
      </c>
      <c r="EM52" s="125">
        <v>6</v>
      </c>
      <c r="EN52" s="125">
        <v>51</v>
      </c>
      <c r="EO52" s="125">
        <v>13</v>
      </c>
      <c r="EP52" s="125">
        <v>3</v>
      </c>
      <c r="EQ52" s="125">
        <v>16</v>
      </c>
      <c r="ER52" s="125">
        <v>10</v>
      </c>
      <c r="ES52" s="125">
        <v>0</v>
      </c>
      <c r="ET52" s="125">
        <v>0</v>
      </c>
      <c r="EU52" s="125">
        <v>0</v>
      </c>
      <c r="EV52" s="125">
        <v>0</v>
      </c>
      <c r="EW52" s="125">
        <v>0</v>
      </c>
      <c r="EX52" s="125">
        <v>3</v>
      </c>
      <c r="EY52" s="126">
        <v>62882</v>
      </c>
      <c r="EZ52" s="126">
        <v>60145</v>
      </c>
      <c r="FA52" s="125">
        <v>41248</v>
      </c>
      <c r="FB52" s="125">
        <v>18897</v>
      </c>
      <c r="FC52" s="126">
        <v>2737</v>
      </c>
      <c r="FD52" s="125">
        <v>1199</v>
      </c>
      <c r="FE52" s="125">
        <v>214</v>
      </c>
      <c r="FF52" s="125">
        <v>1117</v>
      </c>
      <c r="FG52" s="125">
        <v>28</v>
      </c>
      <c r="FH52" s="125">
        <v>179</v>
      </c>
      <c r="FI52" s="125">
        <v>0</v>
      </c>
      <c r="FJ52" s="116">
        <v>80509</v>
      </c>
      <c r="FK52" s="116">
        <v>75130</v>
      </c>
      <c r="FL52" s="125">
        <v>54226</v>
      </c>
      <c r="FM52" s="125">
        <v>20904</v>
      </c>
      <c r="FN52" s="125">
        <v>5379</v>
      </c>
      <c r="FO52" s="116">
        <v>7320</v>
      </c>
      <c r="FP52" s="125">
        <v>2303</v>
      </c>
      <c r="FQ52" s="125">
        <v>4963</v>
      </c>
      <c r="FR52" s="125">
        <v>54</v>
      </c>
      <c r="FS52" s="116">
        <v>4077</v>
      </c>
      <c r="FT52" s="125">
        <v>0</v>
      </c>
      <c r="FU52" s="125">
        <v>997</v>
      </c>
      <c r="FV52" s="125">
        <v>92</v>
      </c>
      <c r="FW52" s="125">
        <v>2988</v>
      </c>
      <c r="FX52" s="116">
        <v>11295</v>
      </c>
      <c r="FY52" s="138">
        <v>6399</v>
      </c>
      <c r="FZ52" s="93">
        <v>3122</v>
      </c>
      <c r="GA52" s="93">
        <v>1774</v>
      </c>
      <c r="GB52" s="126">
        <v>6735</v>
      </c>
      <c r="GC52" s="126">
        <v>2487</v>
      </c>
      <c r="GD52" s="125">
        <v>1379</v>
      </c>
      <c r="GE52" s="125">
        <v>180</v>
      </c>
      <c r="GF52" s="125">
        <v>223</v>
      </c>
      <c r="GG52" s="125">
        <v>705</v>
      </c>
      <c r="GH52" s="125">
        <v>0</v>
      </c>
      <c r="GI52" s="125">
        <v>0</v>
      </c>
      <c r="GJ52" s="125">
        <v>0</v>
      </c>
      <c r="GK52" s="125">
        <v>0</v>
      </c>
      <c r="GL52" s="125">
        <v>3760</v>
      </c>
      <c r="GM52" s="125">
        <v>488</v>
      </c>
      <c r="GN52" s="131">
        <v>253353</v>
      </c>
      <c r="GO52" s="116">
        <v>220229</v>
      </c>
      <c r="GP52" s="93">
        <v>64995</v>
      </c>
      <c r="GQ52" s="93">
        <v>26035</v>
      </c>
      <c r="GR52" s="93">
        <v>75308</v>
      </c>
      <c r="GS52" s="93">
        <v>14783</v>
      </c>
      <c r="GT52" s="116">
        <v>7495</v>
      </c>
      <c r="GU52" s="93">
        <v>3149</v>
      </c>
      <c r="GV52" s="93">
        <v>4346</v>
      </c>
      <c r="GW52" s="124">
        <v>20492</v>
      </c>
      <c r="GX52" s="93">
        <v>20485</v>
      </c>
      <c r="GY52" s="93">
        <v>7</v>
      </c>
      <c r="GZ52" s="116">
        <v>11121</v>
      </c>
      <c r="HA52" s="93">
        <v>96</v>
      </c>
      <c r="HB52" s="93">
        <v>8</v>
      </c>
      <c r="HC52" s="116">
        <v>11017</v>
      </c>
      <c r="HD52" s="93">
        <v>105</v>
      </c>
      <c r="HE52" s="93">
        <v>0</v>
      </c>
      <c r="HF52" s="93">
        <v>509</v>
      </c>
      <c r="HG52" s="93">
        <v>4871</v>
      </c>
      <c r="HH52" s="93">
        <v>5532</v>
      </c>
      <c r="HI52" s="116">
        <v>33124</v>
      </c>
      <c r="HJ52" s="124">
        <v>24064</v>
      </c>
      <c r="HK52" s="93">
        <v>24014</v>
      </c>
      <c r="HL52" s="93">
        <v>50</v>
      </c>
      <c r="HM52" s="93">
        <v>471</v>
      </c>
      <c r="HN52" s="93">
        <v>6834</v>
      </c>
      <c r="HO52" s="157">
        <v>1755</v>
      </c>
      <c r="HP52" s="138"/>
      <c r="HQ52" s="157">
        <v>13563</v>
      </c>
      <c r="HS52" s="254"/>
      <c r="HT52" s="239"/>
      <c r="HU52" s="239"/>
      <c r="HV52" s="239"/>
      <c r="HW52" s="239"/>
      <c r="HX52" s="240"/>
      <c r="HY52" s="240"/>
      <c r="HZ52" s="240"/>
      <c r="IA52" s="240"/>
      <c r="IB52" s="240"/>
      <c r="IC52" s="240"/>
      <c r="ID52" s="240"/>
      <c r="IE52" s="240"/>
      <c r="IF52" s="240"/>
      <c r="IG52" s="240"/>
      <c r="IH52" s="240"/>
      <c r="II52" s="240"/>
      <c r="IJ52" s="240"/>
      <c r="IK52" s="240"/>
      <c r="IL52" s="240"/>
      <c r="IM52" s="240"/>
      <c r="IN52" s="240"/>
      <c r="IO52" s="240"/>
      <c r="IP52" s="240"/>
      <c r="IQ52" s="240"/>
      <c r="IR52" s="240"/>
      <c r="IS52" s="240"/>
      <c r="IT52" s="240"/>
      <c r="IU52" s="240"/>
      <c r="IV52" s="240"/>
      <c r="IW52" s="240"/>
      <c r="IX52" s="240"/>
      <c r="IY52" s="240"/>
      <c r="IZ52" s="240"/>
      <c r="JA52" s="240"/>
      <c r="JB52" s="240"/>
      <c r="JC52" s="240"/>
      <c r="JD52" s="240"/>
      <c r="JE52" s="240"/>
      <c r="JF52" s="240"/>
      <c r="JG52" s="240"/>
      <c r="JH52" s="240"/>
      <c r="JI52" s="240"/>
      <c r="JJ52" s="240"/>
      <c r="JK52" s="240"/>
      <c r="JL52" s="240"/>
      <c r="JM52" s="240"/>
      <c r="JN52" s="240"/>
      <c r="JO52" s="240"/>
      <c r="JP52" s="240"/>
      <c r="JQ52" s="240"/>
      <c r="JR52" s="240"/>
      <c r="JS52" s="240"/>
      <c r="JT52" s="240"/>
      <c r="JU52" s="240"/>
      <c r="JV52" s="240"/>
      <c r="JW52" s="240"/>
      <c r="JX52" s="240"/>
      <c r="JY52" s="240"/>
      <c r="JZ52" s="240"/>
      <c r="KA52" s="240"/>
      <c r="KB52" s="240"/>
      <c r="KC52" s="240"/>
      <c r="KD52" s="240"/>
      <c r="KE52" s="240"/>
      <c r="KF52" s="240"/>
      <c r="KG52" s="240"/>
      <c r="KH52" s="240"/>
      <c r="KI52" s="240"/>
      <c r="KJ52" s="240"/>
      <c r="KK52" s="240"/>
      <c r="KL52" s="240"/>
      <c r="KM52" s="240"/>
      <c r="KN52" s="240"/>
      <c r="KO52" s="240"/>
      <c r="KP52" s="240"/>
      <c r="KQ52" s="240"/>
      <c r="KR52" s="240"/>
      <c r="KS52" s="240"/>
      <c r="KT52" s="240"/>
      <c r="KU52" s="240"/>
      <c r="KV52" s="240"/>
      <c r="KW52" s="240"/>
      <c r="KX52" s="240"/>
      <c r="KY52" s="240"/>
      <c r="KZ52" s="240"/>
      <c r="LA52" s="240"/>
      <c r="LB52" s="240"/>
      <c r="LC52" s="240"/>
      <c r="LD52" s="240"/>
      <c r="LE52" s="239"/>
      <c r="LF52" s="239"/>
      <c r="LG52" s="240"/>
      <c r="LH52" s="240"/>
      <c r="LI52" s="240"/>
      <c r="LJ52" s="239"/>
      <c r="LK52" s="240"/>
      <c r="LL52" s="240"/>
      <c r="LM52" s="240"/>
      <c r="LN52" s="240"/>
      <c r="LO52" s="239"/>
      <c r="LP52" s="240"/>
      <c r="LQ52" s="240"/>
      <c r="LR52" s="240"/>
      <c r="LS52" s="240"/>
      <c r="LT52" s="239"/>
      <c r="LU52" s="239"/>
      <c r="LV52" s="239"/>
      <c r="LW52" s="238"/>
      <c r="LX52" s="255"/>
      <c r="LY52" s="255"/>
      <c r="LZ52" s="240"/>
      <c r="MA52" s="240"/>
      <c r="MB52" s="240"/>
      <c r="MC52" s="240"/>
      <c r="MD52" s="240"/>
      <c r="ME52" s="240"/>
      <c r="MF52" s="240"/>
      <c r="MG52" s="240"/>
      <c r="MH52" s="240"/>
      <c r="MI52" s="240"/>
      <c r="MJ52" s="240"/>
      <c r="MK52" s="240"/>
      <c r="ML52" s="240"/>
      <c r="MM52" s="254"/>
      <c r="MN52" s="239"/>
      <c r="MO52" s="255"/>
      <c r="MP52" s="255"/>
      <c r="MQ52" s="255"/>
      <c r="MR52" s="255"/>
      <c r="MS52" s="255"/>
      <c r="MT52" s="255"/>
      <c r="MU52" s="255"/>
      <c r="MV52" s="255"/>
      <c r="MW52" s="255"/>
      <c r="MX52" s="255"/>
      <c r="MY52" s="256"/>
      <c r="MZ52" s="239"/>
      <c r="NA52" s="255"/>
      <c r="NB52" s="255"/>
      <c r="NC52" s="239"/>
      <c r="ND52" s="255"/>
      <c r="NE52" s="255"/>
      <c r="NF52" s="255"/>
      <c r="NG52" s="255"/>
      <c r="NH52" s="239"/>
      <c r="NI52" s="255"/>
      <c r="NJ52" s="255"/>
      <c r="NK52" s="255"/>
      <c r="NL52" s="255"/>
      <c r="NM52" s="255"/>
      <c r="NN52" s="237"/>
    </row>
    <row r="53" spans="1:378" ht="14.25" customHeight="1">
      <c r="A53" s="50">
        <v>2001</v>
      </c>
      <c r="B53" s="942">
        <v>700993</v>
      </c>
      <c r="C53" s="572">
        <v>266085</v>
      </c>
      <c r="D53" s="969">
        <v>258430</v>
      </c>
      <c r="E53" s="53">
        <v>9871</v>
      </c>
      <c r="F53" s="53">
        <v>1908</v>
      </c>
      <c r="G53" s="68"/>
      <c r="H53" s="53">
        <v>76816</v>
      </c>
      <c r="I53" s="53">
        <v>9697</v>
      </c>
      <c r="J53" s="53">
        <v>67520</v>
      </c>
      <c r="K53" s="53">
        <v>88138</v>
      </c>
      <c r="L53" s="53">
        <v>4480</v>
      </c>
      <c r="M53" s="984">
        <v>7655</v>
      </c>
      <c r="N53" s="572">
        <v>269274</v>
      </c>
      <c r="O53" s="969">
        <v>232747</v>
      </c>
      <c r="P53" s="550">
        <v>69011</v>
      </c>
      <c r="Q53" s="550">
        <v>28279</v>
      </c>
      <c r="R53" s="550">
        <v>95949</v>
      </c>
      <c r="S53" s="550">
        <v>9597</v>
      </c>
      <c r="T53" s="550">
        <v>7285</v>
      </c>
      <c r="U53" s="550">
        <v>20822</v>
      </c>
      <c r="V53" s="550">
        <v>11401</v>
      </c>
      <c r="W53" s="969">
        <v>36527</v>
      </c>
      <c r="X53" s="550">
        <v>26651</v>
      </c>
      <c r="Y53" s="550">
        <v>26615</v>
      </c>
      <c r="Z53" s="550">
        <v>7824</v>
      </c>
      <c r="AA53" s="550">
        <v>1557</v>
      </c>
      <c r="AB53" s="970">
        <v>495</v>
      </c>
      <c r="AC53" s="971">
        <v>-3189</v>
      </c>
      <c r="AD53" s="550">
        <v>-3189</v>
      </c>
      <c r="AE53" s="550">
        <v>17626</v>
      </c>
      <c r="AF53" s="970">
        <v>25683</v>
      </c>
      <c r="AG53" s="119"/>
      <c r="AH53" s="964">
        <v>-0.45492608342736662</v>
      </c>
      <c r="AI53" s="496">
        <v>-0.45492608342736662</v>
      </c>
      <c r="AJ53" s="496">
        <v>2.514433097049471</v>
      </c>
      <c r="AK53" s="496">
        <v>3.6638026342631096</v>
      </c>
      <c r="AL53" s="972"/>
      <c r="AM53" s="496"/>
      <c r="AN53" s="964">
        <v>378883.41499999998</v>
      </c>
      <c r="AO53" s="953">
        <v>54.049529025254174</v>
      </c>
      <c r="AP53" s="48">
        <v>378883.41499999998</v>
      </c>
      <c r="AQ53" s="133"/>
      <c r="AR53" s="1005">
        <v>-270474</v>
      </c>
      <c r="AS53" s="953">
        <v>-38.584408118198041</v>
      </c>
      <c r="AT53" s="53"/>
      <c r="AU53" s="333">
        <v>14337</v>
      </c>
      <c r="AV53" s="53">
        <v>111726</v>
      </c>
      <c r="AW53" s="53">
        <v>115977</v>
      </c>
      <c r="AX53" s="334">
        <v>83447</v>
      </c>
      <c r="AZ53" s="950">
        <v>37.95829630253084</v>
      </c>
      <c r="BA53" s="496">
        <v>36.866273985617546</v>
      </c>
      <c r="BB53" s="496">
        <v>1.4081453024495252</v>
      </c>
      <c r="BC53" s="496">
        <v>0.27218531426134068</v>
      </c>
      <c r="BD53" s="496">
        <v>0</v>
      </c>
      <c r="BE53" s="496">
        <v>10.958169339779428</v>
      </c>
      <c r="BF53" s="496">
        <v>1.3833233712747488</v>
      </c>
      <c r="BG53" s="496">
        <v>9.6320505340281564</v>
      </c>
      <c r="BH53" s="496">
        <v>12.573306723462288</v>
      </c>
      <c r="BI53" s="496">
        <v>0.63909340036205786</v>
      </c>
      <c r="BJ53" s="496">
        <v>1.092022316913293</v>
      </c>
      <c r="BK53" s="950">
        <v>38.413222385958207</v>
      </c>
      <c r="BL53" s="496">
        <v>33.202471351354433</v>
      </c>
      <c r="BM53" s="496">
        <v>9.8447488063361543</v>
      </c>
      <c r="BN53" s="496">
        <v>4.0341344350086237</v>
      </c>
      <c r="BO53" s="496">
        <v>13.68758318556676</v>
      </c>
      <c r="BP53" s="496">
        <v>1.3690578935880957</v>
      </c>
      <c r="BQ53" s="496">
        <v>1.0392400494726766</v>
      </c>
      <c r="BR53" s="496">
        <v>2.9703577639149037</v>
      </c>
      <c r="BS53" s="496">
        <v>1.6264071110553173</v>
      </c>
      <c r="BT53" s="496">
        <v>5.2107510346037689</v>
      </c>
      <c r="BU53" s="496">
        <v>3.8018924582699114</v>
      </c>
      <c r="BV53" s="496">
        <v>3.7967568863027163</v>
      </c>
      <c r="BW53" s="496">
        <v>1.1161309742037366</v>
      </c>
      <c r="BX53" s="496">
        <v>0.2221134875811884</v>
      </c>
      <c r="BY53" s="953">
        <v>7.0614114548932724E-2</v>
      </c>
      <c r="BZ53" s="496"/>
      <c r="CA53" s="964">
        <v>2.0452415359354514</v>
      </c>
      <c r="CB53" s="496">
        <v>15.938247600190016</v>
      </c>
      <c r="CC53" s="496">
        <v>16.544673056649639</v>
      </c>
      <c r="CD53" s="496">
        <v>11.904113165181393</v>
      </c>
      <c r="CE53" s="953">
        <v>54.049529025254174</v>
      </c>
      <c r="CF53" s="43">
        <v>2001</v>
      </c>
      <c r="CG53" s="131">
        <v>266085</v>
      </c>
      <c r="CH53" s="116">
        <v>258430</v>
      </c>
      <c r="CI53" s="116">
        <v>76816</v>
      </c>
      <c r="CJ53" s="116">
        <v>68658</v>
      </c>
      <c r="CK53" s="116">
        <v>40106</v>
      </c>
      <c r="CL53" s="125">
        <v>39339</v>
      </c>
      <c r="CM53" s="125">
        <v>2408</v>
      </c>
      <c r="CN53" s="125">
        <v>767</v>
      </c>
      <c r="CO53" s="126">
        <v>102</v>
      </c>
      <c r="CP53" s="126">
        <v>70</v>
      </c>
      <c r="CQ53" s="125">
        <v>31</v>
      </c>
      <c r="CR53" s="125">
        <v>39</v>
      </c>
      <c r="CS53" s="125">
        <v>0</v>
      </c>
      <c r="CT53" s="126">
        <v>32</v>
      </c>
      <c r="CU53" s="125">
        <v>32</v>
      </c>
      <c r="CV53" s="125">
        <v>0</v>
      </c>
      <c r="CW53" s="126">
        <v>28450</v>
      </c>
      <c r="CX53" s="125">
        <v>10176</v>
      </c>
      <c r="CY53" s="125">
        <v>715</v>
      </c>
      <c r="CZ53" s="125">
        <v>813</v>
      </c>
      <c r="DA53" s="125">
        <v>217</v>
      </c>
      <c r="DB53" s="125">
        <v>17</v>
      </c>
      <c r="DC53" s="125">
        <v>4691</v>
      </c>
      <c r="DD53" s="125">
        <v>260</v>
      </c>
      <c r="DE53" s="125">
        <v>0</v>
      </c>
      <c r="DF53" s="125">
        <v>50</v>
      </c>
      <c r="DG53" s="125">
        <v>102</v>
      </c>
      <c r="DH53" s="125">
        <v>11</v>
      </c>
      <c r="DI53" s="125">
        <v>0</v>
      </c>
      <c r="DJ53" s="125">
        <v>0</v>
      </c>
      <c r="DK53" s="125">
        <v>0</v>
      </c>
      <c r="DL53" s="125">
        <v>6</v>
      </c>
      <c r="DM53" s="125">
        <v>0</v>
      </c>
      <c r="DN53" s="125">
        <v>0</v>
      </c>
      <c r="DO53" s="125">
        <v>6210</v>
      </c>
      <c r="DP53" s="125"/>
      <c r="DQ53" s="125">
        <v>1339</v>
      </c>
      <c r="DR53" s="125">
        <v>1731</v>
      </c>
      <c r="DS53" s="125">
        <v>942</v>
      </c>
      <c r="DT53" s="125">
        <v>0</v>
      </c>
      <c r="DU53" s="125">
        <v>0</v>
      </c>
      <c r="DV53" s="125">
        <v>18</v>
      </c>
      <c r="DW53" s="125"/>
      <c r="DX53" s="125">
        <v>1135</v>
      </c>
      <c r="DY53" s="125">
        <v>1</v>
      </c>
      <c r="DZ53" s="125">
        <v>0</v>
      </c>
      <c r="EA53" s="125">
        <v>16</v>
      </c>
      <c r="EB53" s="126">
        <v>8158</v>
      </c>
      <c r="EC53" s="125">
        <v>4302</v>
      </c>
      <c r="ED53" s="125">
        <v>6</v>
      </c>
      <c r="EE53" s="125">
        <v>0</v>
      </c>
      <c r="EF53" s="125">
        <v>0</v>
      </c>
      <c r="EG53" s="125">
        <v>321</v>
      </c>
      <c r="EH53" s="125">
        <v>2049</v>
      </c>
      <c r="EI53" s="125">
        <v>140</v>
      </c>
      <c r="EJ53" s="125">
        <v>450</v>
      </c>
      <c r="EK53" s="125">
        <v>475</v>
      </c>
      <c r="EL53" s="125">
        <v>301</v>
      </c>
      <c r="EM53" s="125">
        <v>8</v>
      </c>
      <c r="EN53" s="125">
        <v>66</v>
      </c>
      <c r="EO53" s="125">
        <v>12</v>
      </c>
      <c r="EP53" s="125">
        <v>3</v>
      </c>
      <c r="EQ53" s="125">
        <v>24</v>
      </c>
      <c r="ER53" s="125">
        <v>0</v>
      </c>
      <c r="ES53" s="125">
        <v>0</v>
      </c>
      <c r="ET53" s="125">
        <v>0</v>
      </c>
      <c r="EU53" s="125">
        <v>1</v>
      </c>
      <c r="EV53" s="125">
        <v>0</v>
      </c>
      <c r="EW53" s="125">
        <v>0</v>
      </c>
      <c r="EX53" s="125">
        <v>0</v>
      </c>
      <c r="EY53" s="126">
        <v>67520</v>
      </c>
      <c r="EZ53" s="126">
        <v>64698</v>
      </c>
      <c r="FA53" s="125">
        <v>46002</v>
      </c>
      <c r="FB53" s="125">
        <v>18696</v>
      </c>
      <c r="FC53" s="126">
        <v>2822</v>
      </c>
      <c r="FD53" s="125">
        <v>1183</v>
      </c>
      <c r="FE53" s="125">
        <v>236</v>
      </c>
      <c r="FF53" s="125">
        <v>1199</v>
      </c>
      <c r="FG53" s="125">
        <v>25</v>
      </c>
      <c r="FH53" s="125">
        <v>179</v>
      </c>
      <c r="FI53" s="125">
        <v>0</v>
      </c>
      <c r="FJ53" s="116">
        <v>88138</v>
      </c>
      <c r="FK53" s="116">
        <v>82540</v>
      </c>
      <c r="FL53" s="125">
        <v>59680</v>
      </c>
      <c r="FM53" s="125">
        <v>22860</v>
      </c>
      <c r="FN53" s="125">
        <v>5598</v>
      </c>
      <c r="FO53" s="116">
        <v>9697</v>
      </c>
      <c r="FP53" s="125">
        <v>3364</v>
      </c>
      <c r="FQ53" s="125">
        <v>5614</v>
      </c>
      <c r="FR53" s="125">
        <v>719</v>
      </c>
      <c r="FS53" s="116">
        <v>4480</v>
      </c>
      <c r="FT53" s="125">
        <v>0</v>
      </c>
      <c r="FU53" s="125">
        <v>1101</v>
      </c>
      <c r="FV53" s="125">
        <v>102</v>
      </c>
      <c r="FW53" s="125">
        <v>3277</v>
      </c>
      <c r="FX53" s="116">
        <v>11779</v>
      </c>
      <c r="FY53" s="138">
        <v>6464</v>
      </c>
      <c r="FZ53" s="93">
        <v>3407</v>
      </c>
      <c r="GA53" s="93">
        <v>1908</v>
      </c>
      <c r="GB53" s="126">
        <v>7655</v>
      </c>
      <c r="GC53" s="126">
        <v>2514</v>
      </c>
      <c r="GD53" s="125">
        <v>1388</v>
      </c>
      <c r="GE53" s="125">
        <v>186</v>
      </c>
      <c r="GF53" s="125">
        <v>197</v>
      </c>
      <c r="GG53" s="125">
        <v>743</v>
      </c>
      <c r="GH53" s="125">
        <v>0</v>
      </c>
      <c r="GI53" s="125">
        <v>0</v>
      </c>
      <c r="GJ53" s="125">
        <v>0</v>
      </c>
      <c r="GK53" s="125">
        <v>0</v>
      </c>
      <c r="GL53" s="125">
        <v>4622</v>
      </c>
      <c r="GM53" s="125">
        <v>519</v>
      </c>
      <c r="GN53" s="131">
        <v>269274</v>
      </c>
      <c r="GO53" s="116">
        <v>232747</v>
      </c>
      <c r="GP53" s="93">
        <v>69011</v>
      </c>
      <c r="GQ53" s="93">
        <v>28279</v>
      </c>
      <c r="GR53" s="93">
        <v>79919</v>
      </c>
      <c r="GS53" s="93">
        <v>16030</v>
      </c>
      <c r="GT53" s="116">
        <v>7285</v>
      </c>
      <c r="GU53" s="93">
        <v>3115</v>
      </c>
      <c r="GV53" s="93">
        <v>4170</v>
      </c>
      <c r="GW53" s="124">
        <v>20822</v>
      </c>
      <c r="GX53" s="93">
        <v>20815</v>
      </c>
      <c r="GY53" s="93">
        <v>7</v>
      </c>
      <c r="GZ53" s="116">
        <v>11401</v>
      </c>
      <c r="HA53" s="93">
        <v>99</v>
      </c>
      <c r="HB53" s="93">
        <v>8</v>
      </c>
      <c r="HC53" s="116">
        <v>11294</v>
      </c>
      <c r="HD53" s="93">
        <v>126</v>
      </c>
      <c r="HE53" s="93">
        <v>0</v>
      </c>
      <c r="HF53" s="93">
        <v>670</v>
      </c>
      <c r="HG53" s="93">
        <v>4774</v>
      </c>
      <c r="HH53" s="93">
        <v>5724</v>
      </c>
      <c r="HI53" s="116">
        <v>36527</v>
      </c>
      <c r="HJ53" s="124">
        <v>26651</v>
      </c>
      <c r="HK53" s="93">
        <v>26615</v>
      </c>
      <c r="HL53" s="93">
        <v>36</v>
      </c>
      <c r="HM53" s="93">
        <v>495</v>
      </c>
      <c r="HN53" s="93">
        <v>7824</v>
      </c>
      <c r="HO53" s="157">
        <v>1557</v>
      </c>
      <c r="HP53" s="138"/>
      <c r="HQ53" s="157">
        <v>14337</v>
      </c>
      <c r="HS53" s="254"/>
      <c r="HT53" s="239"/>
      <c r="HU53" s="239"/>
      <c r="HV53" s="239"/>
      <c r="HW53" s="239"/>
      <c r="HX53" s="240"/>
      <c r="HY53" s="240"/>
      <c r="HZ53" s="240"/>
      <c r="IA53" s="240"/>
      <c r="IB53" s="240"/>
      <c r="IC53" s="240"/>
      <c r="ID53" s="240"/>
      <c r="IE53" s="240"/>
      <c r="IF53" s="240"/>
      <c r="IG53" s="240"/>
      <c r="IH53" s="240"/>
      <c r="II53" s="240"/>
      <c r="IJ53" s="240"/>
      <c r="IK53" s="240"/>
      <c r="IL53" s="240"/>
      <c r="IM53" s="240"/>
      <c r="IN53" s="240"/>
      <c r="IO53" s="240"/>
      <c r="IP53" s="240"/>
      <c r="IQ53" s="240"/>
      <c r="IR53" s="240"/>
      <c r="IS53" s="240"/>
      <c r="IT53" s="240"/>
      <c r="IU53" s="240"/>
      <c r="IV53" s="240"/>
      <c r="IW53" s="240"/>
      <c r="IX53" s="240"/>
      <c r="IY53" s="240"/>
      <c r="IZ53" s="240"/>
      <c r="JA53" s="240"/>
      <c r="JB53" s="240"/>
      <c r="JC53" s="240"/>
      <c r="JD53" s="240"/>
      <c r="JE53" s="240"/>
      <c r="JF53" s="240"/>
      <c r="JG53" s="240"/>
      <c r="JH53" s="240"/>
      <c r="JI53" s="240"/>
      <c r="JJ53" s="240"/>
      <c r="JK53" s="240"/>
      <c r="JL53" s="240"/>
      <c r="JM53" s="240"/>
      <c r="JN53" s="240"/>
      <c r="JO53" s="240"/>
      <c r="JP53" s="240"/>
      <c r="JQ53" s="240"/>
      <c r="JR53" s="240"/>
      <c r="JS53" s="240"/>
      <c r="JT53" s="240"/>
      <c r="JU53" s="240"/>
      <c r="JV53" s="240"/>
      <c r="JW53" s="240"/>
      <c r="JX53" s="240"/>
      <c r="JY53" s="240"/>
      <c r="JZ53" s="240"/>
      <c r="KA53" s="240"/>
      <c r="KB53" s="240"/>
      <c r="KC53" s="240"/>
      <c r="KD53" s="240"/>
      <c r="KE53" s="240"/>
      <c r="KF53" s="240"/>
      <c r="KG53" s="240"/>
      <c r="KH53" s="240"/>
      <c r="KI53" s="240"/>
      <c r="KJ53" s="240"/>
      <c r="KK53" s="240"/>
      <c r="KL53" s="240"/>
      <c r="KM53" s="240"/>
      <c r="KN53" s="240"/>
      <c r="KO53" s="240"/>
      <c r="KP53" s="240"/>
      <c r="KQ53" s="240"/>
      <c r="KR53" s="240"/>
      <c r="KS53" s="240"/>
      <c r="KT53" s="240"/>
      <c r="KU53" s="240"/>
      <c r="KV53" s="240"/>
      <c r="KW53" s="240"/>
      <c r="KX53" s="240"/>
      <c r="KY53" s="240"/>
      <c r="KZ53" s="240"/>
      <c r="LA53" s="240"/>
      <c r="LB53" s="240"/>
      <c r="LC53" s="240"/>
      <c r="LD53" s="240"/>
      <c r="LE53" s="239"/>
      <c r="LF53" s="239"/>
      <c r="LG53" s="240"/>
      <c r="LH53" s="240"/>
      <c r="LI53" s="240"/>
      <c r="LJ53" s="239"/>
      <c r="LK53" s="240"/>
      <c r="LL53" s="240"/>
      <c r="LM53" s="240"/>
      <c r="LN53" s="240"/>
      <c r="LO53" s="239"/>
      <c r="LP53" s="240"/>
      <c r="LQ53" s="240"/>
      <c r="LR53" s="240"/>
      <c r="LS53" s="240"/>
      <c r="LT53" s="239"/>
      <c r="LU53" s="239"/>
      <c r="LV53" s="239"/>
      <c r="LW53" s="238"/>
      <c r="LX53" s="255"/>
      <c r="LY53" s="255"/>
      <c r="LZ53" s="240"/>
      <c r="MA53" s="240"/>
      <c r="MB53" s="240"/>
      <c r="MC53" s="240"/>
      <c r="MD53" s="240"/>
      <c r="ME53" s="240"/>
      <c r="MF53" s="240"/>
      <c r="MG53" s="240"/>
      <c r="MH53" s="240"/>
      <c r="MI53" s="240"/>
      <c r="MJ53" s="240"/>
      <c r="MK53" s="240"/>
      <c r="ML53" s="240"/>
      <c r="MM53" s="254"/>
      <c r="MN53" s="239"/>
      <c r="MO53" s="255"/>
      <c r="MP53" s="255"/>
      <c r="MQ53" s="255"/>
      <c r="MR53" s="255"/>
      <c r="MS53" s="255"/>
      <c r="MT53" s="255"/>
      <c r="MU53" s="255"/>
      <c r="MV53" s="255"/>
      <c r="MW53" s="255"/>
      <c r="MX53" s="255"/>
      <c r="MY53" s="256"/>
      <c r="MZ53" s="239"/>
      <c r="NA53" s="255"/>
      <c r="NB53" s="255"/>
      <c r="NC53" s="239"/>
      <c r="ND53" s="255"/>
      <c r="NE53" s="255"/>
      <c r="NF53" s="255"/>
      <c r="NG53" s="255"/>
      <c r="NH53" s="239"/>
      <c r="NI53" s="255"/>
      <c r="NJ53" s="255"/>
      <c r="NK53" s="255"/>
      <c r="NL53" s="255"/>
      <c r="NM53" s="255"/>
      <c r="NN53" s="237"/>
    </row>
    <row r="54" spans="1:378" ht="14.25" customHeight="1">
      <c r="A54" s="50">
        <v>2002</v>
      </c>
      <c r="B54" s="942">
        <v>749552</v>
      </c>
      <c r="C54" s="572">
        <v>287233</v>
      </c>
      <c r="D54" s="969">
        <v>277937</v>
      </c>
      <c r="E54" s="53">
        <v>10726</v>
      </c>
      <c r="F54" s="53">
        <v>2200</v>
      </c>
      <c r="G54" s="68"/>
      <c r="H54" s="53">
        <v>82126</v>
      </c>
      <c r="I54" s="53">
        <v>7519</v>
      </c>
      <c r="J54" s="53">
        <v>75724</v>
      </c>
      <c r="K54" s="53">
        <v>94039</v>
      </c>
      <c r="L54" s="53">
        <v>5603</v>
      </c>
      <c r="M54" s="984">
        <v>9296</v>
      </c>
      <c r="N54" s="572">
        <v>289607</v>
      </c>
      <c r="O54" s="969">
        <v>248285</v>
      </c>
      <c r="P54" s="550">
        <v>73022</v>
      </c>
      <c r="Q54" s="550">
        <v>31225</v>
      </c>
      <c r="R54" s="550">
        <v>104093</v>
      </c>
      <c r="S54" s="550">
        <v>11091</v>
      </c>
      <c r="T54" s="550">
        <v>8115</v>
      </c>
      <c r="U54" s="550">
        <v>19721</v>
      </c>
      <c r="V54" s="550">
        <v>12109</v>
      </c>
      <c r="W54" s="969">
        <v>41322</v>
      </c>
      <c r="X54" s="550">
        <v>30631</v>
      </c>
      <c r="Y54" s="550">
        <v>30567</v>
      </c>
      <c r="Z54" s="550">
        <v>9249</v>
      </c>
      <c r="AA54" s="550">
        <v>1147</v>
      </c>
      <c r="AB54" s="970">
        <v>295</v>
      </c>
      <c r="AC54" s="971">
        <v>-2374</v>
      </c>
      <c r="AD54" s="550">
        <v>-2374</v>
      </c>
      <c r="AE54" s="550">
        <v>17338</v>
      </c>
      <c r="AF54" s="970">
        <v>29652</v>
      </c>
      <c r="AG54" s="119"/>
      <c r="AH54" s="964">
        <v>-0.31672252225329262</v>
      </c>
      <c r="AI54" s="496">
        <v>-0.31672252225329262</v>
      </c>
      <c r="AJ54" s="496">
        <v>2.3131150340470041</v>
      </c>
      <c r="AK54" s="496">
        <v>3.9559630285824063</v>
      </c>
      <c r="AL54" s="972"/>
      <c r="AM54" s="496"/>
      <c r="AN54" s="964">
        <v>384145.34100000001</v>
      </c>
      <c r="AO54" s="953">
        <v>51.249992128631504</v>
      </c>
      <c r="AP54" s="48">
        <v>384145.34100000001</v>
      </c>
      <c r="AQ54" s="133"/>
      <c r="AR54" s="1005">
        <v>-342783</v>
      </c>
      <c r="AS54" s="953">
        <v>-45.731717079001854</v>
      </c>
      <c r="AT54" s="53"/>
      <c r="AU54" s="333">
        <v>15255</v>
      </c>
      <c r="AV54" s="53">
        <v>119606</v>
      </c>
      <c r="AW54" s="53">
        <v>124608</v>
      </c>
      <c r="AX54" s="334">
        <v>88381</v>
      </c>
      <c r="AZ54" s="950">
        <v>38.320623519115415</v>
      </c>
      <c r="BA54" s="496">
        <v>37.080416035178345</v>
      </c>
      <c r="BB54" s="496">
        <v>1.4309881102311781</v>
      </c>
      <c r="BC54" s="496">
        <v>0.29350865583708668</v>
      </c>
      <c r="BD54" s="496">
        <v>0</v>
      </c>
      <c r="BE54" s="496">
        <v>10.956678122398445</v>
      </c>
      <c r="BF54" s="496">
        <v>1.0031325378359339</v>
      </c>
      <c r="BG54" s="496">
        <v>10.102567933912523</v>
      </c>
      <c r="BH54" s="496">
        <v>12.54602749375627</v>
      </c>
      <c r="BI54" s="496">
        <v>0.74751318120690757</v>
      </c>
      <c r="BJ54" s="496">
        <v>1.2402074839370718</v>
      </c>
      <c r="BK54" s="950">
        <v>38.637346041368708</v>
      </c>
      <c r="BL54" s="496">
        <v>33.124453006595942</v>
      </c>
      <c r="BM54" s="496">
        <v>9.7420859393344283</v>
      </c>
      <c r="BN54" s="496">
        <v>4.1658217175059233</v>
      </c>
      <c r="BO54" s="496">
        <v>13.887362050931756</v>
      </c>
      <c r="BP54" s="496">
        <v>1.4796838644950583</v>
      </c>
      <c r="BQ54" s="496">
        <v>1.0826467009627083</v>
      </c>
      <c r="BR54" s="496">
        <v>2.6310382735287212</v>
      </c>
      <c r="BS54" s="496">
        <v>1.6154983243324013</v>
      </c>
      <c r="BT54" s="496">
        <v>5.5128930347727714</v>
      </c>
      <c r="BU54" s="496">
        <v>4.0865743804299104</v>
      </c>
      <c r="BV54" s="496">
        <v>4.0780359468055583</v>
      </c>
      <c r="BW54" s="496">
        <v>1.2339370717441884</v>
      </c>
      <c r="BX54" s="496">
        <v>0.15302474011142655</v>
      </c>
      <c r="BY54" s="953">
        <v>3.9356842487245712E-2</v>
      </c>
      <c r="BZ54" s="496"/>
      <c r="CA54" s="964">
        <v>2.035215702179435</v>
      </c>
      <c r="CB54" s="496">
        <v>15.956998313659359</v>
      </c>
      <c r="CC54" s="496">
        <v>16.624330266612589</v>
      </c>
      <c r="CD54" s="496">
        <v>11.791176596153436</v>
      </c>
      <c r="CE54" s="953">
        <v>51.249992128631504</v>
      </c>
      <c r="CF54" s="43">
        <v>2002</v>
      </c>
      <c r="CG54" s="131">
        <v>287233</v>
      </c>
      <c r="CH54" s="116">
        <v>277937</v>
      </c>
      <c r="CI54" s="116">
        <v>82126</v>
      </c>
      <c r="CJ54" s="116">
        <v>73599</v>
      </c>
      <c r="CK54" s="116">
        <v>41670</v>
      </c>
      <c r="CL54" s="125">
        <v>40738</v>
      </c>
      <c r="CM54" s="125">
        <v>1829</v>
      </c>
      <c r="CN54" s="125">
        <v>932</v>
      </c>
      <c r="CO54" s="126">
        <v>113</v>
      </c>
      <c r="CP54" s="126">
        <v>84</v>
      </c>
      <c r="CQ54" s="125">
        <v>45</v>
      </c>
      <c r="CR54" s="125">
        <v>39</v>
      </c>
      <c r="CS54" s="125">
        <v>0</v>
      </c>
      <c r="CT54" s="126">
        <v>29</v>
      </c>
      <c r="CU54" s="125">
        <v>29</v>
      </c>
      <c r="CV54" s="125">
        <v>0</v>
      </c>
      <c r="CW54" s="126">
        <v>31816</v>
      </c>
      <c r="CX54" s="125">
        <v>10430</v>
      </c>
      <c r="CY54" s="125">
        <v>749</v>
      </c>
      <c r="CZ54" s="125">
        <v>870</v>
      </c>
      <c r="DA54" s="125">
        <v>225</v>
      </c>
      <c r="DB54" s="125">
        <v>17</v>
      </c>
      <c r="DC54" s="125">
        <v>5114</v>
      </c>
      <c r="DD54" s="125">
        <v>225</v>
      </c>
      <c r="DE54" s="125">
        <v>589</v>
      </c>
      <c r="DF54" s="125">
        <v>81</v>
      </c>
      <c r="DG54" s="125">
        <v>102</v>
      </c>
      <c r="DH54" s="125">
        <v>19</v>
      </c>
      <c r="DI54" s="125">
        <v>0</v>
      </c>
      <c r="DJ54" s="125">
        <v>0</v>
      </c>
      <c r="DK54" s="125">
        <v>0</v>
      </c>
      <c r="DL54" s="125">
        <v>6</v>
      </c>
      <c r="DM54" s="125">
        <v>0</v>
      </c>
      <c r="DN54" s="125">
        <v>0</v>
      </c>
      <c r="DO54" s="125">
        <v>7952</v>
      </c>
      <c r="DP54" s="125"/>
      <c r="DQ54" s="125">
        <v>1298</v>
      </c>
      <c r="DR54" s="125">
        <v>1838</v>
      </c>
      <c r="DS54" s="125">
        <v>1074</v>
      </c>
      <c r="DT54" s="125">
        <v>0</v>
      </c>
      <c r="DU54" s="125">
        <v>0</v>
      </c>
      <c r="DV54" s="125">
        <v>23</v>
      </c>
      <c r="DW54" s="125"/>
      <c r="DX54" s="125">
        <v>1199</v>
      </c>
      <c r="DY54" s="125">
        <v>2</v>
      </c>
      <c r="DZ54" s="125">
        <v>0</v>
      </c>
      <c r="EA54" s="125">
        <v>3</v>
      </c>
      <c r="EB54" s="126">
        <v>8527</v>
      </c>
      <c r="EC54" s="125">
        <v>4556</v>
      </c>
      <c r="ED54" s="125">
        <v>5</v>
      </c>
      <c r="EE54" s="125">
        <v>0</v>
      </c>
      <c r="EF54" s="125">
        <v>0</v>
      </c>
      <c r="EG54" s="125">
        <v>341</v>
      </c>
      <c r="EH54" s="125">
        <v>2082</v>
      </c>
      <c r="EI54" s="125">
        <v>143</v>
      </c>
      <c r="EJ54" s="125">
        <v>499</v>
      </c>
      <c r="EK54" s="125">
        <v>516</v>
      </c>
      <c r="EL54" s="125">
        <v>254</v>
      </c>
      <c r="EM54" s="125">
        <v>12</v>
      </c>
      <c r="EN54" s="125">
        <v>57</v>
      </c>
      <c r="EO54" s="125">
        <v>16</v>
      </c>
      <c r="EP54" s="125">
        <v>4</v>
      </c>
      <c r="EQ54" s="125">
        <v>26</v>
      </c>
      <c r="ER54" s="125">
        <v>1</v>
      </c>
      <c r="ES54" s="125">
        <v>0</v>
      </c>
      <c r="ET54" s="125">
        <v>0</v>
      </c>
      <c r="EU54" s="125">
        <v>13</v>
      </c>
      <c r="EV54" s="125">
        <v>0</v>
      </c>
      <c r="EW54" s="125">
        <v>0</v>
      </c>
      <c r="EX54" s="125">
        <v>2</v>
      </c>
      <c r="EY54" s="126">
        <v>75724</v>
      </c>
      <c r="EZ54" s="126">
        <v>72809</v>
      </c>
      <c r="FA54" s="125">
        <v>50313</v>
      </c>
      <c r="FB54" s="125">
        <v>22496</v>
      </c>
      <c r="FC54" s="126">
        <v>2915</v>
      </c>
      <c r="FD54" s="125">
        <v>1170</v>
      </c>
      <c r="FE54" s="125">
        <v>250</v>
      </c>
      <c r="FF54" s="125">
        <v>1283</v>
      </c>
      <c r="FG54" s="125">
        <v>32</v>
      </c>
      <c r="FH54" s="125">
        <v>180</v>
      </c>
      <c r="FI54" s="125">
        <v>0</v>
      </c>
      <c r="FJ54" s="116">
        <v>94039</v>
      </c>
      <c r="FK54" s="116">
        <v>88209</v>
      </c>
      <c r="FL54" s="125">
        <v>63828</v>
      </c>
      <c r="FM54" s="125">
        <v>24381</v>
      </c>
      <c r="FN54" s="125">
        <v>5830</v>
      </c>
      <c r="FO54" s="116">
        <v>7519</v>
      </c>
      <c r="FP54" s="125">
        <v>2748</v>
      </c>
      <c r="FQ54" s="125">
        <v>4506</v>
      </c>
      <c r="FR54" s="125">
        <v>265</v>
      </c>
      <c r="FS54" s="116">
        <v>5603</v>
      </c>
      <c r="FT54" s="125">
        <v>0</v>
      </c>
      <c r="FU54" s="125">
        <v>1819</v>
      </c>
      <c r="FV54" s="125">
        <v>121</v>
      </c>
      <c r="FW54" s="125">
        <v>3663</v>
      </c>
      <c r="FX54" s="116">
        <v>12926</v>
      </c>
      <c r="FY54" s="138">
        <v>6962</v>
      </c>
      <c r="FZ54" s="93">
        <v>3764</v>
      </c>
      <c r="GA54" s="93">
        <v>2200</v>
      </c>
      <c r="GB54" s="126">
        <v>9296</v>
      </c>
      <c r="GC54" s="126">
        <v>2754</v>
      </c>
      <c r="GD54" s="125">
        <v>1502</v>
      </c>
      <c r="GE54" s="125">
        <v>154</v>
      </c>
      <c r="GF54" s="125">
        <v>266</v>
      </c>
      <c r="GG54" s="125">
        <v>832</v>
      </c>
      <c r="GH54" s="125">
        <v>0</v>
      </c>
      <c r="GI54" s="125">
        <v>0</v>
      </c>
      <c r="GJ54" s="125">
        <v>0</v>
      </c>
      <c r="GK54" s="125">
        <v>0</v>
      </c>
      <c r="GL54" s="125">
        <v>5991</v>
      </c>
      <c r="GM54" s="125">
        <v>551</v>
      </c>
      <c r="GN54" s="131">
        <v>289607</v>
      </c>
      <c r="GO54" s="116">
        <v>248285</v>
      </c>
      <c r="GP54" s="93">
        <v>73022</v>
      </c>
      <c r="GQ54" s="93">
        <v>31225</v>
      </c>
      <c r="GR54" s="93">
        <v>86165</v>
      </c>
      <c r="GS54" s="93">
        <v>17928</v>
      </c>
      <c r="GT54" s="116">
        <v>8115</v>
      </c>
      <c r="GU54" s="93">
        <v>3294</v>
      </c>
      <c r="GV54" s="93">
        <v>4821</v>
      </c>
      <c r="GW54" s="124">
        <v>19721</v>
      </c>
      <c r="GX54" s="93">
        <v>19712</v>
      </c>
      <c r="GY54" s="93">
        <v>9</v>
      </c>
      <c r="GZ54" s="116">
        <v>12109</v>
      </c>
      <c r="HA54" s="93">
        <v>104</v>
      </c>
      <c r="HB54" s="93">
        <v>15</v>
      </c>
      <c r="HC54" s="116">
        <v>11990</v>
      </c>
      <c r="HD54" s="93">
        <v>153</v>
      </c>
      <c r="HE54" s="93">
        <v>0</v>
      </c>
      <c r="HF54" s="93">
        <v>658</v>
      </c>
      <c r="HG54" s="93">
        <v>5248</v>
      </c>
      <c r="HH54" s="93">
        <v>5931</v>
      </c>
      <c r="HI54" s="116">
        <v>41322</v>
      </c>
      <c r="HJ54" s="124">
        <v>30631</v>
      </c>
      <c r="HK54" s="93">
        <v>30567</v>
      </c>
      <c r="HL54" s="93">
        <v>64</v>
      </c>
      <c r="HM54" s="93">
        <v>295</v>
      </c>
      <c r="HN54" s="93">
        <v>9249</v>
      </c>
      <c r="HO54" s="157">
        <v>1147</v>
      </c>
      <c r="HP54" s="138"/>
      <c r="HQ54" s="157">
        <v>15255</v>
      </c>
      <c r="HS54" s="254"/>
      <c r="HT54" s="239"/>
      <c r="HU54" s="239"/>
      <c r="HV54" s="239"/>
      <c r="HW54" s="239"/>
      <c r="HX54" s="240"/>
      <c r="HY54" s="240"/>
      <c r="HZ54" s="240"/>
      <c r="IA54" s="240"/>
      <c r="IB54" s="240"/>
      <c r="IC54" s="240"/>
      <c r="ID54" s="240"/>
      <c r="IE54" s="240"/>
      <c r="IF54" s="240"/>
      <c r="IG54" s="240"/>
      <c r="IH54" s="240"/>
      <c r="II54" s="240"/>
      <c r="IJ54" s="240"/>
      <c r="IK54" s="240"/>
      <c r="IL54" s="240"/>
      <c r="IM54" s="240"/>
      <c r="IN54" s="240"/>
      <c r="IO54" s="240"/>
      <c r="IP54" s="240"/>
      <c r="IQ54" s="240"/>
      <c r="IR54" s="240"/>
      <c r="IS54" s="240"/>
      <c r="IT54" s="240"/>
      <c r="IU54" s="240"/>
      <c r="IV54" s="240"/>
      <c r="IW54" s="240"/>
      <c r="IX54" s="240"/>
      <c r="IY54" s="240"/>
      <c r="IZ54" s="240"/>
      <c r="JA54" s="240"/>
      <c r="JB54" s="240"/>
      <c r="JC54" s="240"/>
      <c r="JD54" s="240"/>
      <c r="JE54" s="240"/>
      <c r="JF54" s="240"/>
      <c r="JG54" s="240"/>
      <c r="JH54" s="240"/>
      <c r="JI54" s="240"/>
      <c r="JJ54" s="240"/>
      <c r="JK54" s="240"/>
      <c r="JL54" s="240"/>
      <c r="JM54" s="240"/>
      <c r="JN54" s="240"/>
      <c r="JO54" s="240"/>
      <c r="JP54" s="240"/>
      <c r="JQ54" s="240"/>
      <c r="JR54" s="240"/>
      <c r="JS54" s="240"/>
      <c r="JT54" s="240"/>
      <c r="JU54" s="240"/>
      <c r="JV54" s="240"/>
      <c r="JW54" s="240"/>
      <c r="JX54" s="240"/>
      <c r="JY54" s="240"/>
      <c r="JZ54" s="240"/>
      <c r="KA54" s="240"/>
      <c r="KB54" s="240"/>
      <c r="KC54" s="240"/>
      <c r="KD54" s="240"/>
      <c r="KE54" s="240"/>
      <c r="KF54" s="240"/>
      <c r="KG54" s="240"/>
      <c r="KH54" s="240"/>
      <c r="KI54" s="240"/>
      <c r="KJ54" s="240"/>
      <c r="KK54" s="240"/>
      <c r="KL54" s="240"/>
      <c r="KM54" s="240"/>
      <c r="KN54" s="240"/>
      <c r="KO54" s="240"/>
      <c r="KP54" s="240"/>
      <c r="KQ54" s="240"/>
      <c r="KR54" s="240"/>
      <c r="KS54" s="240"/>
      <c r="KT54" s="240"/>
      <c r="KU54" s="240"/>
      <c r="KV54" s="240"/>
      <c r="KW54" s="240"/>
      <c r="KX54" s="240"/>
      <c r="KY54" s="240"/>
      <c r="KZ54" s="240"/>
      <c r="LA54" s="240"/>
      <c r="LB54" s="240"/>
      <c r="LC54" s="240"/>
      <c r="LD54" s="240"/>
      <c r="LE54" s="239"/>
      <c r="LF54" s="239"/>
      <c r="LG54" s="240"/>
      <c r="LH54" s="240"/>
      <c r="LI54" s="240"/>
      <c r="LJ54" s="239"/>
      <c r="LK54" s="240"/>
      <c r="LL54" s="240"/>
      <c r="LM54" s="240"/>
      <c r="LN54" s="240"/>
      <c r="LO54" s="239"/>
      <c r="LP54" s="240"/>
      <c r="LQ54" s="240"/>
      <c r="LR54" s="240"/>
      <c r="LS54" s="240"/>
      <c r="LT54" s="239"/>
      <c r="LU54" s="239"/>
      <c r="LV54" s="239"/>
      <c r="LW54" s="238"/>
      <c r="LX54" s="255"/>
      <c r="LY54" s="255"/>
      <c r="LZ54" s="240"/>
      <c r="MA54" s="240"/>
      <c r="MB54" s="240"/>
      <c r="MC54" s="240"/>
      <c r="MD54" s="240"/>
      <c r="ME54" s="240"/>
      <c r="MF54" s="240"/>
      <c r="MG54" s="240"/>
      <c r="MH54" s="240"/>
      <c r="MI54" s="240"/>
      <c r="MJ54" s="240"/>
      <c r="MK54" s="240"/>
      <c r="ML54" s="240"/>
      <c r="MM54" s="254"/>
      <c r="MN54" s="239"/>
      <c r="MO54" s="255"/>
      <c r="MP54" s="255"/>
      <c r="MQ54" s="255"/>
      <c r="MR54" s="255"/>
      <c r="MS54" s="255"/>
      <c r="MT54" s="255"/>
      <c r="MU54" s="255"/>
      <c r="MV54" s="255"/>
      <c r="MW54" s="255"/>
      <c r="MX54" s="255"/>
      <c r="MY54" s="256"/>
      <c r="MZ54" s="239"/>
      <c r="NA54" s="255"/>
      <c r="NB54" s="255"/>
      <c r="NC54" s="239"/>
      <c r="ND54" s="255"/>
      <c r="NE54" s="255"/>
      <c r="NF54" s="255"/>
      <c r="NG54" s="255"/>
      <c r="NH54" s="239"/>
      <c r="NI54" s="255"/>
      <c r="NJ54" s="255"/>
      <c r="NK54" s="255"/>
      <c r="NL54" s="255"/>
      <c r="NM54" s="255"/>
      <c r="NN54" s="237"/>
    </row>
    <row r="55" spans="1:378" ht="14.25" customHeight="1">
      <c r="A55" s="50">
        <v>2003</v>
      </c>
      <c r="B55" s="942">
        <v>802266</v>
      </c>
      <c r="C55" s="572">
        <v>304862</v>
      </c>
      <c r="D55" s="969">
        <v>295105</v>
      </c>
      <c r="E55" s="53">
        <v>11504</v>
      </c>
      <c r="F55" s="53">
        <v>2332</v>
      </c>
      <c r="G55" s="68"/>
      <c r="H55" s="53">
        <v>90051</v>
      </c>
      <c r="I55" s="53">
        <v>6717</v>
      </c>
      <c r="J55" s="53">
        <v>77381</v>
      </c>
      <c r="K55" s="53">
        <v>101025</v>
      </c>
      <c r="L55" s="53">
        <v>6095</v>
      </c>
      <c r="M55" s="984">
        <v>9757</v>
      </c>
      <c r="N55" s="572">
        <v>307871</v>
      </c>
      <c r="O55" s="969">
        <v>264885</v>
      </c>
      <c r="P55" s="550">
        <v>78768</v>
      </c>
      <c r="Q55" s="550">
        <v>34555</v>
      </c>
      <c r="R55" s="550">
        <v>110655</v>
      </c>
      <c r="S55" s="550">
        <v>11714</v>
      </c>
      <c r="T55" s="550">
        <v>8631</v>
      </c>
      <c r="U55" s="550">
        <v>18474</v>
      </c>
      <c r="V55" s="550">
        <v>13802</v>
      </c>
      <c r="W55" s="969">
        <v>42986</v>
      </c>
      <c r="X55" s="550">
        <v>33402</v>
      </c>
      <c r="Y55" s="550">
        <v>33340</v>
      </c>
      <c r="Z55" s="550">
        <v>9307</v>
      </c>
      <c r="AA55" s="550">
        <v>703</v>
      </c>
      <c r="AB55" s="970">
        <v>-426</v>
      </c>
      <c r="AC55" s="971">
        <v>-3009</v>
      </c>
      <c r="AD55" s="550">
        <v>-3009</v>
      </c>
      <c r="AE55" s="550">
        <v>15450</v>
      </c>
      <c r="AF55" s="970">
        <v>30220</v>
      </c>
      <c r="AG55" s="119"/>
      <c r="AH55" s="964">
        <v>-0.37506263508611859</v>
      </c>
      <c r="AI55" s="496">
        <v>-0.37506263508611859</v>
      </c>
      <c r="AJ55" s="496">
        <v>1.9257951851380963</v>
      </c>
      <c r="AK55" s="496">
        <v>3.7668304527426066</v>
      </c>
      <c r="AL55" s="972"/>
      <c r="AM55" s="496"/>
      <c r="AN55" s="964">
        <v>382775.03200000001</v>
      </c>
      <c r="AO55" s="953">
        <v>47.711735509170282</v>
      </c>
      <c r="AP55" s="48">
        <v>382775.03200000001</v>
      </c>
      <c r="AQ55" s="133"/>
      <c r="AR55" s="1005">
        <v>-406330</v>
      </c>
      <c r="AS55" s="953">
        <v>-50.647790134444186</v>
      </c>
      <c r="AT55" s="53"/>
      <c r="AU55" s="333">
        <v>16337</v>
      </c>
      <c r="AV55" s="53">
        <v>129772</v>
      </c>
      <c r="AW55" s="53">
        <v>134593</v>
      </c>
      <c r="AX55" s="334">
        <v>95217</v>
      </c>
      <c r="AZ55" s="950">
        <v>38.000114675182544</v>
      </c>
      <c r="BA55" s="496">
        <v>36.783934505513137</v>
      </c>
      <c r="BB55" s="496">
        <v>1.433938369568198</v>
      </c>
      <c r="BC55" s="496">
        <v>0.29067665836518064</v>
      </c>
      <c r="BD55" s="496">
        <v>0</v>
      </c>
      <c r="BE55" s="496">
        <v>11.224581373260241</v>
      </c>
      <c r="BF55" s="496">
        <v>0.83725347951926166</v>
      </c>
      <c r="BG55" s="496">
        <v>9.6453046745094522</v>
      </c>
      <c r="BH55" s="496">
        <v>12.592456865927261</v>
      </c>
      <c r="BI55" s="496">
        <v>0.7597230843635403</v>
      </c>
      <c r="BJ55" s="496">
        <v>1.2161801696694114</v>
      </c>
      <c r="BK55" s="950">
        <v>38.375177310268661</v>
      </c>
      <c r="BL55" s="496">
        <v>33.017104052770527</v>
      </c>
      <c r="BM55" s="496">
        <v>9.8181899768904586</v>
      </c>
      <c r="BN55" s="496">
        <v>4.3071749270192177</v>
      </c>
      <c r="BO55" s="496">
        <v>13.7928068745279</v>
      </c>
      <c r="BP55" s="496">
        <v>1.4601142264535703</v>
      </c>
      <c r="BQ55" s="496">
        <v>1.0758277179887967</v>
      </c>
      <c r="BR55" s="496">
        <v>2.3027275242874556</v>
      </c>
      <c r="BS55" s="496">
        <v>1.7203770320566993</v>
      </c>
      <c r="BT55" s="496">
        <v>5.3580732574981367</v>
      </c>
      <c r="BU55" s="496">
        <v>4.1634570080247695</v>
      </c>
      <c r="BV55" s="496">
        <v>4.155728897896708</v>
      </c>
      <c r="BW55" s="496">
        <v>1.1600890477721852</v>
      </c>
      <c r="BX55" s="496">
        <v>8.7626797097222112E-2</v>
      </c>
      <c r="BY55" s="953">
        <v>-5.3099595396040714E-2</v>
      </c>
      <c r="BZ55" s="496"/>
      <c r="CA55" s="964">
        <v>2.0363570187444067</v>
      </c>
      <c r="CB55" s="496">
        <v>16.175682379659616</v>
      </c>
      <c r="CC55" s="496">
        <v>16.776605265585228</v>
      </c>
      <c r="CD55" s="496">
        <v>11.868507452640396</v>
      </c>
      <c r="CE55" s="953">
        <v>47.711735509170282</v>
      </c>
      <c r="CF55" s="43">
        <v>2003</v>
      </c>
      <c r="CG55" s="131">
        <v>304862</v>
      </c>
      <c r="CH55" s="116">
        <v>295105</v>
      </c>
      <c r="CI55" s="116">
        <v>90051</v>
      </c>
      <c r="CJ55" s="116">
        <v>81653</v>
      </c>
      <c r="CK55" s="116">
        <v>45645</v>
      </c>
      <c r="CL55" s="125">
        <v>44788</v>
      </c>
      <c r="CM55" s="125">
        <v>1880</v>
      </c>
      <c r="CN55" s="125">
        <v>857</v>
      </c>
      <c r="CO55" s="126">
        <v>129</v>
      </c>
      <c r="CP55" s="126">
        <v>102</v>
      </c>
      <c r="CQ55" s="125">
        <v>63</v>
      </c>
      <c r="CR55" s="125">
        <v>39</v>
      </c>
      <c r="CS55" s="125">
        <v>0</v>
      </c>
      <c r="CT55" s="126">
        <v>27</v>
      </c>
      <c r="CU55" s="125">
        <v>27</v>
      </c>
      <c r="CV55" s="125">
        <v>0</v>
      </c>
      <c r="CW55" s="126">
        <v>35879</v>
      </c>
      <c r="CX55" s="125">
        <v>10719</v>
      </c>
      <c r="CY55" s="125">
        <v>823</v>
      </c>
      <c r="CZ55" s="125">
        <v>901</v>
      </c>
      <c r="DA55" s="125">
        <v>247</v>
      </c>
      <c r="DB55" s="125">
        <v>19</v>
      </c>
      <c r="DC55" s="125">
        <v>5504</v>
      </c>
      <c r="DD55" s="125">
        <v>252</v>
      </c>
      <c r="DE55" s="125">
        <v>901</v>
      </c>
      <c r="DF55" s="125">
        <v>100</v>
      </c>
      <c r="DG55" s="125">
        <v>104</v>
      </c>
      <c r="DH55" s="125">
        <v>20</v>
      </c>
      <c r="DI55" s="125">
        <v>0</v>
      </c>
      <c r="DJ55" s="125">
        <v>0</v>
      </c>
      <c r="DK55" s="125">
        <v>0</v>
      </c>
      <c r="DL55" s="125">
        <v>6</v>
      </c>
      <c r="DM55" s="125">
        <v>0</v>
      </c>
      <c r="DN55" s="125">
        <v>0</v>
      </c>
      <c r="DO55" s="125">
        <v>10252</v>
      </c>
      <c r="DP55" s="125"/>
      <c r="DQ55" s="125">
        <v>1405</v>
      </c>
      <c r="DR55" s="125">
        <v>1923</v>
      </c>
      <c r="DS55" s="125">
        <v>1201</v>
      </c>
      <c r="DT55" s="125">
        <v>0</v>
      </c>
      <c r="DU55" s="125">
        <v>0</v>
      </c>
      <c r="DV55" s="125">
        <v>29</v>
      </c>
      <c r="DW55" s="125"/>
      <c r="DX55" s="125">
        <v>1460</v>
      </c>
      <c r="DY55" s="125">
        <v>9</v>
      </c>
      <c r="DZ55" s="125">
        <v>0</v>
      </c>
      <c r="EA55" s="125">
        <v>4</v>
      </c>
      <c r="EB55" s="126">
        <v>8398</v>
      </c>
      <c r="EC55" s="125">
        <v>4882</v>
      </c>
      <c r="ED55" s="125">
        <v>6</v>
      </c>
      <c r="EE55" s="125">
        <v>24</v>
      </c>
      <c r="EF55" s="125">
        <v>0</v>
      </c>
      <c r="EG55" s="125">
        <v>359</v>
      </c>
      <c r="EH55" s="125">
        <v>1471</v>
      </c>
      <c r="EI55" s="125">
        <v>134</v>
      </c>
      <c r="EJ55" s="125">
        <v>428</v>
      </c>
      <c r="EK55" s="125">
        <v>569</v>
      </c>
      <c r="EL55" s="125">
        <v>338</v>
      </c>
      <c r="EM55" s="125">
        <v>14</v>
      </c>
      <c r="EN55" s="125">
        <v>55</v>
      </c>
      <c r="EO55" s="125">
        <v>15</v>
      </c>
      <c r="EP55" s="125">
        <v>4</v>
      </c>
      <c r="EQ55" s="125">
        <v>27</v>
      </c>
      <c r="ER55" s="125">
        <v>41</v>
      </c>
      <c r="ES55" s="125">
        <v>0</v>
      </c>
      <c r="ET55" s="125">
        <v>0</v>
      </c>
      <c r="EU55" s="125">
        <v>15</v>
      </c>
      <c r="EV55" s="125">
        <v>13</v>
      </c>
      <c r="EW55" s="125">
        <v>0</v>
      </c>
      <c r="EX55" s="125">
        <v>3</v>
      </c>
      <c r="EY55" s="126">
        <v>77381</v>
      </c>
      <c r="EZ55" s="126">
        <v>74353</v>
      </c>
      <c r="FA55" s="125">
        <v>50390</v>
      </c>
      <c r="FB55" s="125">
        <v>23963</v>
      </c>
      <c r="FC55" s="126">
        <v>3028</v>
      </c>
      <c r="FD55" s="125">
        <v>1192</v>
      </c>
      <c r="FE55" s="125">
        <v>265</v>
      </c>
      <c r="FF55" s="125">
        <v>1349</v>
      </c>
      <c r="FG55" s="125">
        <v>25</v>
      </c>
      <c r="FH55" s="125">
        <v>197</v>
      </c>
      <c r="FI55" s="125">
        <v>0</v>
      </c>
      <c r="FJ55" s="116">
        <v>101025</v>
      </c>
      <c r="FK55" s="116">
        <v>94901</v>
      </c>
      <c r="FL55" s="125">
        <v>68735</v>
      </c>
      <c r="FM55" s="125">
        <v>26166</v>
      </c>
      <c r="FN55" s="125">
        <v>6124</v>
      </c>
      <c r="FO55" s="116">
        <v>6717</v>
      </c>
      <c r="FP55" s="125">
        <v>2305</v>
      </c>
      <c r="FQ55" s="125">
        <v>4164</v>
      </c>
      <c r="FR55" s="125">
        <v>248</v>
      </c>
      <c r="FS55" s="116">
        <v>6095</v>
      </c>
      <c r="FT55" s="125">
        <v>0</v>
      </c>
      <c r="FU55" s="125">
        <v>1635</v>
      </c>
      <c r="FV55" s="125">
        <v>128</v>
      </c>
      <c r="FW55" s="125">
        <v>4332</v>
      </c>
      <c r="FX55" s="116">
        <v>13836</v>
      </c>
      <c r="FY55" s="138">
        <v>7183</v>
      </c>
      <c r="FZ55" s="93">
        <v>4321</v>
      </c>
      <c r="GA55" s="93">
        <v>2332</v>
      </c>
      <c r="GB55" s="126">
        <v>9757</v>
      </c>
      <c r="GC55" s="126">
        <v>3121</v>
      </c>
      <c r="GD55" s="125">
        <v>1717</v>
      </c>
      <c r="GE55" s="125">
        <v>147</v>
      </c>
      <c r="GF55" s="125">
        <v>287</v>
      </c>
      <c r="GG55" s="125">
        <v>970</v>
      </c>
      <c r="GH55" s="125">
        <v>0</v>
      </c>
      <c r="GI55" s="125">
        <v>0</v>
      </c>
      <c r="GJ55" s="125">
        <v>0</v>
      </c>
      <c r="GK55" s="125">
        <v>0</v>
      </c>
      <c r="GL55" s="125">
        <v>6140</v>
      </c>
      <c r="GM55" s="125">
        <v>496</v>
      </c>
      <c r="GN55" s="131">
        <v>307871</v>
      </c>
      <c r="GO55" s="116">
        <v>264885</v>
      </c>
      <c r="GP55" s="93">
        <v>78768</v>
      </c>
      <c r="GQ55" s="93">
        <v>34555</v>
      </c>
      <c r="GR55" s="93">
        <v>91998</v>
      </c>
      <c r="GS55" s="93">
        <v>18657</v>
      </c>
      <c r="GT55" s="116">
        <v>8631</v>
      </c>
      <c r="GU55" s="93">
        <v>3544</v>
      </c>
      <c r="GV55" s="93">
        <v>5087</v>
      </c>
      <c r="GW55" s="124">
        <v>18474</v>
      </c>
      <c r="GX55" s="93">
        <v>18459</v>
      </c>
      <c r="GY55" s="93">
        <v>15</v>
      </c>
      <c r="GZ55" s="116">
        <v>13802</v>
      </c>
      <c r="HA55" s="93">
        <v>112</v>
      </c>
      <c r="HB55" s="93">
        <v>34</v>
      </c>
      <c r="HC55" s="116">
        <v>13656</v>
      </c>
      <c r="HD55" s="93">
        <v>173</v>
      </c>
      <c r="HE55" s="93">
        <v>0</v>
      </c>
      <c r="HF55" s="93">
        <v>700</v>
      </c>
      <c r="HG55" s="93">
        <v>5723</v>
      </c>
      <c r="HH55" s="93">
        <v>7060</v>
      </c>
      <c r="HI55" s="116">
        <v>42986</v>
      </c>
      <c r="HJ55" s="124">
        <v>33402</v>
      </c>
      <c r="HK55" s="93">
        <v>33340</v>
      </c>
      <c r="HL55" s="93">
        <v>62</v>
      </c>
      <c r="HM55" s="93">
        <v>-426</v>
      </c>
      <c r="HN55" s="93">
        <v>9307</v>
      </c>
      <c r="HO55" s="157">
        <v>703</v>
      </c>
      <c r="HP55" s="138"/>
      <c r="HQ55" s="157">
        <v>16337</v>
      </c>
      <c r="HS55" s="254"/>
      <c r="HT55" s="239"/>
      <c r="HU55" s="239"/>
      <c r="HV55" s="239"/>
      <c r="HW55" s="239"/>
      <c r="HX55" s="240"/>
      <c r="HY55" s="240"/>
      <c r="HZ55" s="240"/>
      <c r="IA55" s="240"/>
      <c r="IB55" s="240"/>
      <c r="IC55" s="240"/>
      <c r="ID55" s="240"/>
      <c r="IE55" s="240"/>
      <c r="IF55" s="240"/>
      <c r="IG55" s="240"/>
      <c r="IH55" s="240"/>
      <c r="II55" s="240"/>
      <c r="IJ55" s="240"/>
      <c r="IK55" s="240"/>
      <c r="IL55" s="240"/>
      <c r="IM55" s="240"/>
      <c r="IN55" s="240"/>
      <c r="IO55" s="240"/>
      <c r="IP55" s="240"/>
      <c r="IQ55" s="240"/>
      <c r="IR55" s="240"/>
      <c r="IS55" s="240"/>
      <c r="IT55" s="240"/>
      <c r="IU55" s="240"/>
      <c r="IV55" s="240"/>
      <c r="IW55" s="240"/>
      <c r="IX55" s="240"/>
      <c r="IY55" s="240"/>
      <c r="IZ55" s="240"/>
      <c r="JA55" s="240"/>
      <c r="JB55" s="240"/>
      <c r="JC55" s="240"/>
      <c r="JD55" s="240"/>
      <c r="JE55" s="240"/>
      <c r="JF55" s="240"/>
      <c r="JG55" s="240"/>
      <c r="JH55" s="240"/>
      <c r="JI55" s="240"/>
      <c r="JJ55" s="240"/>
      <c r="JK55" s="240"/>
      <c r="JL55" s="240"/>
      <c r="JM55" s="240"/>
      <c r="JN55" s="240"/>
      <c r="JO55" s="240"/>
      <c r="JP55" s="240"/>
      <c r="JQ55" s="240"/>
      <c r="JR55" s="240"/>
      <c r="JS55" s="240"/>
      <c r="JT55" s="240"/>
      <c r="JU55" s="240"/>
      <c r="JV55" s="240"/>
      <c r="JW55" s="240"/>
      <c r="JX55" s="240"/>
      <c r="JY55" s="240"/>
      <c r="JZ55" s="240"/>
      <c r="KA55" s="240"/>
      <c r="KB55" s="240"/>
      <c r="KC55" s="240"/>
      <c r="KD55" s="240"/>
      <c r="KE55" s="240"/>
      <c r="KF55" s="240"/>
      <c r="KG55" s="240"/>
      <c r="KH55" s="240"/>
      <c r="KI55" s="240"/>
      <c r="KJ55" s="240"/>
      <c r="KK55" s="240"/>
      <c r="KL55" s="240"/>
      <c r="KM55" s="240"/>
      <c r="KN55" s="240"/>
      <c r="KO55" s="240"/>
      <c r="KP55" s="240"/>
      <c r="KQ55" s="240"/>
      <c r="KR55" s="240"/>
      <c r="KS55" s="240"/>
      <c r="KT55" s="240"/>
      <c r="KU55" s="240"/>
      <c r="KV55" s="240"/>
      <c r="KW55" s="240"/>
      <c r="KX55" s="240"/>
      <c r="KY55" s="240"/>
      <c r="KZ55" s="240"/>
      <c r="LA55" s="240"/>
      <c r="LB55" s="240"/>
      <c r="LC55" s="240"/>
      <c r="LD55" s="240"/>
      <c r="LE55" s="239"/>
      <c r="LF55" s="239"/>
      <c r="LG55" s="240"/>
      <c r="LH55" s="240"/>
      <c r="LI55" s="240"/>
      <c r="LJ55" s="239"/>
      <c r="LK55" s="240"/>
      <c r="LL55" s="240"/>
      <c r="LM55" s="240"/>
      <c r="LN55" s="240"/>
      <c r="LO55" s="239"/>
      <c r="LP55" s="240"/>
      <c r="LQ55" s="240"/>
      <c r="LR55" s="240"/>
      <c r="LS55" s="240"/>
      <c r="LT55" s="239"/>
      <c r="LU55" s="239"/>
      <c r="LV55" s="239"/>
      <c r="LW55" s="238"/>
      <c r="LX55" s="255"/>
      <c r="LY55" s="255"/>
      <c r="LZ55" s="240"/>
      <c r="MA55" s="240"/>
      <c r="MB55" s="240"/>
      <c r="MC55" s="240"/>
      <c r="MD55" s="240"/>
      <c r="ME55" s="240"/>
      <c r="MF55" s="240"/>
      <c r="MG55" s="240"/>
      <c r="MH55" s="240"/>
      <c r="MI55" s="240"/>
      <c r="MJ55" s="240"/>
      <c r="MK55" s="240"/>
      <c r="ML55" s="240"/>
      <c r="MM55" s="254"/>
      <c r="MN55" s="239"/>
      <c r="MO55" s="255"/>
      <c r="MP55" s="255"/>
      <c r="MQ55" s="255"/>
      <c r="MR55" s="255"/>
      <c r="MS55" s="255"/>
      <c r="MT55" s="255"/>
      <c r="MU55" s="255"/>
      <c r="MV55" s="255"/>
      <c r="MW55" s="255"/>
      <c r="MX55" s="255"/>
      <c r="MY55" s="256"/>
      <c r="MZ55" s="239"/>
      <c r="NA55" s="255"/>
      <c r="NB55" s="255"/>
      <c r="NC55" s="239"/>
      <c r="ND55" s="255"/>
      <c r="NE55" s="255"/>
      <c r="NF55" s="255"/>
      <c r="NG55" s="255"/>
      <c r="NH55" s="239"/>
      <c r="NI55" s="255"/>
      <c r="NJ55" s="255"/>
      <c r="NK55" s="255"/>
      <c r="NL55" s="255"/>
      <c r="NM55" s="255"/>
      <c r="NN55" s="237"/>
    </row>
    <row r="56" spans="1:378" ht="14.25" customHeight="1">
      <c r="A56" s="50">
        <v>2004</v>
      </c>
      <c r="B56" s="942">
        <v>859437</v>
      </c>
      <c r="C56" s="572">
        <v>332795</v>
      </c>
      <c r="D56" s="969">
        <v>322263</v>
      </c>
      <c r="E56" s="53">
        <v>12276</v>
      </c>
      <c r="F56" s="53">
        <v>2484</v>
      </c>
      <c r="G56" s="68"/>
      <c r="H56" s="53">
        <v>100628</v>
      </c>
      <c r="I56" s="53">
        <v>6181</v>
      </c>
      <c r="J56" s="53">
        <v>86080</v>
      </c>
      <c r="K56" s="53">
        <v>108469</v>
      </c>
      <c r="L56" s="53">
        <v>6145</v>
      </c>
      <c r="M56" s="984">
        <v>10532</v>
      </c>
      <c r="N56" s="572">
        <v>333736</v>
      </c>
      <c r="O56" s="969">
        <v>283779</v>
      </c>
      <c r="P56" s="550">
        <v>84472</v>
      </c>
      <c r="Q56" s="550">
        <v>38788</v>
      </c>
      <c r="R56" s="550">
        <v>120116</v>
      </c>
      <c r="S56" s="550">
        <v>12719</v>
      </c>
      <c r="T56" s="550">
        <v>8842</v>
      </c>
      <c r="U56" s="550">
        <v>17116</v>
      </c>
      <c r="V56" s="550">
        <v>14445</v>
      </c>
      <c r="W56" s="969">
        <v>49957</v>
      </c>
      <c r="X56" s="550">
        <v>34503</v>
      </c>
      <c r="Y56" s="550">
        <v>34474</v>
      </c>
      <c r="Z56" s="550">
        <v>10191</v>
      </c>
      <c r="AA56" s="550">
        <v>4917</v>
      </c>
      <c r="AB56" s="970">
        <v>346</v>
      </c>
      <c r="AC56" s="971">
        <v>-941</v>
      </c>
      <c r="AD56" s="550">
        <v>-941</v>
      </c>
      <c r="AE56" s="550">
        <v>16163</v>
      </c>
      <c r="AF56" s="970">
        <v>38484</v>
      </c>
      <c r="AG56" s="119"/>
      <c r="AH56" s="964">
        <v>-0.10949028259197591</v>
      </c>
      <c r="AI56" s="496">
        <v>-0.10949028259197591</v>
      </c>
      <c r="AJ56" s="496">
        <v>1.8806497742126531</v>
      </c>
      <c r="AK56" s="496">
        <v>4.4778151278104152</v>
      </c>
      <c r="AL56" s="972"/>
      <c r="AM56" s="496"/>
      <c r="AN56" s="964">
        <v>389887.93</v>
      </c>
      <c r="AO56" s="953">
        <v>45.365504394155707</v>
      </c>
      <c r="AP56" s="48">
        <v>389887.93</v>
      </c>
      <c r="AQ56" s="133"/>
      <c r="AR56" s="1005">
        <v>-512042</v>
      </c>
      <c r="AS56" s="953">
        <v>-59.578770753411824</v>
      </c>
      <c r="AT56" s="53"/>
      <c r="AU56" s="333">
        <v>17768</v>
      </c>
      <c r="AV56" s="53">
        <v>141181</v>
      </c>
      <c r="AW56" s="53">
        <v>147556</v>
      </c>
      <c r="AX56" s="334">
        <v>102393</v>
      </c>
      <c r="AZ56" s="950">
        <v>38.722442715405549</v>
      </c>
      <c r="BA56" s="496">
        <v>37.496989308116824</v>
      </c>
      <c r="BB56" s="496">
        <v>1.4283769490957452</v>
      </c>
      <c r="BC56" s="496">
        <v>0.28902642078476959</v>
      </c>
      <c r="BD56" s="496">
        <v>0</v>
      </c>
      <c r="BE56" s="496">
        <v>11.708595278071575</v>
      </c>
      <c r="BF56" s="496">
        <v>0.719191749947931</v>
      </c>
      <c r="BG56" s="496">
        <v>10.015859219465767</v>
      </c>
      <c r="BH56" s="496">
        <v>12.620936729510133</v>
      </c>
      <c r="BI56" s="496">
        <v>0.71500296124090534</v>
      </c>
      <c r="BJ56" s="496">
        <v>1.2254534072887251</v>
      </c>
      <c r="BK56" s="950">
        <v>38.831932997997527</v>
      </c>
      <c r="BL56" s="496">
        <v>33.019174180306408</v>
      </c>
      <c r="BM56" s="496">
        <v>9.8287599905519549</v>
      </c>
      <c r="BN56" s="496">
        <v>4.5131871213364096</v>
      </c>
      <c r="BO56" s="496">
        <v>13.97612623147479</v>
      </c>
      <c r="BP56" s="496">
        <v>1.479922321240533</v>
      </c>
      <c r="BQ56" s="496">
        <v>1.0288130485422433</v>
      </c>
      <c r="BR56" s="496">
        <v>1.9915363197069709</v>
      </c>
      <c r="BS56" s="496">
        <v>1.6807514686940404</v>
      </c>
      <c r="BT56" s="496">
        <v>5.8127588176911162</v>
      </c>
      <c r="BU56" s="496">
        <v>4.0146049099584964</v>
      </c>
      <c r="BV56" s="496">
        <v>4.011230607944503</v>
      </c>
      <c r="BW56" s="496">
        <v>1.1857762698138432</v>
      </c>
      <c r="BX56" s="496">
        <v>0.5721187242345861</v>
      </c>
      <c r="BY56" s="953">
        <v>4.0258913684190926E-2</v>
      </c>
      <c r="BZ56" s="496"/>
      <c r="CA56" s="964">
        <v>2.06739993740088</v>
      </c>
      <c r="CB56" s="496">
        <v>16.427149401294102</v>
      </c>
      <c r="CC56" s="496">
        <v>17.168914068163229</v>
      </c>
      <c r="CD56" s="496">
        <v>11.913962279957694</v>
      </c>
      <c r="CE56" s="953">
        <v>45.365504394155707</v>
      </c>
      <c r="CF56" s="43">
        <v>2004</v>
      </c>
      <c r="CG56" s="131">
        <v>332795</v>
      </c>
      <c r="CH56" s="116">
        <v>322263</v>
      </c>
      <c r="CI56" s="116">
        <v>100628</v>
      </c>
      <c r="CJ56" s="116">
        <v>91569</v>
      </c>
      <c r="CK56" s="116">
        <v>51272</v>
      </c>
      <c r="CL56" s="135">
        <v>50249</v>
      </c>
      <c r="CM56" s="135">
        <v>1201</v>
      </c>
      <c r="CN56" s="135">
        <v>1023</v>
      </c>
      <c r="CO56" s="126">
        <v>127</v>
      </c>
      <c r="CP56" s="126">
        <v>89</v>
      </c>
      <c r="CQ56" s="135">
        <v>52</v>
      </c>
      <c r="CR56" s="135">
        <v>37</v>
      </c>
      <c r="CS56" s="135">
        <v>0</v>
      </c>
      <c r="CT56" s="126">
        <v>38</v>
      </c>
      <c r="CU56" s="135">
        <v>38</v>
      </c>
      <c r="CV56" s="135">
        <v>0</v>
      </c>
      <c r="CW56" s="126">
        <v>40170</v>
      </c>
      <c r="CX56" s="135">
        <v>11101</v>
      </c>
      <c r="CY56" s="135">
        <v>877</v>
      </c>
      <c r="CZ56" s="135">
        <v>919</v>
      </c>
      <c r="DA56" s="135">
        <v>251</v>
      </c>
      <c r="DB56" s="135">
        <v>19</v>
      </c>
      <c r="DC56" s="135">
        <v>5912</v>
      </c>
      <c r="DD56" s="135">
        <v>253</v>
      </c>
      <c r="DE56" s="135">
        <v>993</v>
      </c>
      <c r="DF56" s="135">
        <v>79</v>
      </c>
      <c r="DG56" s="135">
        <v>97</v>
      </c>
      <c r="DH56" s="135">
        <v>22</v>
      </c>
      <c r="DI56" s="135">
        <v>0</v>
      </c>
      <c r="DJ56" s="135">
        <v>0</v>
      </c>
      <c r="DK56" s="135">
        <v>0</v>
      </c>
      <c r="DL56" s="135">
        <v>7</v>
      </c>
      <c r="DM56" s="135">
        <v>0</v>
      </c>
      <c r="DN56" s="135">
        <v>0</v>
      </c>
      <c r="DO56" s="135">
        <v>12961</v>
      </c>
      <c r="DP56" s="135"/>
      <c r="DQ56" s="135">
        <v>1597</v>
      </c>
      <c r="DR56" s="135">
        <v>2010</v>
      </c>
      <c r="DS56" s="135">
        <v>1313</v>
      </c>
      <c r="DT56" s="135">
        <v>0</v>
      </c>
      <c r="DU56" s="135">
        <v>0</v>
      </c>
      <c r="DV56" s="135">
        <v>28</v>
      </c>
      <c r="DW56" s="135"/>
      <c r="DX56" s="135">
        <v>1710</v>
      </c>
      <c r="DY56" s="135">
        <v>14</v>
      </c>
      <c r="DZ56" s="135">
        <v>0</v>
      </c>
      <c r="EA56" s="135">
        <v>7</v>
      </c>
      <c r="EB56" s="126">
        <v>9059</v>
      </c>
      <c r="EC56" s="135">
        <v>5425</v>
      </c>
      <c r="ED56" s="135">
        <v>4</v>
      </c>
      <c r="EE56" s="135">
        <v>0</v>
      </c>
      <c r="EF56" s="135">
        <v>2</v>
      </c>
      <c r="EG56" s="135">
        <v>380</v>
      </c>
      <c r="EH56" s="135">
        <v>1452</v>
      </c>
      <c r="EI56" s="135">
        <v>147</v>
      </c>
      <c r="EJ56" s="135">
        <v>420</v>
      </c>
      <c r="EK56" s="135">
        <v>640</v>
      </c>
      <c r="EL56" s="135">
        <v>430</v>
      </c>
      <c r="EM56" s="135">
        <v>13</v>
      </c>
      <c r="EN56" s="135">
        <v>48</v>
      </c>
      <c r="EO56" s="135">
        <v>28</v>
      </c>
      <c r="EP56" s="135">
        <v>4</v>
      </c>
      <c r="EQ56" s="135">
        <v>27</v>
      </c>
      <c r="ER56" s="135">
        <v>7</v>
      </c>
      <c r="ES56" s="135">
        <v>0</v>
      </c>
      <c r="ET56" s="135">
        <v>0</v>
      </c>
      <c r="EU56" s="135">
        <v>27</v>
      </c>
      <c r="EV56" s="135">
        <v>0</v>
      </c>
      <c r="EW56" s="135">
        <v>0</v>
      </c>
      <c r="EX56" s="135">
        <v>5</v>
      </c>
      <c r="EY56" s="126">
        <v>86080</v>
      </c>
      <c r="EZ56" s="126">
        <v>82914</v>
      </c>
      <c r="FA56" s="125">
        <v>54121</v>
      </c>
      <c r="FB56" s="125">
        <v>28793</v>
      </c>
      <c r="FC56" s="126">
        <v>3166</v>
      </c>
      <c r="FD56" s="135">
        <v>1224</v>
      </c>
      <c r="FE56" s="135">
        <v>293</v>
      </c>
      <c r="FF56" s="135">
        <v>1403</v>
      </c>
      <c r="FG56" s="135">
        <v>22</v>
      </c>
      <c r="FH56" s="135">
        <v>224</v>
      </c>
      <c r="FI56" s="135">
        <v>0</v>
      </c>
      <c r="FJ56" s="116">
        <v>108469</v>
      </c>
      <c r="FK56" s="116">
        <v>102050</v>
      </c>
      <c r="FL56" s="135">
        <v>73571</v>
      </c>
      <c r="FM56" s="135">
        <v>28479</v>
      </c>
      <c r="FN56" s="135">
        <v>6419</v>
      </c>
      <c r="FO56" s="116">
        <v>6181</v>
      </c>
      <c r="FP56" s="135">
        <v>2044</v>
      </c>
      <c r="FQ56" s="135">
        <v>3898</v>
      </c>
      <c r="FR56" s="135">
        <v>239</v>
      </c>
      <c r="FS56" s="116">
        <v>6145</v>
      </c>
      <c r="FT56" s="125">
        <v>0</v>
      </c>
      <c r="FU56" s="135">
        <v>1729</v>
      </c>
      <c r="FV56" s="135">
        <v>142</v>
      </c>
      <c r="FW56" s="135">
        <v>4274</v>
      </c>
      <c r="FX56" s="116">
        <v>14760</v>
      </c>
      <c r="FY56" s="138">
        <v>7646</v>
      </c>
      <c r="FZ56" s="93">
        <v>4630</v>
      </c>
      <c r="GA56" s="93">
        <v>2484</v>
      </c>
      <c r="GB56" s="126">
        <v>10532</v>
      </c>
      <c r="GC56" s="126">
        <v>3610</v>
      </c>
      <c r="GD56" s="135">
        <v>1973</v>
      </c>
      <c r="GE56" s="135">
        <v>198</v>
      </c>
      <c r="GF56" s="135">
        <v>149</v>
      </c>
      <c r="GG56" s="135">
        <v>1082</v>
      </c>
      <c r="GH56" s="135">
        <v>204</v>
      </c>
      <c r="GI56" s="135">
        <v>0</v>
      </c>
      <c r="GJ56" s="135">
        <v>4</v>
      </c>
      <c r="GK56" s="135">
        <v>0</v>
      </c>
      <c r="GL56" s="135">
        <v>6369</v>
      </c>
      <c r="GM56" s="135">
        <v>553</v>
      </c>
      <c r="GN56" s="131">
        <v>333736</v>
      </c>
      <c r="GO56" s="116">
        <v>283779</v>
      </c>
      <c r="GP56" s="93">
        <v>84472</v>
      </c>
      <c r="GQ56" s="93">
        <v>38788</v>
      </c>
      <c r="GR56" s="93">
        <v>98981</v>
      </c>
      <c r="GS56" s="93">
        <v>21135</v>
      </c>
      <c r="GT56" s="116">
        <v>8842</v>
      </c>
      <c r="GU56" s="93">
        <v>3609</v>
      </c>
      <c r="GV56" s="93">
        <v>5233</v>
      </c>
      <c r="GW56" s="124">
        <v>17116</v>
      </c>
      <c r="GX56" s="93">
        <v>17104</v>
      </c>
      <c r="GY56" s="93">
        <v>12</v>
      </c>
      <c r="GZ56" s="116">
        <v>14445</v>
      </c>
      <c r="HA56" s="93">
        <v>153</v>
      </c>
      <c r="HB56" s="93">
        <v>7</v>
      </c>
      <c r="HC56" s="116">
        <v>14285</v>
      </c>
      <c r="HD56" s="93">
        <v>189</v>
      </c>
      <c r="HE56" s="93">
        <v>0</v>
      </c>
      <c r="HF56" s="93">
        <v>852</v>
      </c>
      <c r="HG56" s="93">
        <v>6239</v>
      </c>
      <c r="HH56" s="93">
        <v>7005</v>
      </c>
      <c r="HI56" s="116">
        <v>49957</v>
      </c>
      <c r="HJ56" s="124">
        <v>34503</v>
      </c>
      <c r="HK56" s="93">
        <v>34474</v>
      </c>
      <c r="HL56" s="93">
        <v>29</v>
      </c>
      <c r="HM56" s="93">
        <v>346</v>
      </c>
      <c r="HN56" s="93">
        <v>10191</v>
      </c>
      <c r="HO56" s="157">
        <v>4917</v>
      </c>
      <c r="HP56" s="138"/>
      <c r="HQ56" s="157">
        <v>17768</v>
      </c>
      <c r="HS56" s="254"/>
      <c r="HT56" s="239"/>
      <c r="HU56" s="239"/>
      <c r="HV56" s="239"/>
      <c r="HW56" s="239"/>
      <c r="HX56" s="258"/>
      <c r="HY56" s="258"/>
      <c r="HZ56" s="258"/>
      <c r="IA56" s="258"/>
      <c r="IB56" s="258"/>
      <c r="IC56" s="258"/>
      <c r="ID56" s="240"/>
      <c r="IE56" s="240"/>
      <c r="IF56" s="240"/>
      <c r="IG56" s="240"/>
      <c r="IH56" s="240"/>
      <c r="II56" s="240"/>
      <c r="IJ56" s="258"/>
      <c r="IK56" s="258"/>
      <c r="IL56" s="258"/>
      <c r="IM56" s="240"/>
      <c r="IN56" s="258"/>
      <c r="IO56" s="258"/>
      <c r="IP56" s="240"/>
      <c r="IQ56" s="240"/>
      <c r="IR56" s="258"/>
      <c r="IS56" s="258"/>
      <c r="IT56" s="258"/>
      <c r="IU56" s="258"/>
      <c r="IV56" s="258"/>
      <c r="IW56" s="258"/>
      <c r="IX56" s="258"/>
      <c r="IY56" s="258"/>
      <c r="IZ56" s="258"/>
      <c r="JA56" s="258"/>
      <c r="JB56" s="258"/>
      <c r="JC56" s="258"/>
      <c r="JD56" s="258"/>
      <c r="JE56" s="258"/>
      <c r="JF56" s="258"/>
      <c r="JG56" s="258"/>
      <c r="JH56" s="258"/>
      <c r="JI56" s="258"/>
      <c r="JJ56" s="258"/>
      <c r="JK56" s="258"/>
      <c r="JL56" s="258"/>
      <c r="JM56" s="258"/>
      <c r="JN56" s="258"/>
      <c r="JO56" s="258"/>
      <c r="JP56" s="258"/>
      <c r="JQ56" s="258"/>
      <c r="JR56" s="258"/>
      <c r="JS56" s="258"/>
      <c r="JT56" s="240"/>
      <c r="JU56" s="258"/>
      <c r="JV56" s="258"/>
      <c r="JW56" s="258"/>
      <c r="JX56" s="258"/>
      <c r="JY56" s="258"/>
      <c r="JZ56" s="258"/>
      <c r="KA56" s="258"/>
      <c r="KB56" s="258"/>
      <c r="KC56" s="258"/>
      <c r="KD56" s="258"/>
      <c r="KE56" s="258"/>
      <c r="KF56" s="258"/>
      <c r="KG56" s="258"/>
      <c r="KH56" s="258"/>
      <c r="KI56" s="258"/>
      <c r="KJ56" s="258"/>
      <c r="KK56" s="258"/>
      <c r="KL56" s="258"/>
      <c r="KM56" s="258"/>
      <c r="KN56" s="258"/>
      <c r="KO56" s="258"/>
      <c r="KP56" s="258"/>
      <c r="KQ56" s="258"/>
      <c r="KR56" s="258"/>
      <c r="KS56" s="258"/>
      <c r="KT56" s="240"/>
      <c r="KU56" s="240"/>
      <c r="KV56" s="240"/>
      <c r="KW56" s="240"/>
      <c r="KX56" s="240"/>
      <c r="KY56" s="258"/>
      <c r="KZ56" s="258"/>
      <c r="LA56" s="258"/>
      <c r="LB56" s="258"/>
      <c r="LC56" s="258"/>
      <c r="LD56" s="258"/>
      <c r="LE56" s="239"/>
      <c r="LF56" s="239"/>
      <c r="LG56" s="258"/>
      <c r="LH56" s="258"/>
      <c r="LI56" s="258"/>
      <c r="LJ56" s="239"/>
      <c r="LK56" s="258"/>
      <c r="LL56" s="258"/>
      <c r="LM56" s="258"/>
      <c r="LN56" s="258"/>
      <c r="LO56" s="239"/>
      <c r="LP56" s="258"/>
      <c r="LQ56" s="258"/>
      <c r="LR56" s="258"/>
      <c r="LS56" s="258"/>
      <c r="LT56" s="239"/>
      <c r="LU56" s="239"/>
      <c r="LV56" s="239"/>
      <c r="LW56" s="238"/>
      <c r="LX56" s="255"/>
      <c r="LY56" s="255"/>
      <c r="LZ56" s="240"/>
      <c r="MA56" s="240"/>
      <c r="MB56" s="258"/>
      <c r="MC56" s="258"/>
      <c r="MD56" s="258"/>
      <c r="ME56" s="258"/>
      <c r="MF56" s="258"/>
      <c r="MG56" s="258"/>
      <c r="MH56" s="258"/>
      <c r="MI56" s="258"/>
      <c r="MJ56" s="258"/>
      <c r="MK56" s="258"/>
      <c r="ML56" s="258"/>
      <c r="MM56" s="254"/>
      <c r="MN56" s="239"/>
      <c r="MO56" s="255"/>
      <c r="MP56" s="255"/>
      <c r="MQ56" s="255"/>
      <c r="MR56" s="255"/>
      <c r="MS56" s="255"/>
      <c r="MT56" s="255"/>
      <c r="MU56" s="255"/>
      <c r="MV56" s="255"/>
      <c r="MW56" s="255"/>
      <c r="MX56" s="255"/>
      <c r="MY56" s="256"/>
      <c r="MZ56" s="239"/>
      <c r="NA56" s="255"/>
      <c r="NB56" s="255"/>
      <c r="NC56" s="239"/>
      <c r="ND56" s="255"/>
      <c r="NE56" s="255"/>
      <c r="NF56" s="255"/>
      <c r="NG56" s="255"/>
      <c r="NH56" s="239"/>
      <c r="NI56" s="255"/>
      <c r="NJ56" s="255"/>
      <c r="NK56" s="255"/>
      <c r="NL56" s="255"/>
      <c r="NM56" s="255"/>
      <c r="NN56" s="237"/>
    </row>
    <row r="57" spans="1:378" ht="14.25" customHeight="1">
      <c r="A57" s="50">
        <v>2005</v>
      </c>
      <c r="B57" s="942">
        <v>927357</v>
      </c>
      <c r="C57" s="572">
        <v>368278</v>
      </c>
      <c r="D57" s="969">
        <v>358143</v>
      </c>
      <c r="E57" s="53">
        <v>13606</v>
      </c>
      <c r="F57" s="53">
        <v>2625</v>
      </c>
      <c r="G57" s="68"/>
      <c r="H57" s="53">
        <v>112448</v>
      </c>
      <c r="I57" s="53">
        <v>6286</v>
      </c>
      <c r="J57" s="53">
        <v>99881</v>
      </c>
      <c r="K57" s="53">
        <v>116666</v>
      </c>
      <c r="L57" s="53">
        <v>6631</v>
      </c>
      <c r="M57" s="984">
        <v>10135</v>
      </c>
      <c r="N57" s="572">
        <v>356857</v>
      </c>
      <c r="O57" s="969">
        <v>305333</v>
      </c>
      <c r="P57" s="550">
        <v>90698</v>
      </c>
      <c r="Q57" s="550">
        <v>43379</v>
      </c>
      <c r="R57" s="550">
        <v>129230</v>
      </c>
      <c r="S57" s="550">
        <v>13527</v>
      </c>
      <c r="T57" s="550">
        <v>9709</v>
      </c>
      <c r="U57" s="550">
        <v>16217</v>
      </c>
      <c r="V57" s="550">
        <v>16100</v>
      </c>
      <c r="W57" s="969">
        <v>51524</v>
      </c>
      <c r="X57" s="550">
        <v>39235</v>
      </c>
      <c r="Y57" s="550">
        <v>39206</v>
      </c>
      <c r="Z57" s="550">
        <v>10428</v>
      </c>
      <c r="AA57" s="550">
        <v>1763</v>
      </c>
      <c r="AB57" s="970">
        <v>98</v>
      </c>
      <c r="AC57" s="971">
        <v>11421</v>
      </c>
      <c r="AD57" s="550">
        <v>11421</v>
      </c>
      <c r="AE57" s="550">
        <v>27622</v>
      </c>
      <c r="AF57" s="970">
        <v>52810</v>
      </c>
      <c r="AG57" s="119"/>
      <c r="AH57" s="964">
        <v>1.231564543104759</v>
      </c>
      <c r="AI57" s="496">
        <v>1.231564543104759</v>
      </c>
      <c r="AJ57" s="496">
        <v>2.9785724375833689</v>
      </c>
      <c r="AK57" s="496">
        <v>5.6946785326470817</v>
      </c>
      <c r="AL57" s="972"/>
      <c r="AM57" s="496"/>
      <c r="AN57" s="964">
        <v>393479.08500000002</v>
      </c>
      <c r="AO57" s="953">
        <v>42.430162817555697</v>
      </c>
      <c r="AP57" s="48">
        <v>393479.08500000002</v>
      </c>
      <c r="AQ57" s="133"/>
      <c r="AR57" s="1005">
        <v>-592191</v>
      </c>
      <c r="AS57" s="953">
        <v>-63.857931735027613</v>
      </c>
      <c r="AT57" s="53"/>
      <c r="AU57" s="333">
        <v>19335</v>
      </c>
      <c r="AV57" s="53">
        <v>153577</v>
      </c>
      <c r="AW57" s="53">
        <v>160726</v>
      </c>
      <c r="AX57" s="334">
        <v>110198</v>
      </c>
      <c r="AZ57" s="950">
        <v>39.712645723275934</v>
      </c>
      <c r="BA57" s="496">
        <v>38.619754851691418</v>
      </c>
      <c r="BB57" s="496">
        <v>1.4671803846846467</v>
      </c>
      <c r="BC57" s="496">
        <v>0.28306250990718784</v>
      </c>
      <c r="BD57" s="496">
        <v>0</v>
      </c>
      <c r="BE57" s="496">
        <v>12.125643091064175</v>
      </c>
      <c r="BF57" s="496">
        <v>0.67784035705774581</v>
      </c>
      <c r="BG57" s="496">
        <v>10.770501543634222</v>
      </c>
      <c r="BH57" s="496">
        <v>12.58048410698361</v>
      </c>
      <c r="BI57" s="496">
        <v>0.71504285835983339</v>
      </c>
      <c r="BJ57" s="496">
        <v>1.0928908715845138</v>
      </c>
      <c r="BK57" s="950">
        <v>38.481081180171174</v>
      </c>
      <c r="BL57" s="496">
        <v>32.925076319044337</v>
      </c>
      <c r="BM57" s="496">
        <v>9.7802680089760479</v>
      </c>
      <c r="BN57" s="496">
        <v>4.6777023303862482</v>
      </c>
      <c r="BO57" s="496">
        <v>13.935302154402242</v>
      </c>
      <c r="BP57" s="496">
        <v>1.4586615510531542</v>
      </c>
      <c r="BQ57" s="496">
        <v>1.0469538699767187</v>
      </c>
      <c r="BR57" s="496">
        <v>1.7487332278723295</v>
      </c>
      <c r="BS57" s="496">
        <v>1.7361167274307521</v>
      </c>
      <c r="BT57" s="496">
        <v>5.5560048611268371</v>
      </c>
      <c r="BU57" s="496">
        <v>4.2308409814127677</v>
      </c>
      <c r="BV57" s="496">
        <v>4.2277138146366502</v>
      </c>
      <c r="BW57" s="496">
        <v>1.1244860393570113</v>
      </c>
      <c r="BX57" s="496">
        <v>0.19011017332052274</v>
      </c>
      <c r="BY57" s="953">
        <v>1.0567667036535012E-2</v>
      </c>
      <c r="BZ57" s="496"/>
      <c r="CA57" s="964">
        <v>2.084957572973515</v>
      </c>
      <c r="CB57" s="496">
        <v>16.560720412958549</v>
      </c>
      <c r="CC57" s="496">
        <v>17.331620939940066</v>
      </c>
      <c r="CD57" s="496">
        <v>11.883018082572299</v>
      </c>
      <c r="CE57" s="953">
        <v>42.430162817555697</v>
      </c>
      <c r="CF57" s="43">
        <v>2005</v>
      </c>
      <c r="CG57" s="131">
        <v>368278</v>
      </c>
      <c r="CH57" s="116">
        <v>358143</v>
      </c>
      <c r="CI57" s="116">
        <v>112448</v>
      </c>
      <c r="CJ57" s="116">
        <v>102383</v>
      </c>
      <c r="CK57" s="116">
        <v>57716</v>
      </c>
      <c r="CL57" s="135">
        <v>56698</v>
      </c>
      <c r="CM57" s="135">
        <v>1617</v>
      </c>
      <c r="CN57" s="135">
        <v>1018</v>
      </c>
      <c r="CO57" s="126">
        <v>130</v>
      </c>
      <c r="CP57" s="126">
        <v>86</v>
      </c>
      <c r="CQ57" s="135">
        <v>49</v>
      </c>
      <c r="CR57" s="135">
        <v>37</v>
      </c>
      <c r="CS57" s="135">
        <v>0</v>
      </c>
      <c r="CT57" s="126">
        <v>44</v>
      </c>
      <c r="CU57" s="135">
        <v>44</v>
      </c>
      <c r="CV57" s="135">
        <v>0</v>
      </c>
      <c r="CW57" s="126">
        <v>44537</v>
      </c>
      <c r="CX57" s="135">
        <v>11212</v>
      </c>
      <c r="CY57" s="135">
        <v>925</v>
      </c>
      <c r="CZ57" s="135">
        <v>989</v>
      </c>
      <c r="DA57" s="135">
        <v>265</v>
      </c>
      <c r="DB57" s="135">
        <v>19</v>
      </c>
      <c r="DC57" s="135">
        <v>6237</v>
      </c>
      <c r="DD57" s="135">
        <v>257</v>
      </c>
      <c r="DE57" s="135">
        <v>1204</v>
      </c>
      <c r="DF57" s="135">
        <v>80</v>
      </c>
      <c r="DG57" s="135">
        <v>99</v>
      </c>
      <c r="DH57" s="135">
        <v>23</v>
      </c>
      <c r="DI57" s="135">
        <v>0</v>
      </c>
      <c r="DJ57" s="135">
        <v>0</v>
      </c>
      <c r="DK57" s="135">
        <v>0</v>
      </c>
      <c r="DL57" s="135">
        <v>6</v>
      </c>
      <c r="DM57" s="135">
        <v>0</v>
      </c>
      <c r="DN57" s="135">
        <v>0</v>
      </c>
      <c r="DO57" s="135">
        <v>15901</v>
      </c>
      <c r="DP57" s="135"/>
      <c r="DQ57" s="135">
        <v>1848</v>
      </c>
      <c r="DR57" s="135">
        <v>2023</v>
      </c>
      <c r="DS57" s="135">
        <v>1403</v>
      </c>
      <c r="DT57" s="135">
        <v>0</v>
      </c>
      <c r="DU57" s="135">
        <v>0</v>
      </c>
      <c r="DV57" s="135">
        <v>33</v>
      </c>
      <c r="DW57" s="135"/>
      <c r="DX57" s="135">
        <v>1997</v>
      </c>
      <c r="DY57" s="135">
        <v>7</v>
      </c>
      <c r="DZ57" s="135">
        <v>0</v>
      </c>
      <c r="EA57" s="135">
        <v>9</v>
      </c>
      <c r="EB57" s="126">
        <v>10065</v>
      </c>
      <c r="EC57" s="135">
        <v>6038</v>
      </c>
      <c r="ED57" s="135">
        <v>5</v>
      </c>
      <c r="EE57" s="135">
        <v>1</v>
      </c>
      <c r="EF57" s="135">
        <v>1</v>
      </c>
      <c r="EG57" s="135">
        <v>428</v>
      </c>
      <c r="EH57" s="135">
        <v>1585</v>
      </c>
      <c r="EI57" s="135">
        <v>151</v>
      </c>
      <c r="EJ57" s="135">
        <v>463</v>
      </c>
      <c r="EK57" s="135">
        <v>742</v>
      </c>
      <c r="EL57" s="135">
        <v>486</v>
      </c>
      <c r="EM57" s="135">
        <v>10</v>
      </c>
      <c r="EN57" s="135">
        <v>55</v>
      </c>
      <c r="EO57" s="135">
        <v>29</v>
      </c>
      <c r="EP57" s="135">
        <v>4</v>
      </c>
      <c r="EQ57" s="135">
        <v>26</v>
      </c>
      <c r="ER57" s="135">
        <v>5</v>
      </c>
      <c r="ES57" s="135">
        <v>0</v>
      </c>
      <c r="ET57" s="135">
        <v>0</v>
      </c>
      <c r="EU57" s="135">
        <v>29</v>
      </c>
      <c r="EV57" s="135">
        <v>0</v>
      </c>
      <c r="EW57" s="135">
        <v>0</v>
      </c>
      <c r="EX57" s="135">
        <v>7</v>
      </c>
      <c r="EY57" s="126">
        <v>99881</v>
      </c>
      <c r="EZ57" s="126">
        <v>96359</v>
      </c>
      <c r="FA57" s="125">
        <v>61115</v>
      </c>
      <c r="FB57" s="125">
        <v>35244</v>
      </c>
      <c r="FC57" s="126">
        <v>3522</v>
      </c>
      <c r="FD57" s="135">
        <v>1391</v>
      </c>
      <c r="FE57" s="135">
        <v>324</v>
      </c>
      <c r="FF57" s="135">
        <v>1542</v>
      </c>
      <c r="FG57" s="135">
        <v>20</v>
      </c>
      <c r="FH57" s="135">
        <v>245</v>
      </c>
      <c r="FI57" s="135">
        <v>0</v>
      </c>
      <c r="FJ57" s="116">
        <v>116666</v>
      </c>
      <c r="FK57" s="116">
        <v>109880</v>
      </c>
      <c r="FL57" s="135">
        <v>79647</v>
      </c>
      <c r="FM57" s="135">
        <v>30233</v>
      </c>
      <c r="FN57" s="135">
        <v>6786</v>
      </c>
      <c r="FO57" s="116">
        <v>6286</v>
      </c>
      <c r="FP57" s="135">
        <v>2418</v>
      </c>
      <c r="FQ57" s="135">
        <v>3619</v>
      </c>
      <c r="FR57" s="135">
        <v>249</v>
      </c>
      <c r="FS57" s="116">
        <v>6631</v>
      </c>
      <c r="FT57" s="125">
        <v>0</v>
      </c>
      <c r="FU57" s="135">
        <v>1764</v>
      </c>
      <c r="FV57" s="135">
        <v>166</v>
      </c>
      <c r="FW57" s="135">
        <v>4701</v>
      </c>
      <c r="FX57" s="116">
        <v>16231</v>
      </c>
      <c r="FY57" s="138">
        <v>8379</v>
      </c>
      <c r="FZ57" s="93">
        <v>5227</v>
      </c>
      <c r="GA57" s="93">
        <v>2625</v>
      </c>
      <c r="GB57" s="126">
        <v>10135</v>
      </c>
      <c r="GC57" s="126">
        <v>4316</v>
      </c>
      <c r="GD57" s="135">
        <v>2418</v>
      </c>
      <c r="GE57" s="135">
        <v>175</v>
      </c>
      <c r="GF57" s="135">
        <v>206</v>
      </c>
      <c r="GG57" s="135">
        <v>1204</v>
      </c>
      <c r="GH57" s="135">
        <v>313</v>
      </c>
      <c r="GI57" s="135">
        <v>0</v>
      </c>
      <c r="GJ57" s="135">
        <v>0</v>
      </c>
      <c r="GK57" s="135">
        <v>0</v>
      </c>
      <c r="GL57" s="135">
        <v>5182</v>
      </c>
      <c r="GM57" s="135">
        <v>637</v>
      </c>
      <c r="GN57" s="131">
        <v>356857</v>
      </c>
      <c r="GO57" s="116">
        <v>305333</v>
      </c>
      <c r="GP57" s="93">
        <v>90698</v>
      </c>
      <c r="GQ57" s="93">
        <v>43379</v>
      </c>
      <c r="GR57" s="93">
        <v>105850</v>
      </c>
      <c r="GS57" s="93">
        <v>23380</v>
      </c>
      <c r="GT57" s="116">
        <v>9709</v>
      </c>
      <c r="GU57" s="93">
        <v>3817</v>
      </c>
      <c r="GV57" s="93">
        <v>5892</v>
      </c>
      <c r="GW57" s="124">
        <v>16217</v>
      </c>
      <c r="GX57" s="93">
        <v>16201</v>
      </c>
      <c r="GY57" s="93">
        <v>16</v>
      </c>
      <c r="GZ57" s="116">
        <v>16100</v>
      </c>
      <c r="HA57" s="93">
        <v>165</v>
      </c>
      <c r="HB57" s="93">
        <v>3</v>
      </c>
      <c r="HC57" s="116">
        <v>15932</v>
      </c>
      <c r="HD57" s="93">
        <v>215</v>
      </c>
      <c r="HE57" s="93">
        <v>0</v>
      </c>
      <c r="HF57" s="93">
        <v>875</v>
      </c>
      <c r="HG57" s="93">
        <v>6116</v>
      </c>
      <c r="HH57" s="93">
        <v>8726</v>
      </c>
      <c r="HI57" s="116">
        <v>51524</v>
      </c>
      <c r="HJ57" s="124">
        <v>39235</v>
      </c>
      <c r="HK57" s="93">
        <v>39206</v>
      </c>
      <c r="HL57" s="93">
        <v>29</v>
      </c>
      <c r="HM57" s="93">
        <v>98</v>
      </c>
      <c r="HN57" s="93">
        <v>10428</v>
      </c>
      <c r="HO57" s="157">
        <v>1763</v>
      </c>
      <c r="HP57" s="138"/>
      <c r="HQ57" s="157">
        <v>19335</v>
      </c>
      <c r="HS57" s="254"/>
      <c r="HT57" s="239"/>
      <c r="HU57" s="239"/>
      <c r="HV57" s="239"/>
      <c r="HW57" s="239"/>
      <c r="HX57" s="258"/>
      <c r="HY57" s="258"/>
      <c r="HZ57" s="258"/>
      <c r="IA57" s="258"/>
      <c r="IB57" s="258"/>
      <c r="IC57" s="258"/>
      <c r="ID57" s="240"/>
      <c r="IE57" s="240"/>
      <c r="IF57" s="240"/>
      <c r="IG57" s="240"/>
      <c r="IH57" s="240"/>
      <c r="II57" s="240"/>
      <c r="IJ57" s="258"/>
      <c r="IK57" s="258"/>
      <c r="IL57" s="258"/>
      <c r="IM57" s="240"/>
      <c r="IN57" s="258"/>
      <c r="IO57" s="258"/>
      <c r="IP57" s="240"/>
      <c r="IQ57" s="240"/>
      <c r="IR57" s="258"/>
      <c r="IS57" s="258"/>
      <c r="IT57" s="258"/>
      <c r="IU57" s="258"/>
      <c r="IV57" s="258"/>
      <c r="IW57" s="258"/>
      <c r="IX57" s="258"/>
      <c r="IY57" s="258"/>
      <c r="IZ57" s="258"/>
      <c r="JA57" s="258"/>
      <c r="JB57" s="258"/>
      <c r="JC57" s="258"/>
      <c r="JD57" s="258"/>
      <c r="JE57" s="258"/>
      <c r="JF57" s="258"/>
      <c r="JG57" s="258"/>
      <c r="JH57" s="258"/>
      <c r="JI57" s="258"/>
      <c r="JJ57" s="258"/>
      <c r="JK57" s="258"/>
      <c r="JL57" s="258"/>
      <c r="JM57" s="258"/>
      <c r="JN57" s="258"/>
      <c r="JO57" s="258"/>
      <c r="JP57" s="258"/>
      <c r="JQ57" s="258"/>
      <c r="JR57" s="258"/>
      <c r="JS57" s="258"/>
      <c r="JT57" s="240"/>
      <c r="JU57" s="258"/>
      <c r="JV57" s="258"/>
      <c r="JW57" s="258"/>
      <c r="JX57" s="258"/>
      <c r="JY57" s="258"/>
      <c r="JZ57" s="258"/>
      <c r="KA57" s="258"/>
      <c r="KB57" s="258"/>
      <c r="KC57" s="258"/>
      <c r="KD57" s="258"/>
      <c r="KE57" s="258"/>
      <c r="KF57" s="258"/>
      <c r="KG57" s="258"/>
      <c r="KH57" s="258"/>
      <c r="KI57" s="258"/>
      <c r="KJ57" s="258"/>
      <c r="KK57" s="258"/>
      <c r="KL57" s="258"/>
      <c r="KM57" s="258"/>
      <c r="KN57" s="258"/>
      <c r="KO57" s="258"/>
      <c r="KP57" s="258"/>
      <c r="KQ57" s="258"/>
      <c r="KR57" s="258"/>
      <c r="KS57" s="258"/>
      <c r="KT57" s="240"/>
      <c r="KU57" s="240"/>
      <c r="KV57" s="240"/>
      <c r="KW57" s="240"/>
      <c r="KX57" s="240"/>
      <c r="KY57" s="258"/>
      <c r="KZ57" s="258"/>
      <c r="LA57" s="258"/>
      <c r="LB57" s="258"/>
      <c r="LC57" s="258"/>
      <c r="LD57" s="258"/>
      <c r="LE57" s="239"/>
      <c r="LF57" s="239"/>
      <c r="LG57" s="258"/>
      <c r="LH57" s="258"/>
      <c r="LI57" s="258"/>
      <c r="LJ57" s="239"/>
      <c r="LK57" s="258"/>
      <c r="LL57" s="258"/>
      <c r="LM57" s="258"/>
      <c r="LN57" s="258"/>
      <c r="LO57" s="239"/>
      <c r="LP57" s="258"/>
      <c r="LQ57" s="258"/>
      <c r="LR57" s="258"/>
      <c r="LS57" s="258"/>
      <c r="LT57" s="239"/>
      <c r="LU57" s="239"/>
      <c r="LV57" s="239"/>
      <c r="LW57" s="238"/>
      <c r="LX57" s="255"/>
      <c r="LY57" s="255"/>
      <c r="LZ57" s="240"/>
      <c r="MA57" s="240"/>
      <c r="MB57" s="258"/>
      <c r="MC57" s="258"/>
      <c r="MD57" s="258"/>
      <c r="ME57" s="258"/>
      <c r="MF57" s="258"/>
      <c r="MG57" s="258"/>
      <c r="MH57" s="258"/>
      <c r="MI57" s="258"/>
      <c r="MJ57" s="258"/>
      <c r="MK57" s="258"/>
      <c r="ML57" s="258"/>
      <c r="MM57" s="254"/>
      <c r="MN57" s="239"/>
      <c r="MO57" s="255"/>
      <c r="MP57" s="255"/>
      <c r="MQ57" s="255"/>
      <c r="MR57" s="255"/>
      <c r="MS57" s="255"/>
      <c r="MT57" s="255"/>
      <c r="MU57" s="255"/>
      <c r="MV57" s="255"/>
      <c r="MW57" s="255"/>
      <c r="MX57" s="255"/>
      <c r="MY57" s="256"/>
      <c r="MZ57" s="239"/>
      <c r="NA57" s="255"/>
      <c r="NB57" s="255"/>
      <c r="NC57" s="239"/>
      <c r="ND57" s="255"/>
      <c r="NE57" s="255"/>
      <c r="NF57" s="255"/>
      <c r="NG57" s="255"/>
      <c r="NH57" s="239"/>
      <c r="NI57" s="255"/>
      <c r="NJ57" s="255"/>
      <c r="NK57" s="255"/>
      <c r="NL57" s="255"/>
      <c r="NM57" s="255"/>
      <c r="NN57" s="237"/>
    </row>
    <row r="58" spans="1:378" ht="14.25" customHeight="1">
      <c r="A58" s="50">
        <v>2006</v>
      </c>
      <c r="B58" s="942">
        <v>1003823</v>
      </c>
      <c r="C58" s="572">
        <v>407149</v>
      </c>
      <c r="D58" s="969">
        <v>397172</v>
      </c>
      <c r="E58" s="53">
        <v>15248</v>
      </c>
      <c r="F58" s="53">
        <v>2985</v>
      </c>
      <c r="G58" s="68"/>
      <c r="H58" s="53">
        <v>122369</v>
      </c>
      <c r="I58" s="53">
        <v>8199</v>
      </c>
      <c r="J58" s="53">
        <v>114702</v>
      </c>
      <c r="K58" s="53">
        <v>126296</v>
      </c>
      <c r="L58" s="53">
        <v>7373</v>
      </c>
      <c r="M58" s="984">
        <v>9977</v>
      </c>
      <c r="N58" s="572">
        <v>385827</v>
      </c>
      <c r="O58" s="969">
        <v>328836</v>
      </c>
      <c r="P58" s="550">
        <v>98014</v>
      </c>
      <c r="Q58" s="550">
        <v>47204</v>
      </c>
      <c r="R58" s="550">
        <v>139393</v>
      </c>
      <c r="S58" s="550">
        <v>14585</v>
      </c>
      <c r="T58" s="550">
        <v>10410</v>
      </c>
      <c r="U58" s="550">
        <v>16186</v>
      </c>
      <c r="V58" s="550">
        <v>17629</v>
      </c>
      <c r="W58" s="969">
        <v>56991</v>
      </c>
      <c r="X58" s="550">
        <v>43955</v>
      </c>
      <c r="Y58" s="550">
        <v>43902</v>
      </c>
      <c r="Z58" s="550">
        <v>12244</v>
      </c>
      <c r="AA58" s="550">
        <v>1682</v>
      </c>
      <c r="AB58" s="970">
        <v>-890</v>
      </c>
      <c r="AC58" s="971">
        <v>21322</v>
      </c>
      <c r="AD58" s="550">
        <v>21322</v>
      </c>
      <c r="AE58" s="550">
        <v>37490</v>
      </c>
      <c r="AF58" s="970">
        <v>68336</v>
      </c>
      <c r="AG58" s="119"/>
      <c r="AH58" s="964">
        <v>2.1240796435228124</v>
      </c>
      <c r="AI58" s="496">
        <v>2.1240796435228124</v>
      </c>
      <c r="AJ58" s="496">
        <v>3.7347221571930511</v>
      </c>
      <c r="AK58" s="496">
        <v>6.8075746421430869</v>
      </c>
      <c r="AL58" s="972"/>
      <c r="AM58" s="496"/>
      <c r="AN58" s="964">
        <v>392132.17</v>
      </c>
      <c r="AO58" s="953">
        <v>39.063875802805875</v>
      </c>
      <c r="AP58" s="48">
        <v>392132.17</v>
      </c>
      <c r="AQ58" s="133"/>
      <c r="AR58" s="1005">
        <v>-734206</v>
      </c>
      <c r="AS58" s="953">
        <v>-73.140982025715687</v>
      </c>
      <c r="AT58" s="53"/>
      <c r="AU58" s="333">
        <v>20953</v>
      </c>
      <c r="AV58" s="53">
        <v>166332</v>
      </c>
      <c r="AW58" s="53">
        <v>174267</v>
      </c>
      <c r="AX58" s="334">
        <v>119128</v>
      </c>
      <c r="AZ58" s="950">
        <v>40.559839732701882</v>
      </c>
      <c r="BA58" s="496">
        <v>39.565939413621727</v>
      </c>
      <c r="BB58" s="496">
        <v>1.5189928901808387</v>
      </c>
      <c r="BC58" s="496">
        <v>0.29736318056071637</v>
      </c>
      <c r="BD58" s="496">
        <v>0</v>
      </c>
      <c r="BE58" s="496">
        <v>12.190296496493904</v>
      </c>
      <c r="BF58" s="496">
        <v>0.81677745977129435</v>
      </c>
      <c r="BG58" s="496">
        <v>11.426516427696916</v>
      </c>
      <c r="BH58" s="496">
        <v>12.581500921975289</v>
      </c>
      <c r="BI58" s="496">
        <v>0.73449203694276777</v>
      </c>
      <c r="BJ58" s="496">
        <v>0.99390031908015652</v>
      </c>
      <c r="BK58" s="950">
        <v>38.43576008917907</v>
      </c>
      <c r="BL58" s="496">
        <v>32.758364771478639</v>
      </c>
      <c r="BM58" s="496">
        <v>9.7640719529239721</v>
      </c>
      <c r="BN58" s="496">
        <v>4.7024226382539549</v>
      </c>
      <c r="BO58" s="496">
        <v>13.886213007671671</v>
      </c>
      <c r="BP58" s="496">
        <v>1.4529453897748905</v>
      </c>
      <c r="BQ58" s="496">
        <v>1.0370354136137545</v>
      </c>
      <c r="BR58" s="496">
        <v>1.61243565847764</v>
      </c>
      <c r="BS58" s="496">
        <v>1.7561861005376447</v>
      </c>
      <c r="BT58" s="496">
        <v>5.677395317700431</v>
      </c>
      <c r="BU58" s="496">
        <v>4.3787600005180192</v>
      </c>
      <c r="BV58" s="496">
        <v>4.3734801852517826</v>
      </c>
      <c r="BW58" s="496">
        <v>1.2197369456567542</v>
      </c>
      <c r="BX58" s="496">
        <v>0.16755942033605525</v>
      </c>
      <c r="BY58" s="953">
        <v>-8.8661048810397852E-2</v>
      </c>
      <c r="BZ58" s="496"/>
      <c r="CA58" s="964">
        <v>2.0873201749710857</v>
      </c>
      <c r="CB58" s="496">
        <v>16.569853450259657</v>
      </c>
      <c r="CC58" s="496">
        <v>17.360331452855732</v>
      </c>
      <c r="CD58" s="496">
        <v>11.867430812005702</v>
      </c>
      <c r="CE58" s="953">
        <v>39.063875802805875</v>
      </c>
      <c r="CF58" s="43">
        <v>2006</v>
      </c>
      <c r="CG58" s="131">
        <v>407149</v>
      </c>
      <c r="CH58" s="116">
        <v>397172</v>
      </c>
      <c r="CI58" s="116">
        <v>122369</v>
      </c>
      <c r="CJ58" s="116">
        <v>111274</v>
      </c>
      <c r="CK58" s="116">
        <v>62365</v>
      </c>
      <c r="CL58" s="135">
        <v>61323</v>
      </c>
      <c r="CM58" s="135">
        <v>1669</v>
      </c>
      <c r="CN58" s="135">
        <v>1042</v>
      </c>
      <c r="CO58" s="126">
        <v>150</v>
      </c>
      <c r="CP58" s="126">
        <v>98</v>
      </c>
      <c r="CQ58" s="135">
        <v>50</v>
      </c>
      <c r="CR58" s="135">
        <v>48</v>
      </c>
      <c r="CS58" s="135">
        <v>0</v>
      </c>
      <c r="CT58" s="126">
        <v>52</v>
      </c>
      <c r="CU58" s="135">
        <v>52</v>
      </c>
      <c r="CV58" s="135">
        <v>0</v>
      </c>
      <c r="CW58" s="126">
        <v>48759</v>
      </c>
      <c r="CX58" s="135">
        <v>11424</v>
      </c>
      <c r="CY58" s="135">
        <v>1053</v>
      </c>
      <c r="CZ58" s="135">
        <v>981</v>
      </c>
      <c r="DA58" s="135">
        <v>304</v>
      </c>
      <c r="DB58" s="135">
        <v>21</v>
      </c>
      <c r="DC58" s="135">
        <v>6496</v>
      </c>
      <c r="DD58" s="135">
        <v>260</v>
      </c>
      <c r="DE58" s="135">
        <v>1281</v>
      </c>
      <c r="DF58" s="135">
        <v>74</v>
      </c>
      <c r="DG58" s="135">
        <v>128</v>
      </c>
      <c r="DH58" s="135">
        <v>27</v>
      </c>
      <c r="DI58" s="135">
        <v>0</v>
      </c>
      <c r="DJ58" s="135">
        <v>0</v>
      </c>
      <c r="DK58" s="135">
        <v>0</v>
      </c>
      <c r="DL58" s="135">
        <v>6</v>
      </c>
      <c r="DM58" s="135">
        <v>0</v>
      </c>
      <c r="DN58" s="135">
        <v>0</v>
      </c>
      <c r="DO58" s="135">
        <v>18705</v>
      </c>
      <c r="DP58" s="135"/>
      <c r="DQ58" s="135">
        <v>2075</v>
      </c>
      <c r="DR58" s="135">
        <v>1976</v>
      </c>
      <c r="DS58" s="135">
        <v>1478</v>
      </c>
      <c r="DT58" s="135">
        <v>0</v>
      </c>
      <c r="DU58" s="135">
        <v>0</v>
      </c>
      <c r="DV58" s="135">
        <v>37</v>
      </c>
      <c r="DW58" s="135"/>
      <c r="DX58" s="135">
        <v>2410</v>
      </c>
      <c r="DY58" s="135">
        <v>10</v>
      </c>
      <c r="DZ58" s="135">
        <v>0</v>
      </c>
      <c r="EA58" s="135">
        <v>13</v>
      </c>
      <c r="EB58" s="126">
        <v>11095</v>
      </c>
      <c r="EC58" s="135">
        <v>6690</v>
      </c>
      <c r="ED58" s="135">
        <v>6</v>
      </c>
      <c r="EE58" s="135">
        <v>1</v>
      </c>
      <c r="EF58" s="135">
        <v>0</v>
      </c>
      <c r="EG58" s="135">
        <v>459</v>
      </c>
      <c r="EH58" s="135">
        <v>1689</v>
      </c>
      <c r="EI58" s="135">
        <v>161</v>
      </c>
      <c r="EJ58" s="135">
        <v>547</v>
      </c>
      <c r="EK58" s="135">
        <v>874</v>
      </c>
      <c r="EL58" s="135">
        <v>487</v>
      </c>
      <c r="EM58" s="135">
        <v>13</v>
      </c>
      <c r="EN58" s="135">
        <v>58</v>
      </c>
      <c r="EO58" s="135">
        <v>38</v>
      </c>
      <c r="EP58" s="135">
        <v>4</v>
      </c>
      <c r="EQ58" s="135">
        <v>12</v>
      </c>
      <c r="ER58" s="135">
        <v>14</v>
      </c>
      <c r="ES58" s="135">
        <v>0</v>
      </c>
      <c r="ET58" s="135">
        <v>0</v>
      </c>
      <c r="EU58" s="135">
        <v>35</v>
      </c>
      <c r="EV58" s="135">
        <v>0</v>
      </c>
      <c r="EW58" s="135">
        <v>0</v>
      </c>
      <c r="EX58" s="135">
        <v>7</v>
      </c>
      <c r="EY58" s="126">
        <v>114702</v>
      </c>
      <c r="EZ58" s="126">
        <v>110806</v>
      </c>
      <c r="FA58" s="125">
        <v>70442</v>
      </c>
      <c r="FB58" s="125">
        <v>40364</v>
      </c>
      <c r="FC58" s="126">
        <v>3896</v>
      </c>
      <c r="FD58" s="135">
        <v>1663</v>
      </c>
      <c r="FE58" s="135">
        <v>362</v>
      </c>
      <c r="FF58" s="135">
        <v>1589</v>
      </c>
      <c r="FG58" s="135">
        <v>26</v>
      </c>
      <c r="FH58" s="135">
        <v>256</v>
      </c>
      <c r="FI58" s="135">
        <v>0</v>
      </c>
      <c r="FJ58" s="116">
        <v>126296</v>
      </c>
      <c r="FK58" s="116">
        <v>119128</v>
      </c>
      <c r="FL58" s="135">
        <v>86596</v>
      </c>
      <c r="FM58" s="135">
        <v>32532</v>
      </c>
      <c r="FN58" s="135">
        <v>7168</v>
      </c>
      <c r="FO58" s="116">
        <v>8199</v>
      </c>
      <c r="FP58" s="135">
        <v>3571</v>
      </c>
      <c r="FQ58" s="135">
        <v>4298</v>
      </c>
      <c r="FR58" s="135">
        <v>330</v>
      </c>
      <c r="FS58" s="116">
        <v>7373</v>
      </c>
      <c r="FT58" s="125">
        <v>0</v>
      </c>
      <c r="FU58" s="135">
        <v>1626</v>
      </c>
      <c r="FV58" s="135">
        <v>175</v>
      </c>
      <c r="FW58" s="135">
        <v>5572</v>
      </c>
      <c r="FX58" s="116">
        <v>18233</v>
      </c>
      <c r="FY58" s="138">
        <v>9349</v>
      </c>
      <c r="FZ58" s="93">
        <v>5899</v>
      </c>
      <c r="GA58" s="93">
        <v>2985</v>
      </c>
      <c r="GB58" s="126">
        <v>9977</v>
      </c>
      <c r="GC58" s="126">
        <v>4858</v>
      </c>
      <c r="GD58" s="135">
        <v>2630</v>
      </c>
      <c r="GE58" s="135">
        <v>243</v>
      </c>
      <c r="GF58" s="135">
        <v>206</v>
      </c>
      <c r="GG58" s="135">
        <v>1371</v>
      </c>
      <c r="GH58" s="135">
        <v>408</v>
      </c>
      <c r="GI58" s="135">
        <v>0</v>
      </c>
      <c r="GJ58" s="135">
        <v>0</v>
      </c>
      <c r="GK58" s="135">
        <v>0</v>
      </c>
      <c r="GL58" s="135">
        <v>4229</v>
      </c>
      <c r="GM58" s="135">
        <v>890</v>
      </c>
      <c r="GN58" s="131">
        <v>385827</v>
      </c>
      <c r="GO58" s="116">
        <v>328836</v>
      </c>
      <c r="GP58" s="93">
        <v>98014</v>
      </c>
      <c r="GQ58" s="93">
        <v>47204</v>
      </c>
      <c r="GR58" s="93">
        <v>113225</v>
      </c>
      <c r="GS58" s="93">
        <v>26168</v>
      </c>
      <c r="GT58" s="116">
        <v>10410</v>
      </c>
      <c r="GU58" s="93">
        <v>4154</v>
      </c>
      <c r="GV58" s="93">
        <v>6256</v>
      </c>
      <c r="GW58" s="124">
        <v>16186</v>
      </c>
      <c r="GX58" s="93">
        <v>16168</v>
      </c>
      <c r="GY58" s="93">
        <v>18</v>
      </c>
      <c r="GZ58" s="116">
        <v>17629</v>
      </c>
      <c r="HA58" s="93">
        <v>161</v>
      </c>
      <c r="HB58" s="93">
        <v>16</v>
      </c>
      <c r="HC58" s="116">
        <v>17452</v>
      </c>
      <c r="HD58" s="93">
        <v>221</v>
      </c>
      <c r="HE58" s="93">
        <v>0</v>
      </c>
      <c r="HF58" s="93">
        <v>1981</v>
      </c>
      <c r="HG58" s="93">
        <v>6329</v>
      </c>
      <c r="HH58" s="93">
        <v>8921</v>
      </c>
      <c r="HI58" s="116">
        <v>56991</v>
      </c>
      <c r="HJ58" s="124">
        <v>43955</v>
      </c>
      <c r="HK58" s="93">
        <v>43902</v>
      </c>
      <c r="HL58" s="93">
        <v>53</v>
      </c>
      <c r="HM58" s="93">
        <v>-890</v>
      </c>
      <c r="HN58" s="93">
        <v>12244</v>
      </c>
      <c r="HO58" s="157">
        <v>1682</v>
      </c>
      <c r="HP58" s="138"/>
      <c r="HQ58" s="157">
        <v>20953</v>
      </c>
      <c r="HS58" s="254"/>
      <c r="HT58" s="239"/>
      <c r="HU58" s="239"/>
      <c r="HV58" s="239"/>
      <c r="HW58" s="239"/>
      <c r="HX58" s="258"/>
      <c r="HY58" s="258"/>
      <c r="HZ58" s="258"/>
      <c r="IA58" s="258"/>
      <c r="IB58" s="258"/>
      <c r="IC58" s="258"/>
      <c r="ID58" s="240"/>
      <c r="IE58" s="240"/>
      <c r="IF58" s="240"/>
      <c r="IG58" s="240"/>
      <c r="IH58" s="240"/>
      <c r="II58" s="240"/>
      <c r="IJ58" s="258"/>
      <c r="IK58" s="258"/>
      <c r="IL58" s="258"/>
      <c r="IM58" s="240"/>
      <c r="IN58" s="258"/>
      <c r="IO58" s="258"/>
      <c r="IP58" s="240"/>
      <c r="IQ58" s="240"/>
      <c r="IR58" s="258"/>
      <c r="IS58" s="258"/>
      <c r="IT58" s="258"/>
      <c r="IU58" s="258"/>
      <c r="IV58" s="258"/>
      <c r="IW58" s="258"/>
      <c r="IX58" s="258"/>
      <c r="IY58" s="258"/>
      <c r="IZ58" s="258"/>
      <c r="JA58" s="258"/>
      <c r="JB58" s="258"/>
      <c r="JC58" s="258"/>
      <c r="JD58" s="258"/>
      <c r="JE58" s="258"/>
      <c r="JF58" s="258"/>
      <c r="JG58" s="258"/>
      <c r="JH58" s="258"/>
      <c r="JI58" s="258"/>
      <c r="JJ58" s="258"/>
      <c r="JK58" s="258"/>
      <c r="JL58" s="258"/>
      <c r="JM58" s="258"/>
      <c r="JN58" s="258"/>
      <c r="JO58" s="258"/>
      <c r="JP58" s="258"/>
      <c r="JQ58" s="258"/>
      <c r="JR58" s="258"/>
      <c r="JS58" s="258"/>
      <c r="JT58" s="240"/>
      <c r="JU58" s="258"/>
      <c r="JV58" s="258"/>
      <c r="JW58" s="258"/>
      <c r="JX58" s="258"/>
      <c r="JY58" s="258"/>
      <c r="JZ58" s="258"/>
      <c r="KA58" s="258"/>
      <c r="KB58" s="258"/>
      <c r="KC58" s="258"/>
      <c r="KD58" s="258"/>
      <c r="KE58" s="258"/>
      <c r="KF58" s="258"/>
      <c r="KG58" s="258"/>
      <c r="KH58" s="258"/>
      <c r="KI58" s="258"/>
      <c r="KJ58" s="258"/>
      <c r="KK58" s="258"/>
      <c r="KL58" s="258"/>
      <c r="KM58" s="258"/>
      <c r="KN58" s="258"/>
      <c r="KO58" s="258"/>
      <c r="KP58" s="258"/>
      <c r="KQ58" s="258"/>
      <c r="KR58" s="258"/>
      <c r="KS58" s="258"/>
      <c r="KT58" s="240"/>
      <c r="KU58" s="240"/>
      <c r="KV58" s="240"/>
      <c r="KW58" s="240"/>
      <c r="KX58" s="240"/>
      <c r="KY58" s="258"/>
      <c r="KZ58" s="258"/>
      <c r="LA58" s="258"/>
      <c r="LB58" s="258"/>
      <c r="LC58" s="258"/>
      <c r="LD58" s="258"/>
      <c r="LE58" s="239"/>
      <c r="LF58" s="239"/>
      <c r="LG58" s="258"/>
      <c r="LH58" s="258"/>
      <c r="LI58" s="258"/>
      <c r="LJ58" s="239"/>
      <c r="LK58" s="258"/>
      <c r="LL58" s="258"/>
      <c r="LM58" s="258"/>
      <c r="LN58" s="258"/>
      <c r="LO58" s="239"/>
      <c r="LP58" s="258"/>
      <c r="LQ58" s="258"/>
      <c r="LR58" s="258"/>
      <c r="LS58" s="258"/>
      <c r="LT58" s="239"/>
      <c r="LU58" s="239"/>
      <c r="LV58" s="239"/>
      <c r="LW58" s="238"/>
      <c r="LX58" s="255"/>
      <c r="LY58" s="255"/>
      <c r="LZ58" s="240"/>
      <c r="MA58" s="240"/>
      <c r="MB58" s="258"/>
      <c r="MC58" s="258"/>
      <c r="MD58" s="258"/>
      <c r="ME58" s="258"/>
      <c r="MF58" s="258"/>
      <c r="MG58" s="258"/>
      <c r="MH58" s="258"/>
      <c r="MI58" s="258"/>
      <c r="MJ58" s="258"/>
      <c r="MK58" s="258"/>
      <c r="ML58" s="258"/>
      <c r="MM58" s="254"/>
      <c r="MN58" s="239"/>
      <c r="MO58" s="255"/>
      <c r="MP58" s="255"/>
      <c r="MQ58" s="255"/>
      <c r="MR58" s="255"/>
      <c r="MS58" s="255"/>
      <c r="MT58" s="255"/>
      <c r="MU58" s="255"/>
      <c r="MV58" s="255"/>
      <c r="MW58" s="255"/>
      <c r="MX58" s="255"/>
      <c r="MY58" s="256"/>
      <c r="MZ58" s="239"/>
      <c r="NA58" s="255"/>
      <c r="NB58" s="255"/>
      <c r="NC58" s="239"/>
      <c r="ND58" s="255"/>
      <c r="NE58" s="255"/>
      <c r="NF58" s="255"/>
      <c r="NG58" s="255"/>
      <c r="NH58" s="239"/>
      <c r="NI58" s="255"/>
      <c r="NJ58" s="255"/>
      <c r="NK58" s="255"/>
      <c r="NL58" s="255"/>
      <c r="NM58" s="255"/>
      <c r="NN58" s="237"/>
    </row>
    <row r="59" spans="1:378" ht="14.25" customHeight="1">
      <c r="A59" s="50">
        <v>2007</v>
      </c>
      <c r="B59" s="942">
        <v>1075539</v>
      </c>
      <c r="C59" s="572">
        <v>442491</v>
      </c>
      <c r="D59" s="969">
        <v>432312</v>
      </c>
      <c r="E59" s="53">
        <v>16814</v>
      </c>
      <c r="F59" s="53">
        <v>3213</v>
      </c>
      <c r="G59" s="68"/>
      <c r="H59" s="53">
        <v>123013</v>
      </c>
      <c r="I59" s="53">
        <v>10810</v>
      </c>
      <c r="J59" s="53">
        <v>135000</v>
      </c>
      <c r="K59" s="53">
        <v>135643</v>
      </c>
      <c r="L59" s="53">
        <v>7819</v>
      </c>
      <c r="M59" s="984">
        <v>10179</v>
      </c>
      <c r="N59" s="572">
        <v>422204</v>
      </c>
      <c r="O59" s="969">
        <v>357847</v>
      </c>
      <c r="P59" s="550">
        <v>107361</v>
      </c>
      <c r="Q59" s="550">
        <v>54343</v>
      </c>
      <c r="R59" s="550">
        <v>149121</v>
      </c>
      <c r="S59" s="550">
        <v>15970</v>
      </c>
      <c r="T59" s="550">
        <v>11858</v>
      </c>
      <c r="U59" s="550">
        <v>17032</v>
      </c>
      <c r="V59" s="550">
        <v>18132</v>
      </c>
      <c r="W59" s="969">
        <v>64357</v>
      </c>
      <c r="X59" s="550">
        <v>50483</v>
      </c>
      <c r="Y59" s="550">
        <v>50458</v>
      </c>
      <c r="Z59" s="550">
        <v>11727</v>
      </c>
      <c r="AA59" s="550">
        <v>1610</v>
      </c>
      <c r="AB59" s="970">
        <v>537</v>
      </c>
      <c r="AC59" s="971">
        <v>20287</v>
      </c>
      <c r="AD59" s="550">
        <v>20287</v>
      </c>
      <c r="AE59" s="550">
        <v>37296</v>
      </c>
      <c r="AF59" s="970">
        <v>74465</v>
      </c>
      <c r="AG59" s="119"/>
      <c r="AH59" s="964">
        <v>1.8862170502417857</v>
      </c>
      <c r="AI59" s="496">
        <v>1.8862170502417857</v>
      </c>
      <c r="AJ59" s="496">
        <v>3.4676566819055377</v>
      </c>
      <c r="AK59" s="496">
        <v>6.9235053308155257</v>
      </c>
      <c r="AL59" s="972"/>
      <c r="AM59" s="496"/>
      <c r="AN59" s="964">
        <v>384661.95600000001</v>
      </c>
      <c r="AO59" s="953">
        <v>35.764575343153524</v>
      </c>
      <c r="AP59" s="48">
        <v>384661.95600000001</v>
      </c>
      <c r="AQ59" s="133"/>
      <c r="AR59" s="1005">
        <v>-917455</v>
      </c>
      <c r="AS59" s="953">
        <v>-85.301881196311797</v>
      </c>
      <c r="AT59" s="53"/>
      <c r="AU59" s="333">
        <v>22537</v>
      </c>
      <c r="AV59" s="53">
        <v>184418</v>
      </c>
      <c r="AW59" s="53">
        <v>190431</v>
      </c>
      <c r="AX59" s="334">
        <v>130075</v>
      </c>
      <c r="AZ59" s="950">
        <v>41.14132541916193</v>
      </c>
      <c r="BA59" s="496">
        <v>40.194916223400547</v>
      </c>
      <c r="BB59" s="496">
        <v>1.5633091873005069</v>
      </c>
      <c r="BC59" s="496">
        <v>0.29873393712361895</v>
      </c>
      <c r="BD59" s="496">
        <v>0</v>
      </c>
      <c r="BE59" s="496">
        <v>11.437335140799171</v>
      </c>
      <c r="BF59" s="496">
        <v>1.0050774541880863</v>
      </c>
      <c r="BG59" s="496">
        <v>12.551846097631048</v>
      </c>
      <c r="BH59" s="496">
        <v>12.611630075710876</v>
      </c>
      <c r="BI59" s="496">
        <v>0.72698433064723822</v>
      </c>
      <c r="BJ59" s="496">
        <v>0.94640919576138105</v>
      </c>
      <c r="BK59" s="950">
        <v>39.255108368920141</v>
      </c>
      <c r="BL59" s="496">
        <v>33.271410892585017</v>
      </c>
      <c r="BM59" s="496">
        <v>9.9820648065760516</v>
      </c>
      <c r="BN59" s="496">
        <v>5.0526294258041782</v>
      </c>
      <c r="BO59" s="496">
        <v>13.864769199443256</v>
      </c>
      <c r="BP59" s="496">
        <v>1.484836905030873</v>
      </c>
      <c r="BQ59" s="496">
        <v>1.1025169705608071</v>
      </c>
      <c r="BR59" s="496">
        <v>1.5835780943322371</v>
      </c>
      <c r="BS59" s="496">
        <v>1.6858523958684901</v>
      </c>
      <c r="BT59" s="496">
        <v>5.9836974763351209</v>
      </c>
      <c r="BU59" s="496">
        <v>4.6937396040496902</v>
      </c>
      <c r="BV59" s="496">
        <v>4.6914151881056849</v>
      </c>
      <c r="BW59" s="496">
        <v>1.0903370310142171</v>
      </c>
      <c r="BX59" s="496">
        <v>0.14969238679397029</v>
      </c>
      <c r="BY59" s="953">
        <v>4.9928454477243506E-2</v>
      </c>
      <c r="BZ59" s="496"/>
      <c r="CA59" s="964">
        <v>2.0954144852023031</v>
      </c>
      <c r="CB59" s="496">
        <v>17.146565582466092</v>
      </c>
      <c r="CC59" s="496">
        <v>17.705634105318357</v>
      </c>
      <c r="CD59" s="496">
        <v>12.093936156661915</v>
      </c>
      <c r="CE59" s="953">
        <v>35.764575343153524</v>
      </c>
      <c r="CF59" s="43">
        <v>2007</v>
      </c>
      <c r="CG59" s="131">
        <v>442491</v>
      </c>
      <c r="CH59" s="116">
        <v>432312</v>
      </c>
      <c r="CI59" s="116">
        <v>123013</v>
      </c>
      <c r="CJ59" s="116">
        <v>111351</v>
      </c>
      <c r="CK59" s="116">
        <v>62743</v>
      </c>
      <c r="CL59" s="135">
        <v>61472</v>
      </c>
      <c r="CM59" s="135">
        <v>1723</v>
      </c>
      <c r="CN59" s="135">
        <v>1271</v>
      </c>
      <c r="CO59" s="126">
        <v>145</v>
      </c>
      <c r="CP59" s="126">
        <v>93</v>
      </c>
      <c r="CQ59" s="135">
        <v>51</v>
      </c>
      <c r="CR59" s="135">
        <v>42</v>
      </c>
      <c r="CS59" s="135">
        <v>0</v>
      </c>
      <c r="CT59" s="126">
        <v>52</v>
      </c>
      <c r="CU59" s="135">
        <v>52</v>
      </c>
      <c r="CV59" s="135">
        <v>0</v>
      </c>
      <c r="CW59" s="126">
        <v>48463</v>
      </c>
      <c r="CX59" s="135">
        <v>11787</v>
      </c>
      <c r="CY59" s="135">
        <v>1153</v>
      </c>
      <c r="CZ59" s="135">
        <v>1008</v>
      </c>
      <c r="DA59" s="135">
        <v>307</v>
      </c>
      <c r="DB59" s="135">
        <v>21</v>
      </c>
      <c r="DC59" s="135">
        <v>7258</v>
      </c>
      <c r="DD59" s="135">
        <v>253</v>
      </c>
      <c r="DE59" s="135">
        <v>1356</v>
      </c>
      <c r="DF59" s="135">
        <v>86</v>
      </c>
      <c r="DG59" s="135">
        <v>110</v>
      </c>
      <c r="DH59" s="135">
        <v>27</v>
      </c>
      <c r="DI59" s="135">
        <v>0</v>
      </c>
      <c r="DJ59" s="135">
        <v>0</v>
      </c>
      <c r="DK59" s="135">
        <v>0</v>
      </c>
      <c r="DL59" s="135">
        <v>5</v>
      </c>
      <c r="DM59" s="135">
        <v>0</v>
      </c>
      <c r="DN59" s="135">
        <v>0</v>
      </c>
      <c r="DO59" s="135">
        <v>17025</v>
      </c>
      <c r="DP59" s="135"/>
      <c r="DQ59" s="135">
        <v>2158</v>
      </c>
      <c r="DR59" s="135">
        <v>2051</v>
      </c>
      <c r="DS59" s="135">
        <v>1581</v>
      </c>
      <c r="DT59" s="135">
        <v>0</v>
      </c>
      <c r="DU59" s="135">
        <v>0</v>
      </c>
      <c r="DV59" s="135">
        <v>35</v>
      </c>
      <c r="DW59" s="135"/>
      <c r="DX59" s="135">
        <v>2227</v>
      </c>
      <c r="DY59" s="135">
        <v>7</v>
      </c>
      <c r="DZ59" s="135">
        <v>0</v>
      </c>
      <c r="EA59" s="135">
        <v>8</v>
      </c>
      <c r="EB59" s="126">
        <v>11662</v>
      </c>
      <c r="EC59" s="135">
        <v>7267</v>
      </c>
      <c r="ED59" s="135">
        <v>6</v>
      </c>
      <c r="EE59" s="135">
        <v>5</v>
      </c>
      <c r="EF59" s="135">
        <v>3</v>
      </c>
      <c r="EG59" s="135">
        <v>502</v>
      </c>
      <c r="EH59" s="135">
        <v>1633</v>
      </c>
      <c r="EI59" s="135">
        <v>176</v>
      </c>
      <c r="EJ59" s="135">
        <v>490</v>
      </c>
      <c r="EK59" s="135">
        <v>883</v>
      </c>
      <c r="EL59" s="135">
        <v>492</v>
      </c>
      <c r="EM59" s="135">
        <v>18</v>
      </c>
      <c r="EN59" s="135">
        <v>83</v>
      </c>
      <c r="EO59" s="135">
        <v>38</v>
      </c>
      <c r="EP59" s="135">
        <v>4</v>
      </c>
      <c r="EQ59" s="135">
        <v>5</v>
      </c>
      <c r="ER59" s="135">
        <v>9</v>
      </c>
      <c r="ES59" s="135">
        <v>0</v>
      </c>
      <c r="ET59" s="135">
        <v>0</v>
      </c>
      <c r="EU59" s="135">
        <v>35</v>
      </c>
      <c r="EV59" s="135">
        <v>1</v>
      </c>
      <c r="EW59" s="135">
        <v>0</v>
      </c>
      <c r="EX59" s="135">
        <v>12</v>
      </c>
      <c r="EY59" s="126">
        <v>135000</v>
      </c>
      <c r="EZ59" s="126">
        <v>130603</v>
      </c>
      <c r="FA59" s="125">
        <v>81241</v>
      </c>
      <c r="FB59" s="125">
        <v>49362</v>
      </c>
      <c r="FC59" s="126">
        <v>4397</v>
      </c>
      <c r="FD59" s="135">
        <v>2054</v>
      </c>
      <c r="FE59" s="135">
        <v>425</v>
      </c>
      <c r="FF59" s="135">
        <v>1626</v>
      </c>
      <c r="FG59" s="135">
        <v>28</v>
      </c>
      <c r="FH59" s="135">
        <v>264</v>
      </c>
      <c r="FI59" s="135">
        <v>0</v>
      </c>
      <c r="FJ59" s="116">
        <v>135643</v>
      </c>
      <c r="FK59" s="116">
        <v>128025</v>
      </c>
      <c r="FL59" s="135">
        <v>93234</v>
      </c>
      <c r="FM59" s="135">
        <v>34791</v>
      </c>
      <c r="FN59" s="135">
        <v>7618</v>
      </c>
      <c r="FO59" s="116">
        <v>10810</v>
      </c>
      <c r="FP59" s="135">
        <v>5469</v>
      </c>
      <c r="FQ59" s="135">
        <v>4839</v>
      </c>
      <c r="FR59" s="135">
        <v>502</v>
      </c>
      <c r="FS59" s="116">
        <v>7819</v>
      </c>
      <c r="FT59" s="125">
        <v>0</v>
      </c>
      <c r="FU59" s="135">
        <v>1764</v>
      </c>
      <c r="FV59" s="135">
        <v>204</v>
      </c>
      <c r="FW59" s="135">
        <v>5851</v>
      </c>
      <c r="FX59" s="116">
        <v>20027</v>
      </c>
      <c r="FY59" s="138">
        <v>10240</v>
      </c>
      <c r="FZ59" s="93">
        <v>6574</v>
      </c>
      <c r="GA59" s="93">
        <v>3213</v>
      </c>
      <c r="GB59" s="126">
        <v>10179</v>
      </c>
      <c r="GC59" s="126">
        <v>5348</v>
      </c>
      <c r="GD59" s="135">
        <v>2901</v>
      </c>
      <c r="GE59" s="135">
        <v>168</v>
      </c>
      <c r="GF59" s="135">
        <v>368</v>
      </c>
      <c r="GG59" s="135">
        <v>1416</v>
      </c>
      <c r="GH59" s="135">
        <v>495</v>
      </c>
      <c r="GI59" s="135">
        <v>0</v>
      </c>
      <c r="GJ59" s="135">
        <v>0</v>
      </c>
      <c r="GK59" s="135">
        <v>0</v>
      </c>
      <c r="GL59" s="135">
        <v>3995</v>
      </c>
      <c r="GM59" s="135">
        <v>836</v>
      </c>
      <c r="GN59" s="131">
        <v>422204</v>
      </c>
      <c r="GO59" s="116">
        <v>357847</v>
      </c>
      <c r="GP59" s="93">
        <v>107361</v>
      </c>
      <c r="GQ59" s="93">
        <v>54343</v>
      </c>
      <c r="GR59" s="93">
        <v>123081</v>
      </c>
      <c r="GS59" s="93">
        <v>26040</v>
      </c>
      <c r="GT59" s="116">
        <v>11858</v>
      </c>
      <c r="GU59" s="93">
        <v>4714</v>
      </c>
      <c r="GV59" s="93">
        <v>7144</v>
      </c>
      <c r="GW59" s="124">
        <v>17032</v>
      </c>
      <c r="GX59" s="93">
        <v>17009</v>
      </c>
      <c r="GY59" s="93">
        <v>23</v>
      </c>
      <c r="GZ59" s="116">
        <v>18132</v>
      </c>
      <c r="HA59" s="93">
        <v>177</v>
      </c>
      <c r="HB59" s="93">
        <v>29</v>
      </c>
      <c r="HC59" s="116">
        <v>17926</v>
      </c>
      <c r="HD59" s="93">
        <v>255</v>
      </c>
      <c r="HE59" s="93">
        <v>0</v>
      </c>
      <c r="HF59" s="93">
        <v>1739</v>
      </c>
      <c r="HG59" s="93">
        <v>7507</v>
      </c>
      <c r="HH59" s="93">
        <v>8425</v>
      </c>
      <c r="HI59" s="116">
        <v>64357</v>
      </c>
      <c r="HJ59" s="124">
        <v>50483</v>
      </c>
      <c r="HK59" s="93">
        <v>50458</v>
      </c>
      <c r="HL59" s="93">
        <v>25</v>
      </c>
      <c r="HM59" s="93">
        <v>537</v>
      </c>
      <c r="HN59" s="93">
        <v>11727</v>
      </c>
      <c r="HO59" s="157">
        <v>1610</v>
      </c>
      <c r="HP59" s="138"/>
      <c r="HQ59" s="157">
        <v>22537</v>
      </c>
      <c r="HS59" s="254"/>
      <c r="HT59" s="239"/>
      <c r="HU59" s="239"/>
      <c r="HV59" s="239"/>
      <c r="HW59" s="239"/>
      <c r="HX59" s="258"/>
      <c r="HY59" s="258"/>
      <c r="HZ59" s="258"/>
      <c r="IA59" s="258"/>
      <c r="IB59" s="258"/>
      <c r="IC59" s="258"/>
      <c r="ID59" s="240"/>
      <c r="IE59" s="240"/>
      <c r="IF59" s="240"/>
      <c r="IG59" s="240"/>
      <c r="IH59" s="240"/>
      <c r="II59" s="240"/>
      <c r="IJ59" s="258"/>
      <c r="IK59" s="258"/>
      <c r="IL59" s="258"/>
      <c r="IM59" s="240"/>
      <c r="IN59" s="258"/>
      <c r="IO59" s="258"/>
      <c r="IP59" s="240"/>
      <c r="IQ59" s="240"/>
      <c r="IR59" s="258"/>
      <c r="IS59" s="258"/>
      <c r="IT59" s="258"/>
      <c r="IU59" s="258"/>
      <c r="IV59" s="258"/>
      <c r="IW59" s="258"/>
      <c r="IX59" s="258"/>
      <c r="IY59" s="258"/>
      <c r="IZ59" s="258"/>
      <c r="JA59" s="258"/>
      <c r="JB59" s="258"/>
      <c r="JC59" s="258"/>
      <c r="JD59" s="258"/>
      <c r="JE59" s="258"/>
      <c r="JF59" s="258"/>
      <c r="JG59" s="258"/>
      <c r="JH59" s="258"/>
      <c r="JI59" s="258"/>
      <c r="JJ59" s="258"/>
      <c r="JK59" s="258"/>
      <c r="JL59" s="258"/>
      <c r="JM59" s="258"/>
      <c r="JN59" s="258"/>
      <c r="JO59" s="258"/>
      <c r="JP59" s="258"/>
      <c r="JQ59" s="258"/>
      <c r="JR59" s="258"/>
      <c r="JS59" s="258"/>
      <c r="JT59" s="240"/>
      <c r="JU59" s="258"/>
      <c r="JV59" s="258"/>
      <c r="JW59" s="258"/>
      <c r="JX59" s="258"/>
      <c r="JY59" s="258"/>
      <c r="JZ59" s="258"/>
      <c r="KA59" s="258"/>
      <c r="KB59" s="258"/>
      <c r="KC59" s="258"/>
      <c r="KD59" s="258"/>
      <c r="KE59" s="258"/>
      <c r="KF59" s="258"/>
      <c r="KG59" s="258"/>
      <c r="KH59" s="258"/>
      <c r="KI59" s="258"/>
      <c r="KJ59" s="258"/>
      <c r="KK59" s="258"/>
      <c r="KL59" s="258"/>
      <c r="KM59" s="258"/>
      <c r="KN59" s="258"/>
      <c r="KO59" s="258"/>
      <c r="KP59" s="258"/>
      <c r="KQ59" s="258"/>
      <c r="KR59" s="258"/>
      <c r="KS59" s="258"/>
      <c r="KT59" s="240"/>
      <c r="KU59" s="240"/>
      <c r="KV59" s="240"/>
      <c r="KW59" s="240"/>
      <c r="KX59" s="240"/>
      <c r="KY59" s="258"/>
      <c r="KZ59" s="258"/>
      <c r="LA59" s="258"/>
      <c r="LB59" s="258"/>
      <c r="LC59" s="258"/>
      <c r="LD59" s="258"/>
      <c r="LE59" s="239"/>
      <c r="LF59" s="239"/>
      <c r="LG59" s="258"/>
      <c r="LH59" s="258"/>
      <c r="LI59" s="258"/>
      <c r="LJ59" s="239"/>
      <c r="LK59" s="258"/>
      <c r="LL59" s="258"/>
      <c r="LM59" s="258"/>
      <c r="LN59" s="258"/>
      <c r="LO59" s="239"/>
      <c r="LP59" s="258"/>
      <c r="LQ59" s="258"/>
      <c r="LR59" s="258"/>
      <c r="LS59" s="258"/>
      <c r="LT59" s="239"/>
      <c r="LU59" s="239"/>
      <c r="LV59" s="239"/>
      <c r="LW59" s="238"/>
      <c r="LX59" s="255"/>
      <c r="LY59" s="255"/>
      <c r="LZ59" s="240"/>
      <c r="MA59" s="240"/>
      <c r="MB59" s="258"/>
      <c r="MC59" s="258"/>
      <c r="MD59" s="258"/>
      <c r="ME59" s="258"/>
      <c r="MF59" s="258"/>
      <c r="MG59" s="258"/>
      <c r="MH59" s="258"/>
      <c r="MI59" s="258"/>
      <c r="MJ59" s="258"/>
      <c r="MK59" s="258"/>
      <c r="ML59" s="258"/>
      <c r="MM59" s="254"/>
      <c r="MN59" s="239"/>
      <c r="MO59" s="255"/>
      <c r="MP59" s="255"/>
      <c r="MQ59" s="255"/>
      <c r="MR59" s="255"/>
      <c r="MS59" s="255"/>
      <c r="MT59" s="255"/>
      <c r="MU59" s="255"/>
      <c r="MV59" s="255"/>
      <c r="MW59" s="255"/>
      <c r="MX59" s="255"/>
      <c r="MY59" s="256"/>
      <c r="MZ59" s="239"/>
      <c r="NA59" s="255"/>
      <c r="NB59" s="255"/>
      <c r="NC59" s="239"/>
      <c r="ND59" s="255"/>
      <c r="NE59" s="255"/>
      <c r="NF59" s="255"/>
      <c r="NG59" s="255"/>
      <c r="NH59" s="239"/>
      <c r="NI59" s="255"/>
      <c r="NJ59" s="255"/>
      <c r="NK59" s="255"/>
      <c r="NL59" s="255"/>
      <c r="NM59" s="255"/>
      <c r="NN59" s="237"/>
    </row>
    <row r="60" spans="1:378" ht="14.25" customHeight="1">
      <c r="A60" s="50">
        <v>2008</v>
      </c>
      <c r="B60" s="942">
        <v>1109541</v>
      </c>
      <c r="C60" s="572">
        <v>409092</v>
      </c>
      <c r="D60" s="969">
        <v>400098</v>
      </c>
      <c r="E60" s="53">
        <v>18178</v>
      </c>
      <c r="F60" s="53">
        <v>3521</v>
      </c>
      <c r="G60" s="68"/>
      <c r="H60" s="53">
        <v>104506</v>
      </c>
      <c r="I60" s="53">
        <v>11813</v>
      </c>
      <c r="J60" s="53">
        <v>113916</v>
      </c>
      <c r="K60" s="53">
        <v>140997</v>
      </c>
      <c r="L60" s="53">
        <v>7167</v>
      </c>
      <c r="M60" s="984">
        <v>8994</v>
      </c>
      <c r="N60" s="572">
        <v>459823</v>
      </c>
      <c r="O60" s="969">
        <v>392891</v>
      </c>
      <c r="P60" s="550">
        <v>118019</v>
      </c>
      <c r="Q60" s="550">
        <v>59276</v>
      </c>
      <c r="R60" s="550">
        <v>165180</v>
      </c>
      <c r="S60" s="550">
        <v>21818</v>
      </c>
      <c r="T60" s="550">
        <v>12318</v>
      </c>
      <c r="U60" s="550">
        <v>17554</v>
      </c>
      <c r="V60" s="550">
        <v>20544</v>
      </c>
      <c r="W60" s="969">
        <v>66932</v>
      </c>
      <c r="X60" s="550">
        <v>51752</v>
      </c>
      <c r="Y60" s="550">
        <v>51722</v>
      </c>
      <c r="Z60" s="550">
        <v>12349</v>
      </c>
      <c r="AA60" s="550">
        <v>1118</v>
      </c>
      <c r="AB60" s="970">
        <v>1713</v>
      </c>
      <c r="AC60" s="971">
        <v>-50731</v>
      </c>
      <c r="AD60" s="550">
        <v>-50719</v>
      </c>
      <c r="AE60" s="550">
        <v>-33189</v>
      </c>
      <c r="AF60" s="970">
        <v>7207</v>
      </c>
      <c r="AG60" s="119"/>
      <c r="AH60" s="964">
        <v>-4.5722510479558665</v>
      </c>
      <c r="AI60" s="496">
        <v>-4.5711695196482145</v>
      </c>
      <c r="AJ60" s="496">
        <v>-2.9912369168872535</v>
      </c>
      <c r="AK60" s="496">
        <v>0.64954787610372222</v>
      </c>
      <c r="AL60" s="972">
        <v>-1.0815283076515425E-3</v>
      </c>
      <c r="AM60" s="496"/>
      <c r="AN60" s="964">
        <v>440620.96500000003</v>
      </c>
      <c r="AO60" s="953">
        <v>39.712003882686624</v>
      </c>
      <c r="AP60" s="48">
        <v>440620.96500000003</v>
      </c>
      <c r="AQ60" s="133"/>
      <c r="AR60" s="1005">
        <v>-947337</v>
      </c>
      <c r="AS60" s="953">
        <v>-85.380981865474098</v>
      </c>
      <c r="AT60" s="53"/>
      <c r="AU60" s="333">
        <v>24121</v>
      </c>
      <c r="AV60" s="53">
        <v>201662</v>
      </c>
      <c r="AW60" s="53">
        <v>208850</v>
      </c>
      <c r="AX60" s="334">
        <v>142386</v>
      </c>
      <c r="AZ60" s="950">
        <v>36.870381536148734</v>
      </c>
      <c r="BA60" s="496">
        <v>36.059776069563902</v>
      </c>
      <c r="BB60" s="496">
        <v>1.6383351313741448</v>
      </c>
      <c r="BC60" s="496">
        <v>0.31733843093675673</v>
      </c>
      <c r="BD60" s="496">
        <v>0</v>
      </c>
      <c r="BE60" s="496">
        <v>9.4188497766193411</v>
      </c>
      <c r="BF60" s="496">
        <v>1.0646744915239725</v>
      </c>
      <c r="BG60" s="496">
        <v>10.266948224536092</v>
      </c>
      <c r="BH60" s="496">
        <v>12.707687232828711</v>
      </c>
      <c r="BI60" s="496">
        <v>0.64594278174488373</v>
      </c>
      <c r="BJ60" s="496">
        <v>0.81060546658483101</v>
      </c>
      <c r="BK60" s="950">
        <v>41.442632584104601</v>
      </c>
      <c r="BL60" s="496">
        <v>35.410228193460178</v>
      </c>
      <c r="BM60" s="496">
        <v>10.636740778393948</v>
      </c>
      <c r="BN60" s="496">
        <v>5.3423893303627352</v>
      </c>
      <c r="BO60" s="496">
        <v>14.887237154823481</v>
      </c>
      <c r="BP60" s="496">
        <v>1.9663987180284459</v>
      </c>
      <c r="BQ60" s="496">
        <v>1.1101888078043083</v>
      </c>
      <c r="BR60" s="496">
        <v>1.5820956593762645</v>
      </c>
      <c r="BS60" s="496">
        <v>1.8515764626994407</v>
      </c>
      <c r="BT60" s="496">
        <v>6.0324043906444196</v>
      </c>
      <c r="BU60" s="496">
        <v>4.6642710814652188</v>
      </c>
      <c r="BV60" s="496">
        <v>4.6615672606960894</v>
      </c>
      <c r="BW60" s="496">
        <v>1.1129827559324081</v>
      </c>
      <c r="BX60" s="496">
        <v>0.10076238732953537</v>
      </c>
      <c r="BY60" s="953">
        <v>0.15438816591725768</v>
      </c>
      <c r="BZ60" s="496"/>
      <c r="CA60" s="964">
        <v>2.1739620257385712</v>
      </c>
      <c r="CB60" s="496">
        <v>18.175263464802111</v>
      </c>
      <c r="CC60" s="496">
        <v>18.823098921085386</v>
      </c>
      <c r="CD60" s="496">
        <v>12.832874134439376</v>
      </c>
      <c r="CE60" s="953">
        <v>39.712003882686624</v>
      </c>
      <c r="CF60" s="43">
        <v>2008</v>
      </c>
      <c r="CG60" s="131">
        <v>409092</v>
      </c>
      <c r="CH60" s="116">
        <v>400098</v>
      </c>
      <c r="CI60" s="116">
        <v>104506</v>
      </c>
      <c r="CJ60" s="116">
        <v>92137</v>
      </c>
      <c r="CK60" s="116">
        <v>52347</v>
      </c>
      <c r="CL60" s="135">
        <v>51121</v>
      </c>
      <c r="CM60" s="135">
        <v>1655</v>
      </c>
      <c r="CN60" s="135">
        <v>1226</v>
      </c>
      <c r="CO60" s="126">
        <v>140</v>
      </c>
      <c r="CP60" s="126">
        <v>92</v>
      </c>
      <c r="CQ60" s="135">
        <v>52</v>
      </c>
      <c r="CR60" s="135">
        <v>40</v>
      </c>
      <c r="CS60" s="135">
        <v>0</v>
      </c>
      <c r="CT60" s="126">
        <v>48</v>
      </c>
      <c r="CU60" s="135">
        <v>48</v>
      </c>
      <c r="CV60" s="135">
        <v>0</v>
      </c>
      <c r="CW60" s="126">
        <v>39650</v>
      </c>
      <c r="CX60" s="135">
        <v>11210</v>
      </c>
      <c r="CY60" s="135">
        <v>1282</v>
      </c>
      <c r="CZ60" s="135">
        <v>979</v>
      </c>
      <c r="DA60" s="135">
        <v>309</v>
      </c>
      <c r="DB60" s="135">
        <v>19</v>
      </c>
      <c r="DC60" s="135">
        <v>7485</v>
      </c>
      <c r="DD60" s="135">
        <v>263</v>
      </c>
      <c r="DE60" s="135">
        <v>1330</v>
      </c>
      <c r="DF60" s="135">
        <v>83</v>
      </c>
      <c r="DG60" s="135">
        <v>105</v>
      </c>
      <c r="DH60" s="135">
        <v>28</v>
      </c>
      <c r="DI60" s="135">
        <v>333</v>
      </c>
      <c r="DJ60" s="135">
        <v>0</v>
      </c>
      <c r="DK60" s="135">
        <v>0</v>
      </c>
      <c r="DL60" s="135">
        <v>6</v>
      </c>
      <c r="DM60" s="135">
        <v>0</v>
      </c>
      <c r="DN60" s="135">
        <v>0</v>
      </c>
      <c r="DO60" s="135">
        <v>9923</v>
      </c>
      <c r="DP60" s="135"/>
      <c r="DQ60" s="135">
        <v>1273</v>
      </c>
      <c r="DR60" s="135">
        <v>1864</v>
      </c>
      <c r="DS60" s="135">
        <v>1608</v>
      </c>
      <c r="DT60" s="135">
        <v>0</v>
      </c>
      <c r="DU60" s="135">
        <v>0</v>
      </c>
      <c r="DV60" s="135">
        <v>33</v>
      </c>
      <c r="DW60" s="135"/>
      <c r="DX60" s="135">
        <v>1507</v>
      </c>
      <c r="DY60" s="135">
        <v>6</v>
      </c>
      <c r="DZ60" s="135">
        <v>0</v>
      </c>
      <c r="EA60" s="135">
        <v>4</v>
      </c>
      <c r="EB60" s="126">
        <v>12369</v>
      </c>
      <c r="EC60" s="135">
        <v>7931</v>
      </c>
      <c r="ED60" s="135">
        <v>9</v>
      </c>
      <c r="EE60" s="135">
        <v>3</v>
      </c>
      <c r="EF60" s="135">
        <v>3</v>
      </c>
      <c r="EG60" s="135">
        <v>514</v>
      </c>
      <c r="EH60" s="135">
        <v>1680</v>
      </c>
      <c r="EI60" s="135">
        <v>185</v>
      </c>
      <c r="EJ60" s="135">
        <v>366</v>
      </c>
      <c r="EK60" s="135">
        <v>959</v>
      </c>
      <c r="EL60" s="135">
        <v>497</v>
      </c>
      <c r="EM60" s="135">
        <v>14</v>
      </c>
      <c r="EN60" s="135">
        <v>71</v>
      </c>
      <c r="EO60" s="135">
        <v>20</v>
      </c>
      <c r="EP60" s="135">
        <v>4</v>
      </c>
      <c r="EQ60" s="135">
        <v>1</v>
      </c>
      <c r="ER60" s="135">
        <v>73</v>
      </c>
      <c r="ES60" s="135">
        <v>0</v>
      </c>
      <c r="ET60" s="135">
        <v>0</v>
      </c>
      <c r="EU60" s="135">
        <v>32</v>
      </c>
      <c r="EV60" s="135">
        <v>0</v>
      </c>
      <c r="EW60" s="135">
        <v>0</v>
      </c>
      <c r="EX60" s="135">
        <v>7</v>
      </c>
      <c r="EY60" s="126">
        <v>113916</v>
      </c>
      <c r="EZ60" s="126">
        <v>109079</v>
      </c>
      <c r="FA60" s="125">
        <v>78445</v>
      </c>
      <c r="FB60" s="125">
        <v>30634</v>
      </c>
      <c r="FC60" s="126">
        <v>4837</v>
      </c>
      <c r="FD60" s="135">
        <v>2412</v>
      </c>
      <c r="FE60" s="135">
        <v>478</v>
      </c>
      <c r="FF60" s="135">
        <v>1703</v>
      </c>
      <c r="FG60" s="135">
        <v>30</v>
      </c>
      <c r="FH60" s="135">
        <v>214</v>
      </c>
      <c r="FI60" s="135">
        <v>0</v>
      </c>
      <c r="FJ60" s="116">
        <v>140997</v>
      </c>
      <c r="FK60" s="116">
        <v>132954</v>
      </c>
      <c r="FL60" s="135">
        <v>95957</v>
      </c>
      <c r="FM60" s="135">
        <v>36997</v>
      </c>
      <c r="FN60" s="135">
        <v>8043</v>
      </c>
      <c r="FO60" s="116">
        <v>11813</v>
      </c>
      <c r="FP60" s="135">
        <v>6031</v>
      </c>
      <c r="FQ60" s="135">
        <v>5477</v>
      </c>
      <c r="FR60" s="135">
        <v>305</v>
      </c>
      <c r="FS60" s="116">
        <v>7167</v>
      </c>
      <c r="FT60" s="125">
        <v>0</v>
      </c>
      <c r="FU60" s="135">
        <v>926</v>
      </c>
      <c r="FV60" s="135">
        <v>198</v>
      </c>
      <c r="FW60" s="135">
        <v>6043</v>
      </c>
      <c r="FX60" s="116">
        <v>21699</v>
      </c>
      <c r="FY60" s="138">
        <v>10516</v>
      </c>
      <c r="FZ60" s="93">
        <v>7662</v>
      </c>
      <c r="GA60" s="93">
        <v>3521</v>
      </c>
      <c r="GB60" s="126">
        <v>8994</v>
      </c>
      <c r="GC60" s="126">
        <v>4844</v>
      </c>
      <c r="GD60" s="135">
        <v>2910</v>
      </c>
      <c r="GE60" s="135">
        <v>147</v>
      </c>
      <c r="GF60" s="135">
        <v>299</v>
      </c>
      <c r="GG60" s="135">
        <v>1164</v>
      </c>
      <c r="GH60" s="135">
        <v>324</v>
      </c>
      <c r="GI60" s="135">
        <v>0</v>
      </c>
      <c r="GJ60" s="135">
        <v>0</v>
      </c>
      <c r="GK60" s="135">
        <v>0</v>
      </c>
      <c r="GL60" s="135">
        <v>3446</v>
      </c>
      <c r="GM60" s="135">
        <v>704</v>
      </c>
      <c r="GN60" s="131">
        <v>459823</v>
      </c>
      <c r="GO60" s="116">
        <v>392891</v>
      </c>
      <c r="GP60" s="93">
        <v>118019</v>
      </c>
      <c r="GQ60" s="93">
        <v>59276</v>
      </c>
      <c r="GR60" s="93">
        <v>136293</v>
      </c>
      <c r="GS60" s="93">
        <v>28887</v>
      </c>
      <c r="GT60" s="116">
        <v>12318</v>
      </c>
      <c r="GU60" s="93">
        <v>5030</v>
      </c>
      <c r="GV60" s="93">
        <v>7288</v>
      </c>
      <c r="GW60" s="124">
        <v>17554</v>
      </c>
      <c r="GX60" s="93">
        <v>17542</v>
      </c>
      <c r="GY60" s="93">
        <v>12</v>
      </c>
      <c r="GZ60" s="116">
        <v>20544</v>
      </c>
      <c r="HA60" s="93">
        <v>246</v>
      </c>
      <c r="HB60" s="93">
        <v>69</v>
      </c>
      <c r="HC60" s="116">
        <v>20229</v>
      </c>
      <c r="HD60" s="93">
        <v>255</v>
      </c>
      <c r="HE60" s="93">
        <v>0</v>
      </c>
      <c r="HF60" s="93">
        <v>2859</v>
      </c>
      <c r="HG60" s="93">
        <v>8256</v>
      </c>
      <c r="HH60" s="93">
        <v>8859</v>
      </c>
      <c r="HI60" s="116">
        <v>66932</v>
      </c>
      <c r="HJ60" s="124">
        <v>51752</v>
      </c>
      <c r="HK60" s="93">
        <v>51722</v>
      </c>
      <c r="HL60" s="93">
        <v>30</v>
      </c>
      <c r="HM60" s="93">
        <v>1713</v>
      </c>
      <c r="HN60" s="93">
        <v>12349</v>
      </c>
      <c r="HO60" s="157">
        <v>1118</v>
      </c>
      <c r="HP60" s="138">
        <v>-12</v>
      </c>
      <c r="HQ60" s="157">
        <v>24121</v>
      </c>
      <c r="HS60" s="254"/>
      <c r="HT60" s="239"/>
      <c r="HU60" s="239"/>
      <c r="HV60" s="239"/>
      <c r="HW60" s="239"/>
      <c r="HX60" s="258"/>
      <c r="HY60" s="258"/>
      <c r="HZ60" s="258"/>
      <c r="IA60" s="258"/>
      <c r="IB60" s="258"/>
      <c r="IC60" s="258"/>
      <c r="ID60" s="240"/>
      <c r="IE60" s="240"/>
      <c r="IF60" s="240"/>
      <c r="IG60" s="240"/>
      <c r="IH60" s="240"/>
      <c r="II60" s="240"/>
      <c r="IJ60" s="258"/>
      <c r="IK60" s="258"/>
      <c r="IL60" s="258"/>
      <c r="IM60" s="240"/>
      <c r="IN60" s="258"/>
      <c r="IO60" s="258"/>
      <c r="IP60" s="240"/>
      <c r="IQ60" s="240"/>
      <c r="IR60" s="258"/>
      <c r="IS60" s="258"/>
      <c r="IT60" s="258"/>
      <c r="IU60" s="258"/>
      <c r="IV60" s="258"/>
      <c r="IW60" s="258"/>
      <c r="IX60" s="258"/>
      <c r="IY60" s="258"/>
      <c r="IZ60" s="258"/>
      <c r="JA60" s="258"/>
      <c r="JB60" s="258"/>
      <c r="JC60" s="258"/>
      <c r="JD60" s="258"/>
      <c r="JE60" s="258"/>
      <c r="JF60" s="258"/>
      <c r="JG60" s="258"/>
      <c r="JH60" s="258"/>
      <c r="JI60" s="258"/>
      <c r="JJ60" s="258"/>
      <c r="JK60" s="258"/>
      <c r="JL60" s="258"/>
      <c r="JM60" s="258"/>
      <c r="JN60" s="258"/>
      <c r="JO60" s="258"/>
      <c r="JP60" s="258"/>
      <c r="JQ60" s="258"/>
      <c r="JR60" s="258"/>
      <c r="JS60" s="258"/>
      <c r="JT60" s="240"/>
      <c r="JU60" s="258"/>
      <c r="JV60" s="258"/>
      <c r="JW60" s="258"/>
      <c r="JX60" s="258"/>
      <c r="JY60" s="258"/>
      <c r="JZ60" s="258"/>
      <c r="KA60" s="258"/>
      <c r="KB60" s="258"/>
      <c r="KC60" s="258"/>
      <c r="KD60" s="258"/>
      <c r="KE60" s="258"/>
      <c r="KF60" s="258"/>
      <c r="KG60" s="258"/>
      <c r="KH60" s="258"/>
      <c r="KI60" s="258"/>
      <c r="KJ60" s="258"/>
      <c r="KK60" s="258"/>
      <c r="KL60" s="258"/>
      <c r="KM60" s="258"/>
      <c r="KN60" s="258"/>
      <c r="KO60" s="258"/>
      <c r="KP60" s="258"/>
      <c r="KQ60" s="258"/>
      <c r="KR60" s="258"/>
      <c r="KS60" s="258"/>
      <c r="KT60" s="240"/>
      <c r="KU60" s="240"/>
      <c r="KV60" s="240"/>
      <c r="KW60" s="240"/>
      <c r="KX60" s="240"/>
      <c r="KY60" s="258"/>
      <c r="KZ60" s="258"/>
      <c r="LA60" s="258"/>
      <c r="LB60" s="258"/>
      <c r="LC60" s="258"/>
      <c r="LD60" s="258"/>
      <c r="LE60" s="239"/>
      <c r="LF60" s="239"/>
      <c r="LG60" s="258"/>
      <c r="LH60" s="258"/>
      <c r="LI60" s="258"/>
      <c r="LJ60" s="239"/>
      <c r="LK60" s="258"/>
      <c r="LL60" s="258"/>
      <c r="LM60" s="258"/>
      <c r="LN60" s="258"/>
      <c r="LO60" s="239"/>
      <c r="LP60" s="258"/>
      <c r="LQ60" s="258"/>
      <c r="LR60" s="258"/>
      <c r="LS60" s="258"/>
      <c r="LT60" s="239"/>
      <c r="LU60" s="239"/>
      <c r="LV60" s="239"/>
      <c r="LW60" s="238"/>
      <c r="LX60" s="255"/>
      <c r="LY60" s="255"/>
      <c r="LZ60" s="240"/>
      <c r="MA60" s="240"/>
      <c r="MB60" s="258"/>
      <c r="MC60" s="258"/>
      <c r="MD60" s="258"/>
      <c r="ME60" s="258"/>
      <c r="MF60" s="258"/>
      <c r="MG60" s="258"/>
      <c r="MH60" s="258"/>
      <c r="MI60" s="258"/>
      <c r="MJ60" s="258"/>
      <c r="MK60" s="258"/>
      <c r="ML60" s="258"/>
      <c r="MM60" s="254"/>
      <c r="MN60" s="239"/>
      <c r="MO60" s="255"/>
      <c r="MP60" s="255"/>
      <c r="MQ60" s="255"/>
      <c r="MR60" s="255"/>
      <c r="MS60" s="255"/>
      <c r="MT60" s="255"/>
      <c r="MU60" s="255"/>
      <c r="MV60" s="255"/>
      <c r="MW60" s="255"/>
      <c r="MX60" s="255"/>
      <c r="MY60" s="256"/>
      <c r="MZ60" s="239"/>
      <c r="NA60" s="255"/>
      <c r="NB60" s="255"/>
      <c r="NC60" s="239"/>
      <c r="ND60" s="255"/>
      <c r="NE60" s="255"/>
      <c r="NF60" s="255"/>
      <c r="NG60" s="255"/>
      <c r="NH60" s="239"/>
      <c r="NI60" s="255"/>
      <c r="NJ60" s="255"/>
      <c r="NK60" s="255"/>
      <c r="NL60" s="255"/>
      <c r="NM60" s="255"/>
      <c r="NN60" s="237"/>
    </row>
    <row r="61" spans="1:378" ht="15">
      <c r="A61" s="50">
        <v>2009</v>
      </c>
      <c r="B61" s="942">
        <v>1069323</v>
      </c>
      <c r="C61" s="572">
        <v>373779</v>
      </c>
      <c r="D61" s="969">
        <v>364615</v>
      </c>
      <c r="E61" s="53">
        <v>19335</v>
      </c>
      <c r="F61" s="53">
        <v>3977</v>
      </c>
      <c r="G61" s="68"/>
      <c r="H61" s="53">
        <v>86211</v>
      </c>
      <c r="I61" s="53">
        <v>10698</v>
      </c>
      <c r="J61" s="53">
        <v>97621</v>
      </c>
      <c r="K61" s="53">
        <v>138190</v>
      </c>
      <c r="L61" s="53">
        <v>8583</v>
      </c>
      <c r="M61" s="984">
        <v>9164</v>
      </c>
      <c r="N61" s="572">
        <v>494355</v>
      </c>
      <c r="O61" s="969">
        <v>425013</v>
      </c>
      <c r="P61" s="550">
        <v>125383</v>
      </c>
      <c r="Q61" s="550">
        <v>61379</v>
      </c>
      <c r="R61" s="550">
        <v>186070</v>
      </c>
      <c r="S61" s="550">
        <v>32500</v>
      </c>
      <c r="T61" s="550">
        <v>12414</v>
      </c>
      <c r="U61" s="550">
        <v>18369</v>
      </c>
      <c r="V61" s="550">
        <v>21398</v>
      </c>
      <c r="W61" s="969">
        <v>69342</v>
      </c>
      <c r="X61" s="550">
        <v>55377</v>
      </c>
      <c r="Y61" s="550">
        <v>55355</v>
      </c>
      <c r="Z61" s="550">
        <v>11035</v>
      </c>
      <c r="AA61" s="550">
        <v>1396</v>
      </c>
      <c r="AB61" s="970">
        <v>1534</v>
      </c>
      <c r="AC61" s="971">
        <v>-120576</v>
      </c>
      <c r="AD61" s="550">
        <v>-121272</v>
      </c>
      <c r="AE61" s="550">
        <v>-102221</v>
      </c>
      <c r="AF61" s="970">
        <v>-60398</v>
      </c>
      <c r="AG61" s="119"/>
      <c r="AH61" s="964">
        <v>-11.275919436877352</v>
      </c>
      <c r="AI61" s="496">
        <v>-11.341007347639581</v>
      </c>
      <c r="AJ61" s="496">
        <v>-9.5594128247498649</v>
      </c>
      <c r="AK61" s="496">
        <v>-5.6482466008867291</v>
      </c>
      <c r="AL61" s="972">
        <v>6.5087910762229931E-2</v>
      </c>
      <c r="AM61" s="496"/>
      <c r="AN61" s="964">
        <v>569535.35800000001</v>
      </c>
      <c r="AO61" s="953">
        <v>53.261302525055569</v>
      </c>
      <c r="AP61" s="48">
        <v>569535.35800000001</v>
      </c>
      <c r="AQ61" s="133"/>
      <c r="AR61" s="1005">
        <v>-1043820</v>
      </c>
      <c r="AS61" s="953">
        <v>-97.615033062975357</v>
      </c>
      <c r="AT61" s="53"/>
      <c r="AU61" s="333">
        <v>25274</v>
      </c>
      <c r="AV61" s="53">
        <v>212321</v>
      </c>
      <c r="AW61" s="53">
        <v>220705</v>
      </c>
      <c r="AX61" s="334">
        <v>150942</v>
      </c>
      <c r="AZ61" s="950">
        <v>34.954733041372904</v>
      </c>
      <c r="BA61" s="496">
        <v>34.097742216336876</v>
      </c>
      <c r="BB61" s="496">
        <v>1.8081533830283272</v>
      </c>
      <c r="BC61" s="496">
        <v>0.37191755905371904</v>
      </c>
      <c r="BD61" s="496">
        <v>0</v>
      </c>
      <c r="BE61" s="496">
        <v>8.0622038429922487</v>
      </c>
      <c r="BF61" s="496">
        <v>1.0004460766297929</v>
      </c>
      <c r="BG61" s="496">
        <v>9.1292341041948966</v>
      </c>
      <c r="BH61" s="496">
        <v>12.923129868150221</v>
      </c>
      <c r="BI61" s="496">
        <v>0.80265738228767169</v>
      </c>
      <c r="BJ61" s="496">
        <v>0.85699082503602741</v>
      </c>
      <c r="BK61" s="950">
        <v>46.230652478250256</v>
      </c>
      <c r="BL61" s="496">
        <v>39.745988817223605</v>
      </c>
      <c r="BM61" s="496">
        <v>11.725456199857293</v>
      </c>
      <c r="BN61" s="496">
        <v>5.7399868889007344</v>
      </c>
      <c r="BO61" s="496">
        <v>17.400729246448453</v>
      </c>
      <c r="BP61" s="496">
        <v>3.0393061778340127</v>
      </c>
      <c r="BQ61" s="496">
        <v>1.1609214428194288</v>
      </c>
      <c r="BR61" s="496">
        <v>1.7178158517117841</v>
      </c>
      <c r="BS61" s="496">
        <v>2.0010791874859142</v>
      </c>
      <c r="BT61" s="496">
        <v>6.4846636610266497</v>
      </c>
      <c r="BU61" s="496">
        <v>5.1786971756896651</v>
      </c>
      <c r="BV61" s="496">
        <v>5.1766397992000543</v>
      </c>
      <c r="BW61" s="496">
        <v>1.0319613437661024</v>
      </c>
      <c r="BX61" s="496">
        <v>0.13054988997711636</v>
      </c>
      <c r="BY61" s="953">
        <v>0.1434552515937654</v>
      </c>
      <c r="BZ61" s="496"/>
      <c r="CA61" s="964">
        <v>2.3635515181100564</v>
      </c>
      <c r="CB61" s="496">
        <v>19.855646984119858</v>
      </c>
      <c r="CC61" s="496">
        <v>20.639694460887871</v>
      </c>
      <c r="CD61" s="496">
        <v>14.115660095219125</v>
      </c>
      <c r="CE61" s="953">
        <v>53.261302525055569</v>
      </c>
      <c r="CF61" s="43">
        <v>2009</v>
      </c>
      <c r="CG61" s="131">
        <v>373779</v>
      </c>
      <c r="CH61" s="116">
        <v>364615</v>
      </c>
      <c r="CI61" s="116">
        <v>86211</v>
      </c>
      <c r="CJ61" s="116">
        <v>72972</v>
      </c>
      <c r="CK61" s="116">
        <v>36786</v>
      </c>
      <c r="CL61" s="135">
        <v>36049</v>
      </c>
      <c r="CM61" s="135">
        <v>1528</v>
      </c>
      <c r="CN61" s="135">
        <v>737</v>
      </c>
      <c r="CO61" s="126">
        <v>120</v>
      </c>
      <c r="CP61" s="126">
        <v>75</v>
      </c>
      <c r="CQ61" s="135">
        <v>36</v>
      </c>
      <c r="CR61" s="135">
        <v>39</v>
      </c>
      <c r="CS61" s="135">
        <v>0</v>
      </c>
      <c r="CT61" s="126">
        <v>45</v>
      </c>
      <c r="CU61" s="135">
        <v>45</v>
      </c>
      <c r="CV61" s="135">
        <v>0</v>
      </c>
      <c r="CW61" s="126">
        <v>36066</v>
      </c>
      <c r="CX61" s="135">
        <v>10847</v>
      </c>
      <c r="CY61" s="135">
        <v>1362</v>
      </c>
      <c r="CZ61" s="135">
        <v>875</v>
      </c>
      <c r="DA61" s="135">
        <v>299</v>
      </c>
      <c r="DB61" s="135">
        <v>17</v>
      </c>
      <c r="DC61" s="135">
        <v>7669</v>
      </c>
      <c r="DD61" s="135">
        <v>227</v>
      </c>
      <c r="DE61" s="135">
        <v>1232</v>
      </c>
      <c r="DF61" s="135">
        <v>63</v>
      </c>
      <c r="DG61" s="135">
        <v>103</v>
      </c>
      <c r="DH61" s="135">
        <v>30</v>
      </c>
      <c r="DI61" s="135">
        <v>366</v>
      </c>
      <c r="DJ61" s="135">
        <v>0</v>
      </c>
      <c r="DK61" s="135">
        <v>0</v>
      </c>
      <c r="DL61" s="135">
        <v>6</v>
      </c>
      <c r="DM61" s="135">
        <v>0</v>
      </c>
      <c r="DN61" s="135">
        <v>0</v>
      </c>
      <c r="DO61" s="135">
        <v>7923</v>
      </c>
      <c r="DP61" s="135"/>
      <c r="DQ61" s="135">
        <v>818</v>
      </c>
      <c r="DR61" s="135">
        <v>1702</v>
      </c>
      <c r="DS61" s="135">
        <v>1498</v>
      </c>
      <c r="DT61" s="135">
        <v>0</v>
      </c>
      <c r="DU61" s="135">
        <v>0</v>
      </c>
      <c r="DV61" s="135">
        <v>34</v>
      </c>
      <c r="DW61" s="135"/>
      <c r="DX61" s="135">
        <v>988</v>
      </c>
      <c r="DY61" s="135">
        <v>2</v>
      </c>
      <c r="DZ61" s="135">
        <v>0</v>
      </c>
      <c r="EA61" s="135">
        <v>5</v>
      </c>
      <c r="EB61" s="126">
        <v>13239</v>
      </c>
      <c r="EC61" s="135">
        <v>8853</v>
      </c>
      <c r="ED61" s="135">
        <v>7</v>
      </c>
      <c r="EE61" s="135">
        <v>3</v>
      </c>
      <c r="EF61" s="135">
        <v>0</v>
      </c>
      <c r="EG61" s="135">
        <v>502</v>
      </c>
      <c r="EH61" s="135">
        <v>1790</v>
      </c>
      <c r="EI61" s="135">
        <v>178</v>
      </c>
      <c r="EJ61" s="135">
        <v>250</v>
      </c>
      <c r="EK61" s="135">
        <v>955</v>
      </c>
      <c r="EL61" s="135">
        <v>518</v>
      </c>
      <c r="EM61" s="135">
        <v>15</v>
      </c>
      <c r="EN61" s="135">
        <v>83</v>
      </c>
      <c r="EO61" s="135">
        <v>11</v>
      </c>
      <c r="EP61" s="135">
        <v>5</v>
      </c>
      <c r="EQ61" s="135">
        <v>2</v>
      </c>
      <c r="ER61" s="135">
        <v>34</v>
      </c>
      <c r="ES61" s="135">
        <v>0</v>
      </c>
      <c r="ET61" s="135">
        <v>0</v>
      </c>
      <c r="EU61" s="135">
        <v>25</v>
      </c>
      <c r="EV61" s="135">
        <v>0</v>
      </c>
      <c r="EW61" s="135">
        <v>0</v>
      </c>
      <c r="EX61" s="135">
        <v>8</v>
      </c>
      <c r="EY61" s="126">
        <v>97621</v>
      </c>
      <c r="EZ61" s="126">
        <v>94990</v>
      </c>
      <c r="FA61" s="125">
        <v>71309</v>
      </c>
      <c r="FB61" s="125">
        <v>23681</v>
      </c>
      <c r="FC61" s="126">
        <v>2631</v>
      </c>
      <c r="FD61" s="135">
        <v>90</v>
      </c>
      <c r="FE61" s="135">
        <v>535</v>
      </c>
      <c r="FF61" s="135">
        <v>1754</v>
      </c>
      <c r="FG61" s="135">
        <v>29</v>
      </c>
      <c r="FH61" s="135">
        <v>223</v>
      </c>
      <c r="FI61" s="135">
        <v>0</v>
      </c>
      <c r="FJ61" s="116">
        <v>138190</v>
      </c>
      <c r="FK61" s="116">
        <v>129597</v>
      </c>
      <c r="FL61" s="135">
        <v>90431</v>
      </c>
      <c r="FM61" s="135">
        <v>39166</v>
      </c>
      <c r="FN61" s="135">
        <v>8593</v>
      </c>
      <c r="FO61" s="116">
        <v>10698</v>
      </c>
      <c r="FP61" s="135">
        <v>4255</v>
      </c>
      <c r="FQ61" s="135">
        <v>6136</v>
      </c>
      <c r="FR61" s="135">
        <v>307</v>
      </c>
      <c r="FS61" s="116">
        <v>8583</v>
      </c>
      <c r="FT61" s="125">
        <v>0</v>
      </c>
      <c r="FU61" s="135">
        <v>1867</v>
      </c>
      <c r="FV61" s="135">
        <v>203</v>
      </c>
      <c r="FW61" s="135">
        <v>6513</v>
      </c>
      <c r="FX61" s="116">
        <v>23312</v>
      </c>
      <c r="FY61" s="138">
        <v>10831</v>
      </c>
      <c r="FZ61" s="93">
        <v>8504</v>
      </c>
      <c r="GA61" s="93">
        <v>3977</v>
      </c>
      <c r="GB61" s="126">
        <v>9164</v>
      </c>
      <c r="GC61" s="126">
        <v>4311</v>
      </c>
      <c r="GD61" s="135">
        <v>2660</v>
      </c>
      <c r="GE61" s="135">
        <v>135</v>
      </c>
      <c r="GF61" s="135">
        <v>226</v>
      </c>
      <c r="GG61" s="135">
        <v>1111</v>
      </c>
      <c r="GH61" s="135">
        <v>179</v>
      </c>
      <c r="GI61" s="135">
        <v>0</v>
      </c>
      <c r="GJ61" s="135">
        <v>0</v>
      </c>
      <c r="GK61" s="135">
        <v>0</v>
      </c>
      <c r="GL61" s="135">
        <v>4137</v>
      </c>
      <c r="GM61" s="135">
        <v>716</v>
      </c>
      <c r="GN61" s="131">
        <v>494355</v>
      </c>
      <c r="GO61" s="116">
        <v>425013</v>
      </c>
      <c r="GP61" s="93">
        <v>125383</v>
      </c>
      <c r="GQ61" s="93">
        <v>61379</v>
      </c>
      <c r="GR61" s="93">
        <v>154374</v>
      </c>
      <c r="GS61" s="93">
        <v>31696</v>
      </c>
      <c r="GT61" s="116">
        <v>12414</v>
      </c>
      <c r="GU61" s="93">
        <v>5441</v>
      </c>
      <c r="GV61" s="93">
        <v>6973</v>
      </c>
      <c r="GW61" s="124">
        <v>18369</v>
      </c>
      <c r="GX61" s="93">
        <v>18355</v>
      </c>
      <c r="GY61" s="93">
        <v>14</v>
      </c>
      <c r="GZ61" s="116">
        <v>21398</v>
      </c>
      <c r="HA61" s="93">
        <v>285</v>
      </c>
      <c r="HB61" s="93">
        <v>23</v>
      </c>
      <c r="HC61" s="116">
        <v>21090</v>
      </c>
      <c r="HD61" s="93">
        <v>260</v>
      </c>
      <c r="HE61" s="93">
        <v>0</v>
      </c>
      <c r="HF61" s="93">
        <v>2667</v>
      </c>
      <c r="HG61" s="93">
        <v>8272</v>
      </c>
      <c r="HH61" s="93">
        <v>9891</v>
      </c>
      <c r="HI61" s="116">
        <v>69342</v>
      </c>
      <c r="HJ61" s="124">
        <v>55377</v>
      </c>
      <c r="HK61" s="93">
        <v>55355</v>
      </c>
      <c r="HL61" s="93">
        <v>22</v>
      </c>
      <c r="HM61" s="93">
        <v>1534</v>
      </c>
      <c r="HN61" s="93">
        <v>11035</v>
      </c>
      <c r="HO61" s="157">
        <v>1396</v>
      </c>
      <c r="HP61" s="138">
        <v>696</v>
      </c>
      <c r="HQ61" s="157">
        <v>25274</v>
      </c>
      <c r="HS61" s="254"/>
      <c r="HT61" s="239"/>
      <c r="HU61" s="239"/>
      <c r="HV61" s="239"/>
      <c r="HW61" s="239"/>
      <c r="HX61" s="258"/>
      <c r="HY61" s="258"/>
      <c r="HZ61" s="258"/>
      <c r="IA61" s="258"/>
      <c r="IB61" s="258"/>
      <c r="IC61" s="258"/>
      <c r="ID61" s="240"/>
      <c r="IE61" s="240"/>
      <c r="IF61" s="240"/>
      <c r="IG61" s="240"/>
      <c r="IH61" s="240"/>
      <c r="II61" s="240"/>
      <c r="IJ61" s="258"/>
      <c r="IK61" s="258"/>
      <c r="IL61" s="258"/>
      <c r="IM61" s="240"/>
      <c r="IN61" s="258"/>
      <c r="IO61" s="258"/>
      <c r="IP61" s="240"/>
      <c r="IQ61" s="240"/>
      <c r="IR61" s="258"/>
      <c r="IS61" s="258"/>
      <c r="IT61" s="258"/>
      <c r="IU61" s="258"/>
      <c r="IV61" s="258"/>
      <c r="IW61" s="258"/>
      <c r="IX61" s="258"/>
      <c r="IY61" s="258"/>
      <c r="IZ61" s="258"/>
      <c r="JA61" s="258"/>
      <c r="JB61" s="258"/>
      <c r="JC61" s="258"/>
      <c r="JD61" s="258"/>
      <c r="JE61" s="258"/>
      <c r="JF61" s="258"/>
      <c r="JG61" s="258"/>
      <c r="JH61" s="258"/>
      <c r="JI61" s="258"/>
      <c r="JJ61" s="258"/>
      <c r="JK61" s="258"/>
      <c r="JL61" s="258"/>
      <c r="JM61" s="258"/>
      <c r="JN61" s="258"/>
      <c r="JO61" s="258"/>
      <c r="JP61" s="258"/>
      <c r="JQ61" s="258"/>
      <c r="JR61" s="258"/>
      <c r="JS61" s="258"/>
      <c r="JT61" s="240"/>
      <c r="JU61" s="258"/>
      <c r="JV61" s="258"/>
      <c r="JW61" s="258"/>
      <c r="JX61" s="258"/>
      <c r="JY61" s="258"/>
      <c r="JZ61" s="258"/>
      <c r="KA61" s="258"/>
      <c r="KB61" s="258"/>
      <c r="KC61" s="258"/>
      <c r="KD61" s="258"/>
      <c r="KE61" s="258"/>
      <c r="KF61" s="258"/>
      <c r="KG61" s="258"/>
      <c r="KH61" s="258"/>
      <c r="KI61" s="258"/>
      <c r="KJ61" s="258"/>
      <c r="KK61" s="258"/>
      <c r="KL61" s="258"/>
      <c r="KM61" s="258"/>
      <c r="KN61" s="258"/>
      <c r="KO61" s="258"/>
      <c r="KP61" s="258"/>
      <c r="KQ61" s="258"/>
      <c r="KR61" s="258"/>
      <c r="KS61" s="258"/>
      <c r="KT61" s="240"/>
      <c r="KU61" s="240"/>
      <c r="KV61" s="240"/>
      <c r="KW61" s="240"/>
      <c r="KX61" s="240"/>
      <c r="KY61" s="258"/>
      <c r="KZ61" s="258"/>
      <c r="LA61" s="258"/>
      <c r="LB61" s="258"/>
      <c r="LC61" s="258"/>
      <c r="LD61" s="258"/>
      <c r="LE61" s="239"/>
      <c r="LF61" s="239"/>
      <c r="LG61" s="258"/>
      <c r="LH61" s="258"/>
      <c r="LI61" s="258"/>
      <c r="LJ61" s="239"/>
      <c r="LK61" s="258"/>
      <c r="LL61" s="258"/>
      <c r="LM61" s="258"/>
      <c r="LN61" s="258"/>
      <c r="LO61" s="239"/>
      <c r="LP61" s="258"/>
      <c r="LQ61" s="258"/>
      <c r="LR61" s="258"/>
      <c r="LS61" s="258"/>
      <c r="LT61" s="239"/>
      <c r="LU61" s="239"/>
      <c r="LV61" s="239"/>
      <c r="LW61" s="238"/>
      <c r="LX61" s="255"/>
      <c r="LY61" s="255"/>
      <c r="LZ61" s="240"/>
      <c r="MA61" s="240"/>
      <c r="MB61" s="258"/>
      <c r="MC61" s="258"/>
      <c r="MD61" s="258"/>
      <c r="ME61" s="258"/>
      <c r="MF61" s="258"/>
      <c r="MG61" s="258"/>
      <c r="MH61" s="258"/>
      <c r="MI61" s="258"/>
      <c r="MJ61" s="258"/>
      <c r="MK61" s="258"/>
      <c r="ML61" s="258"/>
      <c r="MM61" s="254"/>
      <c r="MN61" s="239"/>
      <c r="MO61" s="255"/>
      <c r="MP61" s="255"/>
      <c r="MQ61" s="255"/>
      <c r="MR61" s="255"/>
      <c r="MS61" s="255"/>
      <c r="MT61" s="255"/>
      <c r="MU61" s="255"/>
      <c r="MV61" s="255"/>
      <c r="MW61" s="255"/>
      <c r="MX61" s="255"/>
      <c r="MY61" s="256"/>
      <c r="MZ61" s="239"/>
      <c r="NA61" s="255"/>
      <c r="NB61" s="255"/>
      <c r="NC61" s="239"/>
      <c r="ND61" s="255"/>
      <c r="NE61" s="255"/>
      <c r="NF61" s="255"/>
      <c r="NG61" s="255"/>
      <c r="NH61" s="239"/>
      <c r="NI61" s="255"/>
      <c r="NJ61" s="255"/>
      <c r="NK61" s="255"/>
      <c r="NL61" s="255"/>
      <c r="NM61" s="255"/>
      <c r="NN61" s="237"/>
    </row>
    <row r="62" spans="1:378" ht="15">
      <c r="A62" s="50">
        <v>2010</v>
      </c>
      <c r="B62" s="942">
        <v>1072709</v>
      </c>
      <c r="C62" s="572">
        <v>391622</v>
      </c>
      <c r="D62" s="969">
        <v>382450</v>
      </c>
      <c r="E62" s="53">
        <v>18873</v>
      </c>
      <c r="F62" s="53">
        <v>4922</v>
      </c>
      <c r="G62" s="68"/>
      <c r="H62" s="53">
        <v>106045</v>
      </c>
      <c r="I62" s="53">
        <v>9894</v>
      </c>
      <c r="J62" s="53">
        <v>97247</v>
      </c>
      <c r="K62" s="53">
        <v>136975</v>
      </c>
      <c r="L62" s="53">
        <v>8494</v>
      </c>
      <c r="M62" s="984">
        <v>9172</v>
      </c>
      <c r="N62" s="572">
        <v>493815</v>
      </c>
      <c r="O62" s="969">
        <v>431468</v>
      </c>
      <c r="P62" s="550">
        <v>124582</v>
      </c>
      <c r="Q62" s="550">
        <v>61646</v>
      </c>
      <c r="R62" s="550">
        <v>193438</v>
      </c>
      <c r="S62" s="550">
        <v>33985</v>
      </c>
      <c r="T62" s="550">
        <v>12250</v>
      </c>
      <c r="U62" s="550">
        <v>20321</v>
      </c>
      <c r="V62" s="550">
        <v>19231</v>
      </c>
      <c r="W62" s="969">
        <v>62347</v>
      </c>
      <c r="X62" s="550">
        <v>50897</v>
      </c>
      <c r="Y62" s="550">
        <v>50910</v>
      </c>
      <c r="Z62" s="550">
        <v>8010</v>
      </c>
      <c r="AA62" s="550">
        <v>2139</v>
      </c>
      <c r="AB62" s="970">
        <v>1301</v>
      </c>
      <c r="AC62" s="971">
        <v>-102193</v>
      </c>
      <c r="AD62" s="550">
        <v>-102965</v>
      </c>
      <c r="AE62" s="550">
        <v>-81882</v>
      </c>
      <c r="AF62" s="970">
        <v>-49018</v>
      </c>
      <c r="AG62" s="119"/>
      <c r="AH62" s="964">
        <v>-9.5266283773138856</v>
      </c>
      <c r="AI62" s="496">
        <v>-9.59859570489294</v>
      </c>
      <c r="AJ62" s="496">
        <v>-7.6331978197255737</v>
      </c>
      <c r="AK62" s="496">
        <v>-4.5695524135622989</v>
      </c>
      <c r="AL62" s="972">
        <v>7.1967327579054524E-2</v>
      </c>
      <c r="AM62" s="496"/>
      <c r="AN62" s="964">
        <v>649152.53</v>
      </c>
      <c r="AO62" s="953">
        <v>60.515249708914531</v>
      </c>
      <c r="AP62" s="48">
        <v>649152.53</v>
      </c>
      <c r="AQ62" s="133"/>
      <c r="AR62" s="1005">
        <v>-975792</v>
      </c>
      <c r="AS62" s="953">
        <v>-90.965210509094263</v>
      </c>
      <c r="AT62" s="53"/>
      <c r="AU62" s="333">
        <v>27023</v>
      </c>
      <c r="AV62" s="53">
        <v>213557</v>
      </c>
      <c r="AW62" s="53">
        <v>221331</v>
      </c>
      <c r="AX62" s="334">
        <v>151911</v>
      </c>
      <c r="AZ62" s="950">
        <v>36.507757462648307</v>
      </c>
      <c r="BA62" s="496">
        <v>35.652725948975913</v>
      </c>
      <c r="BB62" s="496">
        <v>1.7593774266832851</v>
      </c>
      <c r="BC62" s="496">
        <v>0.45883832427993054</v>
      </c>
      <c r="BD62" s="496">
        <v>0</v>
      </c>
      <c r="BE62" s="496">
        <v>9.8857192397938309</v>
      </c>
      <c r="BF62" s="496">
        <v>0.92233774490565479</v>
      </c>
      <c r="BG62" s="496">
        <v>9.0655527267879741</v>
      </c>
      <c r="BH62" s="496">
        <v>12.769073439301804</v>
      </c>
      <c r="BI62" s="496">
        <v>0.79182704722343156</v>
      </c>
      <c r="BJ62" s="496">
        <v>0.85503151367239394</v>
      </c>
      <c r="BK62" s="950">
        <v>46.034385839962191</v>
      </c>
      <c r="BL62" s="496">
        <v>40.222278362538212</v>
      </c>
      <c r="BM62" s="496">
        <v>11.613774099033382</v>
      </c>
      <c r="BN62" s="496">
        <v>5.7467589066559528</v>
      </c>
      <c r="BO62" s="496">
        <v>18.032663098752785</v>
      </c>
      <c r="BP62" s="496">
        <v>3.1681471862359691</v>
      </c>
      <c r="BQ62" s="496">
        <v>1.1419686047194533</v>
      </c>
      <c r="BR62" s="496">
        <v>1.8943627768574702</v>
      </c>
      <c r="BS62" s="496">
        <v>1.7927508765191678</v>
      </c>
      <c r="BT62" s="496">
        <v>5.8121074774239796</v>
      </c>
      <c r="BU62" s="496">
        <v>4.7447164142372253</v>
      </c>
      <c r="BV62" s="496">
        <v>4.7459282992871321</v>
      </c>
      <c r="BW62" s="496">
        <v>0.74670763459614864</v>
      </c>
      <c r="BX62" s="496">
        <v>0.19940170167305393</v>
      </c>
      <c r="BY62" s="953">
        <v>0.12128172691755174</v>
      </c>
      <c r="BZ62" s="496"/>
      <c r="CA62" s="964">
        <v>2.5191361310476559</v>
      </c>
      <c r="CB62" s="496">
        <v>19.908195046373248</v>
      </c>
      <c r="CC62" s="496">
        <v>20.63290230621725</v>
      </c>
      <c r="CD62" s="496">
        <v>14.161436139717296</v>
      </c>
      <c r="CE62" s="953">
        <v>60.515249708914531</v>
      </c>
      <c r="CF62" s="43">
        <v>2010</v>
      </c>
      <c r="CG62" s="131">
        <v>391622</v>
      </c>
      <c r="CH62" s="116">
        <v>382450</v>
      </c>
      <c r="CI62" s="116">
        <v>106045</v>
      </c>
      <c r="CJ62" s="116">
        <v>91907</v>
      </c>
      <c r="CK62" s="116">
        <v>55318</v>
      </c>
      <c r="CL62" s="135">
        <v>54509</v>
      </c>
      <c r="CM62" s="135">
        <v>760</v>
      </c>
      <c r="CN62" s="135">
        <v>809</v>
      </c>
      <c r="CO62" s="126">
        <v>131</v>
      </c>
      <c r="CP62" s="126">
        <v>84</v>
      </c>
      <c r="CQ62" s="135">
        <v>44</v>
      </c>
      <c r="CR62" s="135">
        <v>40</v>
      </c>
      <c r="CS62" s="135">
        <v>0</v>
      </c>
      <c r="CT62" s="126">
        <v>47</v>
      </c>
      <c r="CU62" s="135">
        <v>47</v>
      </c>
      <c r="CV62" s="135">
        <v>0</v>
      </c>
      <c r="CW62" s="126">
        <v>36458</v>
      </c>
      <c r="CX62" s="135">
        <v>10907</v>
      </c>
      <c r="CY62" s="135">
        <v>1483</v>
      </c>
      <c r="CZ62" s="135">
        <v>876</v>
      </c>
      <c r="DA62" s="135">
        <v>302</v>
      </c>
      <c r="DB62" s="135">
        <v>18</v>
      </c>
      <c r="DC62" s="135">
        <v>7976</v>
      </c>
      <c r="DD62" s="135">
        <v>220</v>
      </c>
      <c r="DE62" s="135">
        <v>1238</v>
      </c>
      <c r="DF62" s="135">
        <v>71</v>
      </c>
      <c r="DG62" s="135">
        <v>105</v>
      </c>
      <c r="DH62" s="135">
        <v>35</v>
      </c>
      <c r="DI62" s="135">
        <v>366</v>
      </c>
      <c r="DJ62" s="135">
        <v>0</v>
      </c>
      <c r="DK62" s="135">
        <v>0</v>
      </c>
      <c r="DL62" s="135">
        <v>5</v>
      </c>
      <c r="DM62" s="135">
        <v>0</v>
      </c>
      <c r="DN62" s="135">
        <v>0</v>
      </c>
      <c r="DO62" s="135">
        <v>7603</v>
      </c>
      <c r="DP62" s="135"/>
      <c r="DQ62" s="135">
        <v>735</v>
      </c>
      <c r="DR62" s="135">
        <v>1635</v>
      </c>
      <c r="DS62" s="135">
        <v>1531</v>
      </c>
      <c r="DT62" s="135">
        <v>0</v>
      </c>
      <c r="DU62" s="135">
        <v>278</v>
      </c>
      <c r="DV62" s="135">
        <v>33</v>
      </c>
      <c r="DW62" s="135"/>
      <c r="DX62" s="135">
        <v>859</v>
      </c>
      <c r="DY62" s="135">
        <v>4</v>
      </c>
      <c r="DZ62" s="135">
        <v>169</v>
      </c>
      <c r="EA62" s="135">
        <v>9</v>
      </c>
      <c r="EB62" s="126">
        <v>14138</v>
      </c>
      <c r="EC62" s="135">
        <v>9657</v>
      </c>
      <c r="ED62" s="135">
        <v>8</v>
      </c>
      <c r="EE62" s="137">
        <v>0</v>
      </c>
      <c r="EF62" s="135">
        <v>0</v>
      </c>
      <c r="EG62" s="135">
        <v>498</v>
      </c>
      <c r="EH62" s="135">
        <v>1785</v>
      </c>
      <c r="EI62" s="135">
        <v>165</v>
      </c>
      <c r="EJ62" s="135">
        <v>260</v>
      </c>
      <c r="EK62" s="135">
        <v>1073</v>
      </c>
      <c r="EL62" s="135">
        <v>458</v>
      </c>
      <c r="EM62" s="135">
        <v>17</v>
      </c>
      <c r="EN62" s="135">
        <v>67</v>
      </c>
      <c r="EO62" s="135">
        <v>10</v>
      </c>
      <c r="EP62" s="135">
        <v>5</v>
      </c>
      <c r="EQ62" s="135">
        <v>25</v>
      </c>
      <c r="ER62" s="135">
        <v>75</v>
      </c>
      <c r="ES62" s="135">
        <v>0</v>
      </c>
      <c r="ET62" s="135">
        <v>0</v>
      </c>
      <c r="EU62" s="135">
        <v>26</v>
      </c>
      <c r="EV62" s="135">
        <v>0</v>
      </c>
      <c r="EW62" s="135">
        <v>0</v>
      </c>
      <c r="EX62" s="135">
        <v>9</v>
      </c>
      <c r="EY62" s="126">
        <v>97247</v>
      </c>
      <c r="EZ62" s="126">
        <v>94527</v>
      </c>
      <c r="FA62" s="125">
        <v>74847</v>
      </c>
      <c r="FB62" s="125">
        <v>19680</v>
      </c>
      <c r="FC62" s="126">
        <v>2720</v>
      </c>
      <c r="FD62" s="135">
        <v>104</v>
      </c>
      <c r="FE62" s="135">
        <v>584</v>
      </c>
      <c r="FF62" s="135">
        <v>1770</v>
      </c>
      <c r="FG62" s="135">
        <v>34</v>
      </c>
      <c r="FH62" s="135">
        <v>228</v>
      </c>
      <c r="FI62" s="135">
        <v>0</v>
      </c>
      <c r="FJ62" s="116">
        <v>136975</v>
      </c>
      <c r="FK62" s="116">
        <v>128390</v>
      </c>
      <c r="FL62" s="135">
        <v>89666</v>
      </c>
      <c r="FM62" s="135">
        <v>38724</v>
      </c>
      <c r="FN62" s="135">
        <v>8585</v>
      </c>
      <c r="FO62" s="116">
        <v>9894</v>
      </c>
      <c r="FP62" s="135">
        <v>3937</v>
      </c>
      <c r="FQ62" s="135">
        <v>5615</v>
      </c>
      <c r="FR62" s="135">
        <v>342</v>
      </c>
      <c r="FS62" s="116">
        <v>8494</v>
      </c>
      <c r="FT62" s="125">
        <v>0</v>
      </c>
      <c r="FU62" s="135">
        <v>1306</v>
      </c>
      <c r="FV62" s="135">
        <v>196</v>
      </c>
      <c r="FW62" s="135">
        <v>6992</v>
      </c>
      <c r="FX62" s="116">
        <v>23795</v>
      </c>
      <c r="FY62" s="138">
        <v>10623</v>
      </c>
      <c r="FZ62" s="93">
        <v>8250</v>
      </c>
      <c r="GA62" s="93">
        <v>4922</v>
      </c>
      <c r="GB62" s="126">
        <v>9172</v>
      </c>
      <c r="GC62" s="126">
        <v>4221</v>
      </c>
      <c r="GD62" s="135">
        <v>2412</v>
      </c>
      <c r="GE62" s="135">
        <v>129</v>
      </c>
      <c r="GF62" s="135">
        <v>225</v>
      </c>
      <c r="GG62" s="135">
        <v>1263</v>
      </c>
      <c r="GH62" s="135">
        <v>192</v>
      </c>
      <c r="GI62" s="135">
        <v>0</v>
      </c>
      <c r="GJ62" s="135">
        <v>0</v>
      </c>
      <c r="GK62" s="135">
        <v>0</v>
      </c>
      <c r="GL62" s="135">
        <v>4076</v>
      </c>
      <c r="GM62" s="135">
        <v>875</v>
      </c>
      <c r="GN62" s="131">
        <v>493815</v>
      </c>
      <c r="GO62" s="116">
        <v>431468</v>
      </c>
      <c r="GP62" s="93">
        <v>124582</v>
      </c>
      <c r="GQ62" s="93">
        <v>61646</v>
      </c>
      <c r="GR62" s="93">
        <v>161869</v>
      </c>
      <c r="GS62" s="93">
        <v>31569</v>
      </c>
      <c r="GT62" s="116">
        <v>12250</v>
      </c>
      <c r="GU62" s="93">
        <v>5421</v>
      </c>
      <c r="GV62" s="93">
        <v>6829</v>
      </c>
      <c r="GW62" s="124">
        <v>20321</v>
      </c>
      <c r="GX62" s="93">
        <v>20311</v>
      </c>
      <c r="GY62" s="93">
        <v>10</v>
      </c>
      <c r="GZ62" s="116">
        <v>19231</v>
      </c>
      <c r="HA62" s="93">
        <v>306</v>
      </c>
      <c r="HB62" s="93">
        <v>33</v>
      </c>
      <c r="HC62" s="116">
        <v>18892</v>
      </c>
      <c r="HD62" s="93">
        <v>238</v>
      </c>
      <c r="HE62" s="93">
        <v>0</v>
      </c>
      <c r="HF62" s="93">
        <v>1969</v>
      </c>
      <c r="HG62" s="93">
        <v>8057</v>
      </c>
      <c r="HH62" s="93">
        <v>8628</v>
      </c>
      <c r="HI62" s="116">
        <v>62347</v>
      </c>
      <c r="HJ62" s="124">
        <v>50897</v>
      </c>
      <c r="HK62" s="93">
        <v>50910</v>
      </c>
      <c r="HL62" s="93">
        <v>-13</v>
      </c>
      <c r="HM62" s="93">
        <v>1301</v>
      </c>
      <c r="HN62" s="93">
        <v>8010</v>
      </c>
      <c r="HO62" s="157">
        <v>2139</v>
      </c>
      <c r="HP62" s="138">
        <v>772</v>
      </c>
      <c r="HQ62" s="157">
        <v>27023</v>
      </c>
      <c r="HS62" s="254"/>
      <c r="HT62" s="239"/>
      <c r="HU62" s="239"/>
      <c r="HV62" s="239"/>
      <c r="HW62" s="239"/>
      <c r="HX62" s="258"/>
      <c r="HY62" s="258"/>
      <c r="HZ62" s="258"/>
      <c r="IA62" s="258"/>
      <c r="IB62" s="258"/>
      <c r="IC62" s="258"/>
      <c r="ID62" s="240"/>
      <c r="IE62" s="240"/>
      <c r="IF62" s="240"/>
      <c r="IG62" s="240"/>
      <c r="IH62" s="240"/>
      <c r="II62" s="240"/>
      <c r="IJ62" s="258"/>
      <c r="IK62" s="258"/>
      <c r="IL62" s="258"/>
      <c r="IM62" s="240"/>
      <c r="IN62" s="258"/>
      <c r="IO62" s="258"/>
      <c r="IP62" s="240"/>
      <c r="IQ62" s="240"/>
      <c r="IR62" s="258"/>
      <c r="IS62" s="258"/>
      <c r="IT62" s="258"/>
      <c r="IU62" s="258"/>
      <c r="IV62" s="258"/>
      <c r="IW62" s="258"/>
      <c r="IX62" s="258"/>
      <c r="IY62" s="258"/>
      <c r="IZ62" s="258"/>
      <c r="JA62" s="258"/>
      <c r="JB62" s="258"/>
      <c r="JC62" s="258"/>
      <c r="JD62" s="258"/>
      <c r="JE62" s="258"/>
      <c r="JF62" s="258"/>
      <c r="JG62" s="258"/>
      <c r="JH62" s="258"/>
      <c r="JI62" s="258"/>
      <c r="JJ62" s="258"/>
      <c r="JK62" s="258"/>
      <c r="JL62" s="258"/>
      <c r="JM62" s="258"/>
      <c r="JN62" s="258"/>
      <c r="JO62" s="258"/>
      <c r="JP62" s="258"/>
      <c r="JQ62" s="258"/>
      <c r="JR62" s="258"/>
      <c r="JS62" s="258"/>
      <c r="JT62" s="240"/>
      <c r="JU62" s="258"/>
      <c r="JV62" s="258"/>
      <c r="JW62" s="258"/>
      <c r="JX62" s="258"/>
      <c r="JY62" s="258"/>
      <c r="JZ62" s="258"/>
      <c r="KA62" s="258"/>
      <c r="KB62" s="258"/>
      <c r="KC62" s="258"/>
      <c r="KD62" s="258"/>
      <c r="KE62" s="258"/>
      <c r="KF62" s="258"/>
      <c r="KG62" s="258"/>
      <c r="KH62" s="258"/>
      <c r="KI62" s="258"/>
      <c r="KJ62" s="258"/>
      <c r="KK62" s="258"/>
      <c r="KL62" s="258"/>
      <c r="KM62" s="258"/>
      <c r="KN62" s="258"/>
      <c r="KO62" s="258"/>
      <c r="KP62" s="258"/>
      <c r="KQ62" s="258"/>
      <c r="KR62" s="258"/>
      <c r="KS62" s="258"/>
      <c r="KT62" s="240"/>
      <c r="KU62" s="240"/>
      <c r="KV62" s="240"/>
      <c r="KW62" s="240"/>
      <c r="KX62" s="240"/>
      <c r="KY62" s="258"/>
      <c r="KZ62" s="258"/>
      <c r="LA62" s="258"/>
      <c r="LB62" s="258"/>
      <c r="LC62" s="258"/>
      <c r="LD62" s="258"/>
      <c r="LE62" s="239"/>
      <c r="LF62" s="239"/>
      <c r="LG62" s="258"/>
      <c r="LH62" s="258"/>
      <c r="LI62" s="258"/>
      <c r="LJ62" s="239"/>
      <c r="LK62" s="258"/>
      <c r="LL62" s="258"/>
      <c r="LM62" s="258"/>
      <c r="LN62" s="258"/>
      <c r="LO62" s="239"/>
      <c r="LP62" s="258"/>
      <c r="LQ62" s="258"/>
      <c r="LR62" s="258"/>
      <c r="LS62" s="258"/>
      <c r="LT62" s="239"/>
      <c r="LU62" s="239"/>
      <c r="LV62" s="239"/>
      <c r="LW62" s="238"/>
      <c r="LX62" s="255"/>
      <c r="LY62" s="255"/>
      <c r="LZ62" s="240"/>
      <c r="MA62" s="240"/>
      <c r="MB62" s="258"/>
      <c r="MC62" s="258"/>
      <c r="MD62" s="258"/>
      <c r="ME62" s="258"/>
      <c r="MF62" s="258"/>
      <c r="MG62" s="258"/>
      <c r="MH62" s="258"/>
      <c r="MI62" s="258"/>
      <c r="MJ62" s="258"/>
      <c r="MK62" s="258"/>
      <c r="ML62" s="258"/>
      <c r="MM62" s="254"/>
      <c r="MN62" s="239"/>
      <c r="MO62" s="255"/>
      <c r="MP62" s="255"/>
      <c r="MQ62" s="255"/>
      <c r="MR62" s="255"/>
      <c r="MS62" s="255"/>
      <c r="MT62" s="255"/>
      <c r="MU62" s="255"/>
      <c r="MV62" s="255"/>
      <c r="MW62" s="255"/>
      <c r="MX62" s="255"/>
      <c r="MY62" s="256"/>
      <c r="MZ62" s="239"/>
      <c r="NA62" s="255"/>
      <c r="NB62" s="255"/>
      <c r="NC62" s="239"/>
      <c r="ND62" s="255"/>
      <c r="NE62" s="255"/>
      <c r="NF62" s="255"/>
      <c r="NG62" s="255"/>
      <c r="NH62" s="239"/>
      <c r="NI62" s="255"/>
      <c r="NJ62" s="255"/>
      <c r="NK62" s="255"/>
      <c r="NL62" s="255"/>
      <c r="NM62" s="255"/>
      <c r="NN62" s="237"/>
    </row>
    <row r="63" spans="1:378" ht="15">
      <c r="A63" s="50">
        <v>2011</v>
      </c>
      <c r="B63" s="942">
        <v>1063763</v>
      </c>
      <c r="C63" s="572">
        <v>387370</v>
      </c>
      <c r="D63" s="969">
        <v>378997</v>
      </c>
      <c r="E63" s="53">
        <v>18547</v>
      </c>
      <c r="F63" s="53">
        <v>4925</v>
      </c>
      <c r="G63" s="68"/>
      <c r="H63" s="53">
        <v>102523</v>
      </c>
      <c r="I63" s="53">
        <v>10422</v>
      </c>
      <c r="J63" s="53">
        <v>98373</v>
      </c>
      <c r="K63" s="53">
        <v>135458</v>
      </c>
      <c r="L63" s="53">
        <v>8749</v>
      </c>
      <c r="M63" s="984">
        <v>8373</v>
      </c>
      <c r="N63" s="572">
        <v>490976</v>
      </c>
      <c r="O63" s="969">
        <v>436452</v>
      </c>
      <c r="P63" s="550">
        <v>122294</v>
      </c>
      <c r="Q63" s="550">
        <v>61721</v>
      </c>
      <c r="R63" s="550">
        <v>193327</v>
      </c>
      <c r="S63" s="550">
        <v>32298</v>
      </c>
      <c r="T63" s="550">
        <v>12111</v>
      </c>
      <c r="U63" s="550">
        <v>26446</v>
      </c>
      <c r="V63" s="550">
        <v>20553</v>
      </c>
      <c r="W63" s="969">
        <v>54524</v>
      </c>
      <c r="X63" s="550">
        <v>39960</v>
      </c>
      <c r="Y63" s="550">
        <v>39935</v>
      </c>
      <c r="Z63" s="550">
        <v>6794</v>
      </c>
      <c r="AA63" s="550">
        <v>6838</v>
      </c>
      <c r="AB63" s="970">
        <v>932</v>
      </c>
      <c r="AC63" s="971">
        <v>-103606</v>
      </c>
      <c r="AD63" s="550">
        <v>-100091</v>
      </c>
      <c r="AE63" s="550">
        <v>-77169</v>
      </c>
      <c r="AF63" s="970">
        <v>-57455</v>
      </c>
      <c r="AG63" s="119"/>
      <c r="AH63" s="964">
        <v>-9.739575450546786</v>
      </c>
      <c r="AI63" s="496">
        <v>-9.4091447061046498</v>
      </c>
      <c r="AJ63" s="496">
        <v>-7.2543414275548219</v>
      </c>
      <c r="AK63" s="496">
        <v>-5.4011090816281442</v>
      </c>
      <c r="AL63" s="972">
        <v>-0.3304307444421361</v>
      </c>
      <c r="AM63" s="496"/>
      <c r="AN63" s="964">
        <v>743043.16200000001</v>
      </c>
      <c r="AO63" s="953">
        <v>69.850442438776312</v>
      </c>
      <c r="AP63" s="48">
        <v>743043.16200000001</v>
      </c>
      <c r="AQ63" s="133"/>
      <c r="AR63" s="1005">
        <v>-997356</v>
      </c>
      <c r="AS63" s="953">
        <v>-93.757350086438421</v>
      </c>
      <c r="AT63" s="53"/>
      <c r="AU63" s="333">
        <v>28477</v>
      </c>
      <c r="AV63" s="53">
        <v>212831</v>
      </c>
      <c r="AW63" s="53">
        <v>219898</v>
      </c>
      <c r="AX63" s="334">
        <v>151110</v>
      </c>
      <c r="AY63" s="285"/>
      <c r="AZ63" s="950">
        <v>36.415066137852136</v>
      </c>
      <c r="BA63" s="496">
        <v>35.627954722997508</v>
      </c>
      <c r="BB63" s="496">
        <v>1.7435274586538543</v>
      </c>
      <c r="BC63" s="496">
        <v>0.46297906582575254</v>
      </c>
      <c r="BD63" s="496">
        <v>0</v>
      </c>
      <c r="BE63" s="496">
        <v>9.6377670590159656</v>
      </c>
      <c r="BF63" s="496">
        <v>0.97972950741847575</v>
      </c>
      <c r="BG63" s="496">
        <v>9.2476425670003568</v>
      </c>
      <c r="BH63" s="496">
        <v>12.73385143119285</v>
      </c>
      <c r="BI63" s="496">
        <v>0.82245763389025561</v>
      </c>
      <c r="BJ63" s="496">
        <v>0.78711141485462455</v>
      </c>
      <c r="BK63" s="950">
        <v>46.154641588398917</v>
      </c>
      <c r="BL63" s="496">
        <v>41.029063804625657</v>
      </c>
      <c r="BM63" s="496">
        <v>11.496357741339001</v>
      </c>
      <c r="BN63" s="496">
        <v>5.802138258239852</v>
      </c>
      <c r="BO63" s="496">
        <v>18.173878956120866</v>
      </c>
      <c r="BP63" s="496">
        <v>3.0362026128000315</v>
      </c>
      <c r="BQ63" s="496">
        <v>1.138505475373744</v>
      </c>
      <c r="BR63" s="496">
        <v>2.4860800761071782</v>
      </c>
      <c r="BS63" s="496">
        <v>1.9321032974450136</v>
      </c>
      <c r="BT63" s="496">
        <v>5.1255777837732657</v>
      </c>
      <c r="BU63" s="496">
        <v>3.7564758315527049</v>
      </c>
      <c r="BV63" s="496">
        <v>3.7541256840104422</v>
      </c>
      <c r="BW63" s="496">
        <v>0.63867609608531228</v>
      </c>
      <c r="BX63" s="496">
        <v>0.64281235575969464</v>
      </c>
      <c r="BY63" s="953">
        <v>8.7613500375553571E-2</v>
      </c>
      <c r="BZ63" s="496"/>
      <c r="CA63" s="964">
        <v>2.6770060624406002</v>
      </c>
      <c r="CB63" s="496">
        <v>20.007370062692537</v>
      </c>
      <c r="CC63" s="496">
        <v>20.671709769939358</v>
      </c>
      <c r="CD63" s="496">
        <v>14.205231804452684</v>
      </c>
      <c r="CE63" s="953">
        <v>69.850442438776312</v>
      </c>
      <c r="CF63" s="43">
        <v>2011</v>
      </c>
      <c r="CG63" s="131">
        <v>387370</v>
      </c>
      <c r="CH63" s="116">
        <v>378997</v>
      </c>
      <c r="CI63" s="116">
        <v>102523</v>
      </c>
      <c r="CJ63" s="116">
        <v>87773</v>
      </c>
      <c r="CK63" s="116">
        <v>54101</v>
      </c>
      <c r="CL63" s="135">
        <v>53272</v>
      </c>
      <c r="CM63" s="135">
        <v>1964</v>
      </c>
      <c r="CN63" s="135">
        <v>829</v>
      </c>
      <c r="CO63" s="126">
        <v>127</v>
      </c>
      <c r="CP63" s="126">
        <v>89</v>
      </c>
      <c r="CQ63" s="135">
        <v>48</v>
      </c>
      <c r="CR63" s="135">
        <v>41</v>
      </c>
      <c r="CS63" s="135">
        <v>0</v>
      </c>
      <c r="CT63" s="126">
        <v>38</v>
      </c>
      <c r="CU63" s="135">
        <v>38</v>
      </c>
      <c r="CV63" s="135">
        <v>0</v>
      </c>
      <c r="CW63" s="126">
        <v>33545</v>
      </c>
      <c r="CX63" s="135">
        <v>10215</v>
      </c>
      <c r="CY63" s="135">
        <v>1496</v>
      </c>
      <c r="CZ63" s="135">
        <v>835</v>
      </c>
      <c r="DA63" s="135">
        <v>302</v>
      </c>
      <c r="DB63" s="135">
        <v>17</v>
      </c>
      <c r="DC63" s="135">
        <v>7846</v>
      </c>
      <c r="DD63" s="135">
        <v>216</v>
      </c>
      <c r="DE63" s="135">
        <v>1315</v>
      </c>
      <c r="DF63" s="135">
        <v>76</v>
      </c>
      <c r="DG63" s="135">
        <v>109</v>
      </c>
      <c r="DH63" s="135">
        <v>35</v>
      </c>
      <c r="DI63" s="135">
        <v>327</v>
      </c>
      <c r="DJ63" s="135">
        <v>0</v>
      </c>
      <c r="DK63" s="135">
        <v>0</v>
      </c>
      <c r="DL63" s="135">
        <v>5</v>
      </c>
      <c r="DM63" s="135">
        <v>0</v>
      </c>
      <c r="DN63" s="135">
        <v>0</v>
      </c>
      <c r="DO63" s="135">
        <v>6078</v>
      </c>
      <c r="DP63" s="135"/>
      <c r="DQ63" s="135">
        <v>558</v>
      </c>
      <c r="DR63" s="135">
        <v>1358</v>
      </c>
      <c r="DS63" s="135">
        <v>1516</v>
      </c>
      <c r="DT63" s="135">
        <v>0</v>
      </c>
      <c r="DU63" s="135">
        <v>240</v>
      </c>
      <c r="DV63" s="135">
        <v>30</v>
      </c>
      <c r="DW63" s="135"/>
      <c r="DX63" s="135">
        <v>773</v>
      </c>
      <c r="DY63" s="135">
        <v>4</v>
      </c>
      <c r="DZ63" s="135">
        <v>185</v>
      </c>
      <c r="EA63" s="135">
        <v>9</v>
      </c>
      <c r="EB63" s="126">
        <v>14750</v>
      </c>
      <c r="EC63" s="135">
        <v>10169</v>
      </c>
      <c r="ED63" s="135">
        <v>7</v>
      </c>
      <c r="EE63" s="135">
        <v>5</v>
      </c>
      <c r="EF63" s="135">
        <v>0</v>
      </c>
      <c r="EG63" s="135">
        <v>493</v>
      </c>
      <c r="EH63" s="135">
        <v>1731</v>
      </c>
      <c r="EI63" s="135">
        <v>158</v>
      </c>
      <c r="EJ63" s="135">
        <v>220</v>
      </c>
      <c r="EK63" s="135">
        <v>1218</v>
      </c>
      <c r="EL63" s="135">
        <v>476</v>
      </c>
      <c r="EM63" s="135">
        <v>17</v>
      </c>
      <c r="EN63" s="135">
        <v>77</v>
      </c>
      <c r="EO63" s="135">
        <v>10</v>
      </c>
      <c r="EP63" s="135">
        <v>5</v>
      </c>
      <c r="EQ63" s="135">
        <v>33</v>
      </c>
      <c r="ER63" s="135">
        <v>76</v>
      </c>
      <c r="ES63" s="135">
        <v>0</v>
      </c>
      <c r="ET63" s="135">
        <v>0</v>
      </c>
      <c r="EU63" s="135">
        <v>26</v>
      </c>
      <c r="EV63" s="135">
        <v>20</v>
      </c>
      <c r="EW63" s="135">
        <v>0</v>
      </c>
      <c r="EX63" s="135">
        <v>9</v>
      </c>
      <c r="EY63" s="126">
        <v>98373</v>
      </c>
      <c r="EZ63" s="126">
        <v>95704</v>
      </c>
      <c r="FA63" s="125">
        <v>76814</v>
      </c>
      <c r="FB63" s="125">
        <v>18890</v>
      </c>
      <c r="FC63" s="126">
        <v>2669</v>
      </c>
      <c r="FD63" s="135">
        <v>51</v>
      </c>
      <c r="FE63" s="135">
        <v>615</v>
      </c>
      <c r="FF63" s="135">
        <v>1762</v>
      </c>
      <c r="FG63" s="135">
        <v>28</v>
      </c>
      <c r="FH63" s="135">
        <v>213</v>
      </c>
      <c r="FI63" s="135">
        <v>0</v>
      </c>
      <c r="FJ63" s="116">
        <v>135458</v>
      </c>
      <c r="FK63" s="116">
        <v>126982</v>
      </c>
      <c r="FL63" s="135">
        <v>88404</v>
      </c>
      <c r="FM63" s="135">
        <v>38578</v>
      </c>
      <c r="FN63" s="135">
        <v>8476</v>
      </c>
      <c r="FO63" s="116">
        <v>10422</v>
      </c>
      <c r="FP63" s="135">
        <v>5522</v>
      </c>
      <c r="FQ63" s="135">
        <v>4533</v>
      </c>
      <c r="FR63" s="135">
        <v>367</v>
      </c>
      <c r="FS63" s="116">
        <v>8749</v>
      </c>
      <c r="FT63" s="125">
        <v>0</v>
      </c>
      <c r="FU63" s="135">
        <v>1620</v>
      </c>
      <c r="FV63" s="135">
        <v>190</v>
      </c>
      <c r="FW63" s="135">
        <v>6939</v>
      </c>
      <c r="FX63" s="116">
        <v>23472</v>
      </c>
      <c r="FY63" s="138">
        <v>10614</v>
      </c>
      <c r="FZ63" s="93">
        <v>7933</v>
      </c>
      <c r="GA63" s="93">
        <v>4925</v>
      </c>
      <c r="GB63" s="126">
        <v>8373</v>
      </c>
      <c r="GC63" s="126">
        <v>3892</v>
      </c>
      <c r="GD63" s="135">
        <v>2216</v>
      </c>
      <c r="GE63" s="135">
        <v>134</v>
      </c>
      <c r="GF63" s="135">
        <v>185</v>
      </c>
      <c r="GG63" s="135">
        <v>1222</v>
      </c>
      <c r="GH63" s="135">
        <v>135</v>
      </c>
      <c r="GI63" s="135">
        <v>0</v>
      </c>
      <c r="GJ63" s="135">
        <v>0</v>
      </c>
      <c r="GK63" s="135">
        <v>0</v>
      </c>
      <c r="GL63" s="135">
        <v>3646</v>
      </c>
      <c r="GM63" s="135">
        <v>835</v>
      </c>
      <c r="GN63" s="131">
        <v>490976</v>
      </c>
      <c r="GO63" s="116">
        <v>436452</v>
      </c>
      <c r="GP63" s="93">
        <v>122294</v>
      </c>
      <c r="GQ63" s="93">
        <v>61721</v>
      </c>
      <c r="GR63" s="93">
        <v>162788</v>
      </c>
      <c r="GS63" s="93">
        <v>30539</v>
      </c>
      <c r="GT63" s="116">
        <v>12111</v>
      </c>
      <c r="GU63" s="93">
        <v>5197</v>
      </c>
      <c r="GV63" s="93">
        <v>6914</v>
      </c>
      <c r="GW63" s="124">
        <v>26446</v>
      </c>
      <c r="GX63" s="93">
        <v>26437</v>
      </c>
      <c r="GY63" s="93">
        <v>9</v>
      </c>
      <c r="GZ63" s="116">
        <v>20553</v>
      </c>
      <c r="HA63" s="93">
        <v>339</v>
      </c>
      <c r="HB63" s="93">
        <v>53</v>
      </c>
      <c r="HC63" s="116">
        <v>20161</v>
      </c>
      <c r="HD63" s="93">
        <v>231</v>
      </c>
      <c r="HE63" s="93">
        <v>0</v>
      </c>
      <c r="HF63" s="93">
        <v>1778</v>
      </c>
      <c r="HG63" s="93">
        <v>8276</v>
      </c>
      <c r="HH63" s="93">
        <v>9876</v>
      </c>
      <c r="HI63" s="116">
        <v>54524</v>
      </c>
      <c r="HJ63" s="124">
        <v>39960</v>
      </c>
      <c r="HK63" s="93">
        <v>39935</v>
      </c>
      <c r="HL63" s="93">
        <v>25</v>
      </c>
      <c r="HM63" s="93">
        <v>932</v>
      </c>
      <c r="HN63" s="93">
        <v>6794</v>
      </c>
      <c r="HO63" s="157">
        <v>6838</v>
      </c>
      <c r="HP63" s="138">
        <v>-3515</v>
      </c>
      <c r="HQ63" s="157">
        <v>28477</v>
      </c>
      <c r="HS63" s="254"/>
      <c r="HT63" s="239"/>
      <c r="HU63" s="239"/>
      <c r="HV63" s="239"/>
      <c r="HW63" s="239"/>
      <c r="HX63" s="258"/>
      <c r="HY63" s="258"/>
      <c r="HZ63" s="258"/>
      <c r="IA63" s="258"/>
      <c r="IB63" s="258"/>
      <c r="IC63" s="258"/>
      <c r="ID63" s="240"/>
      <c r="IE63" s="240"/>
      <c r="IF63" s="240"/>
      <c r="IG63" s="240"/>
      <c r="IH63" s="240"/>
      <c r="II63" s="240"/>
      <c r="IJ63" s="258"/>
      <c r="IK63" s="258"/>
      <c r="IL63" s="258"/>
      <c r="IM63" s="240"/>
      <c r="IN63" s="258"/>
      <c r="IO63" s="258"/>
      <c r="IP63" s="240"/>
      <c r="IQ63" s="240"/>
      <c r="IR63" s="258"/>
      <c r="IS63" s="258"/>
      <c r="IT63" s="258"/>
      <c r="IU63" s="258"/>
      <c r="IV63" s="258"/>
      <c r="IW63" s="258"/>
      <c r="IX63" s="258"/>
      <c r="IY63" s="258"/>
      <c r="IZ63" s="258"/>
      <c r="JA63" s="258"/>
      <c r="JB63" s="258"/>
      <c r="JC63" s="258"/>
      <c r="JD63" s="258"/>
      <c r="JE63" s="258"/>
      <c r="JF63" s="258"/>
      <c r="JG63" s="258"/>
      <c r="JH63" s="258"/>
      <c r="JI63" s="258"/>
      <c r="JJ63" s="258"/>
      <c r="JK63" s="258"/>
      <c r="JL63" s="258"/>
      <c r="JM63" s="258"/>
      <c r="JN63" s="258"/>
      <c r="JO63" s="258"/>
      <c r="JP63" s="258"/>
      <c r="JQ63" s="258"/>
      <c r="JR63" s="258"/>
      <c r="JS63" s="258"/>
      <c r="JT63" s="240"/>
      <c r="JU63" s="258"/>
      <c r="JV63" s="258"/>
      <c r="JW63" s="258"/>
      <c r="JX63" s="258"/>
      <c r="JY63" s="258"/>
      <c r="JZ63" s="258"/>
      <c r="KA63" s="258"/>
      <c r="KB63" s="258"/>
      <c r="KC63" s="258"/>
      <c r="KD63" s="258"/>
      <c r="KE63" s="258"/>
      <c r="KF63" s="258"/>
      <c r="KG63" s="258"/>
      <c r="KH63" s="258"/>
      <c r="KI63" s="258"/>
      <c r="KJ63" s="258"/>
      <c r="KK63" s="258"/>
      <c r="KL63" s="258"/>
      <c r="KM63" s="258"/>
      <c r="KN63" s="258"/>
      <c r="KO63" s="258"/>
      <c r="KP63" s="258"/>
      <c r="KQ63" s="258"/>
      <c r="KR63" s="258"/>
      <c r="KS63" s="258"/>
      <c r="KT63" s="240"/>
      <c r="KU63" s="240"/>
      <c r="KV63" s="240"/>
      <c r="KW63" s="240"/>
      <c r="KX63" s="240"/>
      <c r="KY63" s="258"/>
      <c r="KZ63" s="258"/>
      <c r="LA63" s="258"/>
      <c r="LB63" s="258"/>
      <c r="LC63" s="258"/>
      <c r="LD63" s="258"/>
      <c r="LE63" s="239"/>
      <c r="LF63" s="239"/>
      <c r="LG63" s="258"/>
      <c r="LH63" s="258"/>
      <c r="LI63" s="258"/>
      <c r="LJ63" s="239"/>
      <c r="LK63" s="258"/>
      <c r="LL63" s="258"/>
      <c r="LM63" s="258"/>
      <c r="LN63" s="258"/>
      <c r="LO63" s="239"/>
      <c r="LP63" s="258"/>
      <c r="LQ63" s="258"/>
      <c r="LR63" s="258"/>
      <c r="LS63" s="258"/>
      <c r="LT63" s="239"/>
      <c r="LU63" s="239"/>
      <c r="LV63" s="239"/>
      <c r="LW63" s="238"/>
      <c r="LX63" s="255"/>
      <c r="LY63" s="255"/>
      <c r="LZ63" s="240"/>
      <c r="MA63" s="240"/>
      <c r="MB63" s="258"/>
      <c r="MC63" s="258"/>
      <c r="MD63" s="258"/>
      <c r="ME63" s="258"/>
      <c r="MF63" s="258"/>
      <c r="MG63" s="258"/>
      <c r="MH63" s="258"/>
      <c r="MI63" s="258"/>
      <c r="MJ63" s="258"/>
      <c r="MK63" s="258"/>
      <c r="ML63" s="258"/>
      <c r="MM63" s="254"/>
      <c r="MN63" s="239"/>
      <c r="MO63" s="255"/>
      <c r="MP63" s="255"/>
      <c r="MQ63" s="255"/>
      <c r="MR63" s="255"/>
      <c r="MS63" s="255"/>
      <c r="MT63" s="255"/>
      <c r="MU63" s="255"/>
      <c r="MV63" s="255"/>
      <c r="MW63" s="255"/>
      <c r="MX63" s="255"/>
      <c r="MY63" s="256"/>
      <c r="MZ63" s="239"/>
      <c r="NA63" s="255"/>
      <c r="NB63" s="255"/>
      <c r="NC63" s="239"/>
      <c r="ND63" s="255"/>
      <c r="NE63" s="255"/>
      <c r="NF63" s="255"/>
      <c r="NG63" s="255"/>
      <c r="NH63" s="239"/>
      <c r="NI63" s="255"/>
      <c r="NJ63" s="255"/>
      <c r="NK63" s="255"/>
      <c r="NL63" s="255"/>
      <c r="NM63" s="255"/>
      <c r="NN63" s="237"/>
    </row>
    <row r="64" spans="1:378" ht="15">
      <c r="A64" s="50">
        <v>2012</v>
      </c>
      <c r="B64" s="942">
        <v>1031104</v>
      </c>
      <c r="C64" s="572">
        <v>390992</v>
      </c>
      <c r="D64" s="969">
        <v>381579</v>
      </c>
      <c r="E64" s="53">
        <v>18775</v>
      </c>
      <c r="F64" s="53">
        <v>5685</v>
      </c>
      <c r="G64" s="68"/>
      <c r="H64" s="53">
        <v>105389</v>
      </c>
      <c r="I64" s="53">
        <v>10704</v>
      </c>
      <c r="J64" s="53">
        <v>102973</v>
      </c>
      <c r="K64" s="53">
        <v>129823</v>
      </c>
      <c r="L64" s="53">
        <v>8230</v>
      </c>
      <c r="M64" s="984">
        <v>9413</v>
      </c>
      <c r="N64" s="572">
        <v>510092</v>
      </c>
      <c r="O64" s="969">
        <v>428065</v>
      </c>
      <c r="P64" s="550">
        <v>113630</v>
      </c>
      <c r="Q64" s="550">
        <v>58740</v>
      </c>
      <c r="R64" s="550">
        <v>196611</v>
      </c>
      <c r="S64" s="550">
        <v>34186</v>
      </c>
      <c r="T64" s="550">
        <v>9896</v>
      </c>
      <c r="U64" s="550">
        <v>31264</v>
      </c>
      <c r="V64" s="550">
        <v>17924</v>
      </c>
      <c r="W64" s="969">
        <v>82027</v>
      </c>
      <c r="X64" s="550">
        <v>32370</v>
      </c>
      <c r="Y64" s="550">
        <v>32337</v>
      </c>
      <c r="Z64" s="550">
        <v>5498</v>
      </c>
      <c r="AA64" s="550">
        <v>40290</v>
      </c>
      <c r="AB64" s="970">
        <v>3869</v>
      </c>
      <c r="AC64" s="971">
        <v>-119100</v>
      </c>
      <c r="AD64" s="550">
        <v>-72407</v>
      </c>
      <c r="AE64" s="550">
        <v>-87847</v>
      </c>
      <c r="AF64" s="970">
        <v>-46486</v>
      </c>
      <c r="AG64" s="119"/>
      <c r="AH64" s="964">
        <v>-11.550726211904911</v>
      </c>
      <c r="AI64" s="496">
        <v>-7.0222790329588483</v>
      </c>
      <c r="AJ64" s="496">
        <v>-8.5197031531251941</v>
      </c>
      <c r="AK64" s="496">
        <v>-4.5083716094593758</v>
      </c>
      <c r="AL64" s="972">
        <v>-4.5284471789460614</v>
      </c>
      <c r="AM64" s="496"/>
      <c r="AN64" s="964">
        <v>927813.29099999997</v>
      </c>
      <c r="AO64" s="953">
        <v>89.982513015175968</v>
      </c>
      <c r="AP64" s="48">
        <v>927813.29099999997</v>
      </c>
      <c r="AQ64" s="133"/>
      <c r="AR64" s="1005">
        <v>-916866</v>
      </c>
      <c r="AS64" s="953">
        <v>-88.920807212463529</v>
      </c>
      <c r="AT64" s="53"/>
      <c r="AU64" s="333">
        <v>28977</v>
      </c>
      <c r="AV64" s="53">
        <v>201727</v>
      </c>
      <c r="AW64" s="53">
        <v>205987</v>
      </c>
      <c r="AX64" s="334">
        <v>142987</v>
      </c>
      <c r="AY64" s="285"/>
      <c r="AZ64" s="950">
        <v>37.919744274098441</v>
      </c>
      <c r="BA64" s="496">
        <v>37.006839271305317</v>
      </c>
      <c r="BB64" s="496">
        <v>1.8208638507851778</v>
      </c>
      <c r="BC64" s="496">
        <v>0.55135078517782876</v>
      </c>
      <c r="BD64" s="496">
        <v>0</v>
      </c>
      <c r="BE64" s="496">
        <v>10.220986437837503</v>
      </c>
      <c r="BF64" s="496">
        <v>1.0381106076593631</v>
      </c>
      <c r="BG64" s="496">
        <v>9.9866744770653586</v>
      </c>
      <c r="BH64" s="496">
        <v>12.590679504686239</v>
      </c>
      <c r="BI64" s="496">
        <v>0.79817360809384896</v>
      </c>
      <c r="BJ64" s="496">
        <v>0.9129050027931227</v>
      </c>
      <c r="BK64" s="950">
        <v>49.47047048600335</v>
      </c>
      <c r="BL64" s="496">
        <v>41.515210880764698</v>
      </c>
      <c r="BM64" s="496">
        <v>11.020226863633543</v>
      </c>
      <c r="BN64" s="496">
        <v>5.6968065297002051</v>
      </c>
      <c r="BO64" s="496">
        <v>19.068008658680405</v>
      </c>
      <c r="BP64" s="496">
        <v>3.3154754515548381</v>
      </c>
      <c r="BQ64" s="496">
        <v>0.95974799826205703</v>
      </c>
      <c r="BR64" s="496">
        <v>3.0320898764819066</v>
      </c>
      <c r="BS64" s="496">
        <v>1.7383309540065794</v>
      </c>
      <c r="BT64" s="496">
        <v>7.9552596052386564</v>
      </c>
      <c r="BU64" s="496">
        <v>3.1393535472658431</v>
      </c>
      <c r="BV64" s="496">
        <v>3.1361530941592699</v>
      </c>
      <c r="BW64" s="496">
        <v>0.53321488424058094</v>
      </c>
      <c r="BX64" s="496">
        <v>3.9074622928433991</v>
      </c>
      <c r="BY64" s="953">
        <v>0.37522888088883372</v>
      </c>
      <c r="BZ64" s="496"/>
      <c r="CA64" s="964">
        <v>2.8102887778536405</v>
      </c>
      <c r="CB64" s="496">
        <v>19.564175873626716</v>
      </c>
      <c r="CC64" s="496">
        <v>19.977325274657066</v>
      </c>
      <c r="CD64" s="496">
        <v>13.86736934392651</v>
      </c>
      <c r="CE64" s="953">
        <v>89.982513015175968</v>
      </c>
      <c r="CF64" s="43">
        <v>2012</v>
      </c>
      <c r="CG64" s="131">
        <v>390992</v>
      </c>
      <c r="CH64" s="116">
        <v>381579</v>
      </c>
      <c r="CI64" s="116">
        <v>105389</v>
      </c>
      <c r="CJ64" s="116">
        <v>86853</v>
      </c>
      <c r="CK64" s="116">
        <v>55021</v>
      </c>
      <c r="CL64" s="135">
        <v>54089</v>
      </c>
      <c r="CM64" s="135">
        <v>1317</v>
      </c>
      <c r="CN64" s="135">
        <v>932</v>
      </c>
      <c r="CO64" s="126">
        <v>118</v>
      </c>
      <c r="CP64" s="126">
        <v>74</v>
      </c>
      <c r="CQ64" s="135">
        <v>46</v>
      </c>
      <c r="CR64" s="135">
        <v>28</v>
      </c>
      <c r="CS64" s="135">
        <v>0</v>
      </c>
      <c r="CT64" s="126">
        <v>44</v>
      </c>
      <c r="CU64" s="135">
        <v>44</v>
      </c>
      <c r="CV64" s="135">
        <v>0</v>
      </c>
      <c r="CW64" s="126">
        <v>31714</v>
      </c>
      <c r="CX64" s="135">
        <v>9452</v>
      </c>
      <c r="CY64" s="135">
        <v>1625</v>
      </c>
      <c r="CZ64" s="135">
        <v>807</v>
      </c>
      <c r="DA64" s="135">
        <v>303</v>
      </c>
      <c r="DB64" s="135">
        <v>17</v>
      </c>
      <c r="DC64" s="135">
        <v>7730</v>
      </c>
      <c r="DD64" s="135">
        <v>240</v>
      </c>
      <c r="DE64" s="135">
        <v>1489</v>
      </c>
      <c r="DF64" s="135">
        <v>72</v>
      </c>
      <c r="DG64" s="135">
        <v>73</v>
      </c>
      <c r="DH64" s="135">
        <v>35</v>
      </c>
      <c r="DI64" s="135">
        <v>250</v>
      </c>
      <c r="DJ64" s="135">
        <v>0</v>
      </c>
      <c r="DK64" s="135">
        <v>0</v>
      </c>
      <c r="DL64" s="135">
        <v>4</v>
      </c>
      <c r="DM64" s="135">
        <v>0</v>
      </c>
      <c r="DN64" s="135">
        <v>0</v>
      </c>
      <c r="DO64" s="135">
        <v>5357</v>
      </c>
      <c r="DP64" s="135"/>
      <c r="DQ64" s="135">
        <v>424</v>
      </c>
      <c r="DR64" s="135">
        <v>1441</v>
      </c>
      <c r="DS64" s="135">
        <v>1473</v>
      </c>
      <c r="DT64" s="135">
        <v>0</v>
      </c>
      <c r="DU64" s="135">
        <v>200</v>
      </c>
      <c r="DV64" s="135">
        <v>23</v>
      </c>
      <c r="DW64" s="135"/>
      <c r="DX64" s="135">
        <v>500</v>
      </c>
      <c r="DY64" s="135">
        <v>3</v>
      </c>
      <c r="DZ64" s="135">
        <v>182</v>
      </c>
      <c r="EA64" s="135">
        <v>14</v>
      </c>
      <c r="EB64" s="126">
        <v>18536</v>
      </c>
      <c r="EC64" s="135">
        <v>11175</v>
      </c>
      <c r="ED64" s="137">
        <v>5</v>
      </c>
      <c r="EE64" s="135">
        <v>18</v>
      </c>
      <c r="EF64" s="135">
        <v>0</v>
      </c>
      <c r="EG64" s="135">
        <v>488</v>
      </c>
      <c r="EH64" s="135">
        <v>1757</v>
      </c>
      <c r="EI64" s="135">
        <v>144</v>
      </c>
      <c r="EJ64" s="135">
        <v>165</v>
      </c>
      <c r="EK64" s="135">
        <v>1261</v>
      </c>
      <c r="EL64" s="135">
        <v>462</v>
      </c>
      <c r="EM64" s="135">
        <v>16</v>
      </c>
      <c r="EN64" s="135">
        <v>96</v>
      </c>
      <c r="EO64" s="135">
        <v>14</v>
      </c>
      <c r="EP64" s="135">
        <v>6</v>
      </c>
      <c r="EQ64" s="135">
        <v>83</v>
      </c>
      <c r="ER64" s="135">
        <v>91</v>
      </c>
      <c r="ES64" s="135">
        <v>0</v>
      </c>
      <c r="ET64" s="135">
        <v>0</v>
      </c>
      <c r="EU64" s="135">
        <v>39</v>
      </c>
      <c r="EV64" s="135">
        <v>183</v>
      </c>
      <c r="EW64" s="135">
        <v>2517</v>
      </c>
      <c r="EX64" s="135">
        <v>16</v>
      </c>
      <c r="EY64" s="126">
        <v>102973</v>
      </c>
      <c r="EZ64" s="126">
        <v>99522</v>
      </c>
      <c r="FA64" s="125">
        <v>77395</v>
      </c>
      <c r="FB64" s="125">
        <v>22127</v>
      </c>
      <c r="FC64" s="126">
        <v>3451</v>
      </c>
      <c r="FD64" s="135">
        <v>773</v>
      </c>
      <c r="FE64" s="135">
        <v>676</v>
      </c>
      <c r="FF64" s="135">
        <v>1774</v>
      </c>
      <c r="FG64" s="135">
        <v>30</v>
      </c>
      <c r="FH64" s="135">
        <v>198</v>
      </c>
      <c r="FI64" s="135">
        <v>0</v>
      </c>
      <c r="FJ64" s="116">
        <v>129823</v>
      </c>
      <c r="FK64" s="116">
        <v>121612</v>
      </c>
      <c r="FL64" s="135">
        <v>83640</v>
      </c>
      <c r="FM64" s="135">
        <v>37972</v>
      </c>
      <c r="FN64" s="135">
        <v>8211</v>
      </c>
      <c r="FO64" s="116">
        <v>10704</v>
      </c>
      <c r="FP64" s="135">
        <v>5001</v>
      </c>
      <c r="FQ64" s="135">
        <v>5295</v>
      </c>
      <c r="FR64" s="135">
        <v>408</v>
      </c>
      <c r="FS64" s="116">
        <v>8230</v>
      </c>
      <c r="FT64" s="125">
        <v>0</v>
      </c>
      <c r="FU64" s="135">
        <v>1133</v>
      </c>
      <c r="FV64" s="135">
        <v>147</v>
      </c>
      <c r="FW64" s="135">
        <v>6950</v>
      </c>
      <c r="FX64" s="116">
        <v>24460</v>
      </c>
      <c r="FY64" s="138">
        <v>11195</v>
      </c>
      <c r="FZ64" s="93">
        <v>7580</v>
      </c>
      <c r="GA64" s="93">
        <v>5685</v>
      </c>
      <c r="GB64" s="126">
        <v>9413</v>
      </c>
      <c r="GC64" s="126">
        <v>3881</v>
      </c>
      <c r="GD64" s="135">
        <v>2286</v>
      </c>
      <c r="GE64" s="135">
        <v>94</v>
      </c>
      <c r="GF64" s="135">
        <v>119</v>
      </c>
      <c r="GG64" s="135">
        <v>1288</v>
      </c>
      <c r="GH64" s="135">
        <v>94</v>
      </c>
      <c r="GI64" s="135">
        <v>0</v>
      </c>
      <c r="GJ64" s="135">
        <v>0</v>
      </c>
      <c r="GK64" s="135">
        <v>0</v>
      </c>
      <c r="GL64" s="135">
        <v>4743</v>
      </c>
      <c r="GM64" s="135">
        <v>789</v>
      </c>
      <c r="GN64" s="131">
        <v>510092</v>
      </c>
      <c r="GO64" s="116">
        <v>428065</v>
      </c>
      <c r="GP64" s="93">
        <v>113630</v>
      </c>
      <c r="GQ64" s="93">
        <v>58740</v>
      </c>
      <c r="GR64" s="93">
        <v>167891</v>
      </c>
      <c r="GS64" s="93">
        <v>28720</v>
      </c>
      <c r="GT64" s="116">
        <v>9896</v>
      </c>
      <c r="GU64" s="93">
        <v>4993</v>
      </c>
      <c r="GV64" s="93">
        <v>4903</v>
      </c>
      <c r="GW64" s="124">
        <v>31264</v>
      </c>
      <c r="GX64" s="93">
        <v>31253</v>
      </c>
      <c r="GY64" s="93">
        <v>11</v>
      </c>
      <c r="GZ64" s="116">
        <v>17924</v>
      </c>
      <c r="HA64" s="93">
        <v>380</v>
      </c>
      <c r="HB64" s="93">
        <v>39</v>
      </c>
      <c r="HC64" s="116">
        <v>17505</v>
      </c>
      <c r="HD64" s="93">
        <v>216</v>
      </c>
      <c r="HE64" s="93">
        <v>0</v>
      </c>
      <c r="HF64" s="93">
        <v>1133</v>
      </c>
      <c r="HG64" s="93">
        <v>6495</v>
      </c>
      <c r="HH64" s="93">
        <v>9661</v>
      </c>
      <c r="HI64" s="116">
        <v>82027</v>
      </c>
      <c r="HJ64" s="124">
        <v>32370</v>
      </c>
      <c r="HK64" s="93">
        <v>32337</v>
      </c>
      <c r="HL64" s="93">
        <v>33</v>
      </c>
      <c r="HM64" s="93">
        <v>3869</v>
      </c>
      <c r="HN64" s="93">
        <v>5498</v>
      </c>
      <c r="HO64" s="157">
        <v>40290</v>
      </c>
      <c r="HP64" s="138">
        <v>-46693</v>
      </c>
      <c r="HQ64" s="157">
        <v>28977</v>
      </c>
      <c r="HS64" s="254"/>
      <c r="HT64" s="239"/>
      <c r="HU64" s="239"/>
      <c r="HV64" s="239"/>
      <c r="HW64" s="239"/>
      <c r="HX64" s="258"/>
      <c r="HY64" s="258"/>
      <c r="HZ64" s="258"/>
      <c r="IA64" s="258"/>
      <c r="IB64" s="258"/>
      <c r="IC64" s="258"/>
      <c r="ID64" s="240"/>
      <c r="IE64" s="240"/>
      <c r="IF64" s="240"/>
      <c r="IG64" s="240"/>
      <c r="IH64" s="240"/>
      <c r="II64" s="240"/>
      <c r="IJ64" s="258"/>
      <c r="IK64" s="258"/>
      <c r="IL64" s="258"/>
      <c r="IM64" s="240"/>
      <c r="IN64" s="258"/>
      <c r="IO64" s="258"/>
      <c r="IP64" s="240"/>
      <c r="IQ64" s="240"/>
      <c r="IR64" s="258"/>
      <c r="IS64" s="258"/>
      <c r="IT64" s="258"/>
      <c r="IU64" s="258"/>
      <c r="IV64" s="258"/>
      <c r="IW64" s="258"/>
      <c r="IX64" s="258"/>
      <c r="IY64" s="258"/>
      <c r="IZ64" s="258"/>
      <c r="JA64" s="258"/>
      <c r="JB64" s="258"/>
      <c r="JC64" s="258"/>
      <c r="JD64" s="258"/>
      <c r="JE64" s="258"/>
      <c r="JF64" s="258"/>
      <c r="JG64" s="258"/>
      <c r="JH64" s="258"/>
      <c r="JI64" s="258"/>
      <c r="JJ64" s="258"/>
      <c r="JK64" s="258"/>
      <c r="JL64" s="258"/>
      <c r="JM64" s="258"/>
      <c r="JN64" s="258"/>
      <c r="JO64" s="258"/>
      <c r="JP64" s="258"/>
      <c r="JQ64" s="258"/>
      <c r="JR64" s="258"/>
      <c r="JS64" s="258"/>
      <c r="JT64" s="240"/>
      <c r="JU64" s="258"/>
      <c r="JV64" s="258"/>
      <c r="JW64" s="258"/>
      <c r="JX64" s="258"/>
      <c r="JY64" s="258"/>
      <c r="JZ64" s="258"/>
      <c r="KA64" s="258"/>
      <c r="KB64" s="258"/>
      <c r="KC64" s="258"/>
      <c r="KD64" s="258"/>
      <c r="KE64" s="258"/>
      <c r="KF64" s="258"/>
      <c r="KG64" s="258"/>
      <c r="KH64" s="258"/>
      <c r="KI64" s="258"/>
      <c r="KJ64" s="258"/>
      <c r="KK64" s="258"/>
      <c r="KL64" s="258"/>
      <c r="KM64" s="258"/>
      <c r="KN64" s="258"/>
      <c r="KO64" s="258"/>
      <c r="KP64" s="258"/>
      <c r="KQ64" s="258"/>
      <c r="KR64" s="258"/>
      <c r="KS64" s="258"/>
      <c r="KT64" s="240"/>
      <c r="KU64" s="240"/>
      <c r="KV64" s="240"/>
      <c r="KW64" s="240"/>
      <c r="KX64" s="240"/>
      <c r="KY64" s="258"/>
      <c r="KZ64" s="258"/>
      <c r="LA64" s="258"/>
      <c r="LB64" s="258"/>
      <c r="LC64" s="258"/>
      <c r="LD64" s="258"/>
      <c r="LE64" s="239"/>
      <c r="LF64" s="239"/>
      <c r="LG64" s="258"/>
      <c r="LH64" s="258"/>
      <c r="LI64" s="258"/>
      <c r="LJ64" s="239"/>
      <c r="LK64" s="258"/>
      <c r="LL64" s="258"/>
      <c r="LM64" s="258"/>
      <c r="LN64" s="258"/>
      <c r="LO64" s="239"/>
      <c r="LP64" s="258"/>
      <c r="LQ64" s="258"/>
      <c r="LR64" s="258"/>
      <c r="LS64" s="258"/>
      <c r="LT64" s="239"/>
      <c r="LU64" s="239"/>
      <c r="LV64" s="239"/>
      <c r="LW64" s="238"/>
      <c r="LX64" s="255"/>
      <c r="LY64" s="255"/>
      <c r="LZ64" s="240"/>
      <c r="MA64" s="240"/>
      <c r="MB64" s="258"/>
      <c r="MC64" s="258"/>
      <c r="MD64" s="258"/>
      <c r="ME64" s="258"/>
      <c r="MF64" s="258"/>
      <c r="MG64" s="258"/>
      <c r="MH64" s="258"/>
      <c r="MI64" s="258"/>
      <c r="MJ64" s="258"/>
      <c r="MK64" s="258"/>
      <c r="ML64" s="258"/>
      <c r="MM64" s="254"/>
      <c r="MN64" s="239"/>
      <c r="MO64" s="255"/>
      <c r="MP64" s="255"/>
      <c r="MQ64" s="255"/>
      <c r="MR64" s="255"/>
      <c r="MS64" s="255"/>
      <c r="MT64" s="255"/>
      <c r="MU64" s="255"/>
      <c r="MV64" s="255"/>
      <c r="MW64" s="255"/>
      <c r="MX64" s="255"/>
      <c r="MY64" s="256"/>
      <c r="MZ64" s="239"/>
      <c r="NA64" s="255"/>
      <c r="NB64" s="255"/>
      <c r="NC64" s="239"/>
      <c r="ND64" s="255"/>
      <c r="NE64" s="255"/>
      <c r="NF64" s="255"/>
      <c r="NG64" s="255"/>
      <c r="NH64" s="239"/>
      <c r="NI64" s="255"/>
      <c r="NJ64" s="255"/>
      <c r="NK64" s="255"/>
      <c r="NL64" s="255"/>
      <c r="NM64" s="255"/>
      <c r="NN64" s="237"/>
    </row>
    <row r="65" spans="1:387" ht="15">
      <c r="A65" s="50">
        <v>2013</v>
      </c>
      <c r="B65" s="942">
        <v>1020677</v>
      </c>
      <c r="C65" s="572">
        <v>396627</v>
      </c>
      <c r="D65" s="969">
        <v>386391</v>
      </c>
      <c r="E65" s="53">
        <v>18925</v>
      </c>
      <c r="F65" s="53">
        <v>5440</v>
      </c>
      <c r="G65" s="68"/>
      <c r="H65" s="53">
        <v>112820</v>
      </c>
      <c r="I65" s="53">
        <v>12394</v>
      </c>
      <c r="J65" s="53">
        <v>102233</v>
      </c>
      <c r="K65" s="53">
        <v>126856</v>
      </c>
      <c r="L65" s="53">
        <v>7723</v>
      </c>
      <c r="M65" s="984">
        <v>10236</v>
      </c>
      <c r="N65" s="572">
        <v>473465</v>
      </c>
      <c r="O65" s="969">
        <v>434053</v>
      </c>
      <c r="P65" s="550">
        <v>114448</v>
      </c>
      <c r="Q65" s="550">
        <v>55637</v>
      </c>
      <c r="R65" s="550">
        <v>198750</v>
      </c>
      <c r="S65" s="550">
        <v>61841</v>
      </c>
      <c r="T65" s="550">
        <v>10748</v>
      </c>
      <c r="U65" s="550">
        <v>36689</v>
      </c>
      <c r="V65" s="550">
        <v>17781</v>
      </c>
      <c r="W65" s="969">
        <v>39412</v>
      </c>
      <c r="X65" s="550">
        <v>24606</v>
      </c>
      <c r="Y65" s="550">
        <v>24554</v>
      </c>
      <c r="Z65" s="550">
        <v>4017</v>
      </c>
      <c r="AA65" s="550">
        <v>8854</v>
      </c>
      <c r="AB65" s="970">
        <v>1935</v>
      </c>
      <c r="AC65" s="971">
        <v>-76838</v>
      </c>
      <c r="AD65" s="550">
        <v>-68514</v>
      </c>
      <c r="AE65" s="550">
        <v>-40161</v>
      </c>
      <c r="AF65" s="970">
        <v>-47662</v>
      </c>
      <c r="AG65" s="119"/>
      <c r="AH65" s="964">
        <v>-7.5281406360680219</v>
      </c>
      <c r="AI65" s="496">
        <v>-6.7126034974825535</v>
      </c>
      <c r="AJ65" s="496">
        <v>-3.9347413530431274</v>
      </c>
      <c r="AK65" s="496">
        <v>-4.6696457351346217</v>
      </c>
      <c r="AL65" s="972">
        <v>-0.81553713858546828</v>
      </c>
      <c r="AM65" s="496"/>
      <c r="AN65" s="964">
        <v>1025655.209</v>
      </c>
      <c r="AO65" s="953">
        <v>100.4877359830779</v>
      </c>
      <c r="AP65" s="48">
        <v>1025655.209</v>
      </c>
      <c r="AQ65" s="133"/>
      <c r="AR65" s="1005">
        <v>-947225</v>
      </c>
      <c r="AS65" s="953">
        <v>-92.803599963553609</v>
      </c>
      <c r="AT65" s="53"/>
      <c r="AU65" s="333">
        <v>28704</v>
      </c>
      <c r="AV65" s="53">
        <v>199203</v>
      </c>
      <c r="AW65" s="53">
        <v>203181</v>
      </c>
      <c r="AX65" s="334">
        <v>143566</v>
      </c>
      <c r="AY65" s="285"/>
      <c r="AZ65" s="950">
        <v>38.859208153020006</v>
      </c>
      <c r="BA65" s="496">
        <v>37.856344367512932</v>
      </c>
      <c r="BB65" s="496">
        <v>1.8541615026105223</v>
      </c>
      <c r="BC65" s="496">
        <v>0.53297958119953714</v>
      </c>
      <c r="BD65" s="496">
        <v>0</v>
      </c>
      <c r="BE65" s="496">
        <v>11.053447858627166</v>
      </c>
      <c r="BF65" s="496">
        <v>1.2142920826079162</v>
      </c>
      <c r="BG65" s="496">
        <v>10.0161951332302</v>
      </c>
      <c r="BH65" s="496">
        <v>12.428613557472149</v>
      </c>
      <c r="BI65" s="496">
        <v>0.75665465176544588</v>
      </c>
      <c r="BJ65" s="496">
        <v>1.0028637855070703</v>
      </c>
      <c r="BK65" s="950">
        <v>46.38734878908803</v>
      </c>
      <c r="BL65" s="496">
        <v>42.525990102647555</v>
      </c>
      <c r="BM65" s="496">
        <v>11.212949836236145</v>
      </c>
      <c r="BN65" s="496">
        <v>5.4509898822056337</v>
      </c>
      <c r="BO65" s="496">
        <v>19.472369809450001</v>
      </c>
      <c r="BP65" s="496">
        <v>6.0588217428236355</v>
      </c>
      <c r="BQ65" s="496">
        <v>1.0530265696199679</v>
      </c>
      <c r="BR65" s="496">
        <v>3.5945749732775405</v>
      </c>
      <c r="BS65" s="496">
        <v>1.7420790318582666</v>
      </c>
      <c r="BT65" s="496">
        <v>3.8613586864404703</v>
      </c>
      <c r="BU65" s="496">
        <v>2.4107528630507007</v>
      </c>
      <c r="BV65" s="496">
        <v>2.4056582052892344</v>
      </c>
      <c r="BW65" s="496">
        <v>0.3935623120732612</v>
      </c>
      <c r="BX65" s="496">
        <v>0.86746345807733494</v>
      </c>
      <c r="BY65" s="953">
        <v>0.1895800532391736</v>
      </c>
      <c r="BZ65" s="496"/>
      <c r="CA65" s="964">
        <v>2.8122510843293225</v>
      </c>
      <c r="CB65" s="496">
        <v>19.516752116487389</v>
      </c>
      <c r="CC65" s="496">
        <v>19.90649343523955</v>
      </c>
      <c r="CD65" s="496">
        <v>14.065762234281756</v>
      </c>
      <c r="CE65" s="953">
        <v>100.4877359830779</v>
      </c>
      <c r="CF65" s="43">
        <v>2013</v>
      </c>
      <c r="CG65" s="131">
        <v>396627</v>
      </c>
      <c r="CH65" s="116">
        <v>386391</v>
      </c>
      <c r="CI65" s="116">
        <v>112820</v>
      </c>
      <c r="CJ65" s="116">
        <v>93818</v>
      </c>
      <c r="CK65" s="116">
        <v>60314</v>
      </c>
      <c r="CL65" s="135">
        <v>59207</v>
      </c>
      <c r="CM65" s="135">
        <v>1292</v>
      </c>
      <c r="CN65" s="135">
        <v>1107</v>
      </c>
      <c r="CO65" s="126">
        <v>124</v>
      </c>
      <c r="CP65" s="126">
        <v>84</v>
      </c>
      <c r="CQ65" s="135">
        <v>45</v>
      </c>
      <c r="CR65" s="135">
        <v>39</v>
      </c>
      <c r="CS65" s="135">
        <v>0</v>
      </c>
      <c r="CT65" s="126">
        <v>40</v>
      </c>
      <c r="CU65" s="135">
        <v>40</v>
      </c>
      <c r="CV65" s="135">
        <v>0</v>
      </c>
      <c r="CW65" s="126">
        <v>33380</v>
      </c>
      <c r="CX65" s="135">
        <v>11949</v>
      </c>
      <c r="CY65" s="135">
        <v>1558</v>
      </c>
      <c r="CZ65" s="135">
        <v>775</v>
      </c>
      <c r="DA65" s="135">
        <v>302</v>
      </c>
      <c r="DB65" s="135">
        <v>17</v>
      </c>
      <c r="DC65" s="135">
        <v>7114</v>
      </c>
      <c r="DD65" s="135">
        <v>267</v>
      </c>
      <c r="DE65" s="135">
        <v>453</v>
      </c>
      <c r="DF65" s="135">
        <v>75</v>
      </c>
      <c r="DG65" s="135">
        <v>103</v>
      </c>
      <c r="DH65" s="135">
        <v>0</v>
      </c>
      <c r="DI65" s="135">
        <v>150</v>
      </c>
      <c r="DJ65" s="135">
        <v>148</v>
      </c>
      <c r="DK65" s="135">
        <v>1261</v>
      </c>
      <c r="DL65" s="135">
        <v>13</v>
      </c>
      <c r="DM65" s="135">
        <v>0</v>
      </c>
      <c r="DN65" s="135">
        <v>0</v>
      </c>
      <c r="DO65" s="135">
        <v>5301</v>
      </c>
      <c r="DP65" s="135"/>
      <c r="DQ65" s="135">
        <v>325</v>
      </c>
      <c r="DR65" s="135">
        <v>1249</v>
      </c>
      <c r="DS65" s="135">
        <v>1417</v>
      </c>
      <c r="DT65" s="135">
        <v>0</v>
      </c>
      <c r="DU65" s="135">
        <v>174</v>
      </c>
      <c r="DV65" s="135">
        <v>0</v>
      </c>
      <c r="DW65" s="135"/>
      <c r="DX65" s="135">
        <v>519</v>
      </c>
      <c r="DY65" s="135">
        <v>3</v>
      </c>
      <c r="DZ65" s="135">
        <v>187</v>
      </c>
      <c r="EA65" s="135">
        <v>20</v>
      </c>
      <c r="EB65" s="126">
        <v>19002</v>
      </c>
      <c r="EC65" s="135">
        <v>11755</v>
      </c>
      <c r="ED65" s="135">
        <v>8</v>
      </c>
      <c r="EE65" s="135">
        <v>64</v>
      </c>
      <c r="EF65" s="137">
        <v>1</v>
      </c>
      <c r="EG65" s="135">
        <v>503</v>
      </c>
      <c r="EH65" s="135">
        <v>1701</v>
      </c>
      <c r="EI65" s="135">
        <v>129</v>
      </c>
      <c r="EJ65" s="135">
        <v>157</v>
      </c>
      <c r="EK65" s="135">
        <v>1275</v>
      </c>
      <c r="EL65" s="135">
        <v>597</v>
      </c>
      <c r="EM65" s="135">
        <v>20</v>
      </c>
      <c r="EN65" s="135">
        <v>158</v>
      </c>
      <c r="EO65" s="135">
        <v>11</v>
      </c>
      <c r="EP65" s="135">
        <v>5</v>
      </c>
      <c r="EQ65" s="135">
        <v>117</v>
      </c>
      <c r="ER65" s="135">
        <v>148</v>
      </c>
      <c r="ES65" s="135">
        <v>138</v>
      </c>
      <c r="ET65" s="135">
        <v>309</v>
      </c>
      <c r="EU65" s="135">
        <v>26</v>
      </c>
      <c r="EV65" s="135">
        <v>227</v>
      </c>
      <c r="EW65" s="135">
        <v>1576</v>
      </c>
      <c r="EX65" s="135">
        <v>77</v>
      </c>
      <c r="EY65" s="126">
        <v>102233</v>
      </c>
      <c r="EZ65" s="126">
        <v>98096</v>
      </c>
      <c r="FA65" s="125">
        <v>77662</v>
      </c>
      <c r="FB65" s="125">
        <v>20434</v>
      </c>
      <c r="FC65" s="126">
        <v>4137</v>
      </c>
      <c r="FD65" s="135">
        <v>1339</v>
      </c>
      <c r="FE65" s="135">
        <v>710</v>
      </c>
      <c r="FF65" s="135">
        <v>1848</v>
      </c>
      <c r="FG65" s="135">
        <v>34</v>
      </c>
      <c r="FH65" s="135">
        <v>206</v>
      </c>
      <c r="FI65" s="135">
        <v>0</v>
      </c>
      <c r="FJ65" s="116">
        <v>126856</v>
      </c>
      <c r="FK65" s="116">
        <v>119084</v>
      </c>
      <c r="FL65" s="135">
        <v>82224</v>
      </c>
      <c r="FM65" s="135">
        <v>36860</v>
      </c>
      <c r="FN65" s="135">
        <v>7772</v>
      </c>
      <c r="FO65" s="116">
        <v>12394</v>
      </c>
      <c r="FP65" s="135">
        <v>6252</v>
      </c>
      <c r="FQ65" s="135">
        <v>5715</v>
      </c>
      <c r="FR65" s="135">
        <v>427</v>
      </c>
      <c r="FS65" s="116">
        <v>7723</v>
      </c>
      <c r="FT65" s="125">
        <v>0</v>
      </c>
      <c r="FU65" s="135">
        <v>1224</v>
      </c>
      <c r="FV65" s="135">
        <v>150</v>
      </c>
      <c r="FW65" s="135">
        <v>6349</v>
      </c>
      <c r="FX65" s="116">
        <v>24365</v>
      </c>
      <c r="FY65" s="138">
        <v>11671</v>
      </c>
      <c r="FZ65" s="93">
        <v>7254</v>
      </c>
      <c r="GA65" s="93">
        <v>5440</v>
      </c>
      <c r="GB65" s="126">
        <v>10236</v>
      </c>
      <c r="GC65" s="126">
        <v>5071</v>
      </c>
      <c r="GD65" s="135">
        <v>2492</v>
      </c>
      <c r="GE65" s="135">
        <v>84</v>
      </c>
      <c r="GF65" s="135">
        <v>71</v>
      </c>
      <c r="GG65" s="135">
        <v>1711</v>
      </c>
      <c r="GH65" s="135">
        <v>90</v>
      </c>
      <c r="GI65" s="135">
        <v>235</v>
      </c>
      <c r="GJ65" s="135">
        <v>386</v>
      </c>
      <c r="GK65" s="135">
        <v>2</v>
      </c>
      <c r="GL65" s="135">
        <v>4466</v>
      </c>
      <c r="GM65" s="135">
        <v>699</v>
      </c>
      <c r="GN65" s="131">
        <v>473465</v>
      </c>
      <c r="GO65" s="116">
        <v>434053</v>
      </c>
      <c r="GP65" s="93">
        <v>114448</v>
      </c>
      <c r="GQ65" s="93">
        <v>55637</v>
      </c>
      <c r="GR65" s="93">
        <v>170407</v>
      </c>
      <c r="GS65" s="93">
        <v>28343</v>
      </c>
      <c r="GT65" s="116">
        <v>10748</v>
      </c>
      <c r="GU65" s="93">
        <v>6932</v>
      </c>
      <c r="GV65" s="93">
        <v>3816</v>
      </c>
      <c r="GW65" s="124">
        <v>36689</v>
      </c>
      <c r="GX65" s="93">
        <v>36677</v>
      </c>
      <c r="GY65" s="93">
        <v>12</v>
      </c>
      <c r="GZ65" s="116">
        <v>17781</v>
      </c>
      <c r="HA65" s="93">
        <v>414</v>
      </c>
      <c r="HB65" s="93">
        <v>198</v>
      </c>
      <c r="HC65" s="116">
        <v>17169</v>
      </c>
      <c r="HD65" s="93">
        <v>196</v>
      </c>
      <c r="HE65" s="93">
        <v>0</v>
      </c>
      <c r="HF65" s="93">
        <v>1282</v>
      </c>
      <c r="HG65" s="93">
        <v>5315</v>
      </c>
      <c r="HH65" s="93">
        <v>10376</v>
      </c>
      <c r="HI65" s="116">
        <v>39412</v>
      </c>
      <c r="HJ65" s="124">
        <v>24606</v>
      </c>
      <c r="HK65" s="93">
        <v>24554</v>
      </c>
      <c r="HL65" s="93">
        <v>52</v>
      </c>
      <c r="HM65" s="93">
        <v>1935</v>
      </c>
      <c r="HN65" s="93">
        <v>4017</v>
      </c>
      <c r="HO65" s="157">
        <v>8854</v>
      </c>
      <c r="HP65" s="138">
        <v>-8324</v>
      </c>
      <c r="HQ65" s="157">
        <v>28704</v>
      </c>
      <c r="HS65" s="254"/>
      <c r="HT65" s="239"/>
      <c r="HU65" s="239"/>
      <c r="HV65" s="239"/>
      <c r="HW65" s="239"/>
      <c r="HX65" s="258"/>
      <c r="HY65" s="258"/>
      <c r="HZ65" s="258"/>
      <c r="IA65" s="258"/>
      <c r="IB65" s="258"/>
      <c r="IC65" s="258"/>
      <c r="ID65" s="240"/>
      <c r="IE65" s="240"/>
      <c r="IF65" s="240"/>
      <c r="IG65" s="240"/>
      <c r="IH65" s="240"/>
      <c r="II65" s="240"/>
      <c r="IJ65" s="258"/>
      <c r="IK65" s="258"/>
      <c r="IL65" s="258"/>
      <c r="IM65" s="240"/>
      <c r="IN65" s="258"/>
      <c r="IO65" s="258"/>
      <c r="IP65" s="240"/>
      <c r="IQ65" s="240"/>
      <c r="IR65" s="258"/>
      <c r="IS65" s="258"/>
      <c r="IT65" s="258"/>
      <c r="IU65" s="258"/>
      <c r="IV65" s="258"/>
      <c r="IW65" s="258"/>
      <c r="IX65" s="258"/>
      <c r="IY65" s="258"/>
      <c r="IZ65" s="258"/>
      <c r="JA65" s="258"/>
      <c r="JB65" s="258"/>
      <c r="JC65" s="258"/>
      <c r="JD65" s="258"/>
      <c r="JE65" s="258"/>
      <c r="JF65" s="258"/>
      <c r="JG65" s="258"/>
      <c r="JH65" s="258"/>
      <c r="JI65" s="258"/>
      <c r="JJ65" s="258"/>
      <c r="JK65" s="258"/>
      <c r="JL65" s="258"/>
      <c r="JM65" s="258"/>
      <c r="JN65" s="258"/>
      <c r="JO65" s="258"/>
      <c r="JP65" s="258"/>
      <c r="JQ65" s="258"/>
      <c r="JR65" s="258"/>
      <c r="JS65" s="258"/>
      <c r="JT65" s="240"/>
      <c r="JU65" s="258"/>
      <c r="JV65" s="258"/>
      <c r="JW65" s="258"/>
      <c r="JX65" s="258"/>
      <c r="JY65" s="258"/>
      <c r="JZ65" s="258"/>
      <c r="KA65" s="258"/>
      <c r="KB65" s="258"/>
      <c r="KC65" s="258"/>
      <c r="KD65" s="258"/>
      <c r="KE65" s="258"/>
      <c r="KF65" s="258"/>
      <c r="KG65" s="258"/>
      <c r="KH65" s="258"/>
      <c r="KI65" s="258"/>
      <c r="KJ65" s="258"/>
      <c r="KK65" s="258"/>
      <c r="KL65" s="258"/>
      <c r="KM65" s="258"/>
      <c r="KN65" s="258"/>
      <c r="KO65" s="258"/>
      <c r="KP65" s="258"/>
      <c r="KQ65" s="258"/>
      <c r="KR65" s="258"/>
      <c r="KS65" s="258"/>
      <c r="KT65" s="240"/>
      <c r="KU65" s="240"/>
      <c r="KV65" s="240"/>
      <c r="KW65" s="240"/>
      <c r="KX65" s="240"/>
      <c r="KY65" s="258"/>
      <c r="KZ65" s="258"/>
      <c r="LA65" s="258"/>
      <c r="LB65" s="258"/>
      <c r="LC65" s="258"/>
      <c r="LD65" s="258"/>
      <c r="LE65" s="239"/>
      <c r="LF65" s="239"/>
      <c r="LG65" s="258"/>
      <c r="LH65" s="258"/>
      <c r="LI65" s="258"/>
      <c r="LJ65" s="239"/>
      <c r="LK65" s="258"/>
      <c r="LL65" s="258"/>
      <c r="LM65" s="258"/>
      <c r="LN65" s="258"/>
      <c r="LO65" s="239"/>
      <c r="LP65" s="258"/>
      <c r="LQ65" s="258"/>
      <c r="LR65" s="258"/>
      <c r="LS65" s="258"/>
      <c r="LT65" s="239"/>
      <c r="LU65" s="239"/>
      <c r="LV65" s="239"/>
      <c r="LW65" s="238"/>
      <c r="LX65" s="255"/>
      <c r="LY65" s="255"/>
      <c r="LZ65" s="240"/>
      <c r="MA65" s="240"/>
      <c r="MB65" s="258"/>
      <c r="MC65" s="258"/>
      <c r="MD65" s="258"/>
      <c r="ME65" s="258"/>
      <c r="MF65" s="258"/>
      <c r="MG65" s="258"/>
      <c r="MH65" s="258"/>
      <c r="MI65" s="258"/>
      <c r="MJ65" s="258"/>
      <c r="MK65" s="258"/>
      <c r="ML65" s="258"/>
      <c r="MM65" s="254"/>
      <c r="MN65" s="239"/>
      <c r="MO65" s="255"/>
      <c r="MP65" s="255"/>
      <c r="MQ65" s="255"/>
      <c r="MR65" s="255"/>
      <c r="MS65" s="255"/>
      <c r="MT65" s="255"/>
      <c r="MU65" s="255"/>
      <c r="MV65" s="255"/>
      <c r="MW65" s="255"/>
      <c r="MX65" s="255"/>
      <c r="MY65" s="256"/>
      <c r="MZ65" s="239"/>
      <c r="NA65" s="255"/>
      <c r="NB65" s="255"/>
      <c r="NC65" s="239"/>
      <c r="ND65" s="255"/>
      <c r="NE65" s="255"/>
      <c r="NF65" s="255"/>
      <c r="NG65" s="255"/>
      <c r="NH65" s="239"/>
      <c r="NI65" s="255"/>
      <c r="NJ65" s="255"/>
      <c r="NK65" s="255"/>
      <c r="NL65" s="255"/>
      <c r="NM65" s="255"/>
      <c r="NN65" s="237"/>
    </row>
    <row r="66" spans="1:387" ht="15">
      <c r="A66" s="50">
        <v>2014</v>
      </c>
      <c r="B66" s="942">
        <v>1032608</v>
      </c>
      <c r="C66" s="572">
        <v>405016</v>
      </c>
      <c r="D66" s="969">
        <v>394830</v>
      </c>
      <c r="E66" s="53">
        <v>19557</v>
      </c>
      <c r="F66" s="53">
        <v>4979</v>
      </c>
      <c r="G66" s="68"/>
      <c r="H66" s="53">
        <v>118486</v>
      </c>
      <c r="I66" s="53">
        <v>10876</v>
      </c>
      <c r="J66" s="53">
        <v>104395</v>
      </c>
      <c r="K66" s="53">
        <v>128966</v>
      </c>
      <c r="L66" s="53">
        <v>7571</v>
      </c>
      <c r="M66" s="984">
        <v>10186</v>
      </c>
      <c r="N66" s="572">
        <v>468113</v>
      </c>
      <c r="O66" s="969">
        <v>434732</v>
      </c>
      <c r="P66" s="550">
        <v>115006</v>
      </c>
      <c r="Q66" s="550">
        <v>56249</v>
      </c>
      <c r="R66" s="550">
        <v>198488</v>
      </c>
      <c r="S66" s="550">
        <v>27301</v>
      </c>
      <c r="T66" s="550">
        <v>11319</v>
      </c>
      <c r="U66" s="550">
        <v>36479</v>
      </c>
      <c r="V66" s="550">
        <v>17191</v>
      </c>
      <c r="W66" s="969">
        <v>33381</v>
      </c>
      <c r="X66" s="550">
        <v>21979</v>
      </c>
      <c r="Y66" s="550">
        <v>22028</v>
      </c>
      <c r="Z66" s="550">
        <v>3937</v>
      </c>
      <c r="AA66" s="550">
        <v>6281</v>
      </c>
      <c r="AB66" s="970">
        <v>1184</v>
      </c>
      <c r="AC66" s="971">
        <v>-63097</v>
      </c>
      <c r="AD66" s="550">
        <v>-59706</v>
      </c>
      <c r="AE66" s="550">
        <v>-26628</v>
      </c>
      <c r="AF66" s="970">
        <v>-39902</v>
      </c>
      <c r="AG66" s="119"/>
      <c r="AH66" s="964">
        <v>-6.1104504323034492</v>
      </c>
      <c r="AI66" s="496">
        <v>-5.78205863212371</v>
      </c>
      <c r="AJ66" s="496">
        <v>-2.5787133161858131</v>
      </c>
      <c r="AK66" s="496">
        <v>-3.8641962874585514</v>
      </c>
      <c r="AL66" s="972">
        <v>-0.32839180017973907</v>
      </c>
      <c r="AM66" s="496"/>
      <c r="AN66" s="964">
        <v>1084845.781</v>
      </c>
      <c r="AO66" s="953">
        <v>105.058820094363</v>
      </c>
      <c r="AP66" s="48">
        <v>1084845.781</v>
      </c>
      <c r="AQ66" s="133"/>
      <c r="AR66" s="1005">
        <v>-990305</v>
      </c>
      <c r="AS66" s="953">
        <v>-95.903285661160865</v>
      </c>
      <c r="AT66" s="53"/>
      <c r="AU66" s="333">
        <v>28160</v>
      </c>
      <c r="AV66" s="53">
        <v>199890</v>
      </c>
      <c r="AW66" s="53">
        <v>203133</v>
      </c>
      <c r="AX66" s="334">
        <v>143641</v>
      </c>
      <c r="AY66" s="285"/>
      <c r="AZ66" s="950">
        <v>39.222628528928695</v>
      </c>
      <c r="BA66" s="496">
        <v>38.236194180172923</v>
      </c>
      <c r="BB66" s="496">
        <v>1.8939423285506214</v>
      </c>
      <c r="BC66" s="496">
        <v>0.48217716694040719</v>
      </c>
      <c r="BD66" s="496">
        <v>0</v>
      </c>
      <c r="BE66" s="496">
        <v>11.474441414360532</v>
      </c>
      <c r="BF66" s="496">
        <v>1.0532554464036692</v>
      </c>
      <c r="BG66" s="496">
        <v>10.109838389785862</v>
      </c>
      <c r="BH66" s="496">
        <v>12.489347361244539</v>
      </c>
      <c r="BI66" s="496">
        <v>0.73319207288729116</v>
      </c>
      <c r="BJ66" s="496">
        <v>0.98643434875577174</v>
      </c>
      <c r="BK66" s="950">
        <v>45.33307896123214</v>
      </c>
      <c r="BL66" s="496">
        <v>42.10039046763147</v>
      </c>
      <c r="BM66" s="496">
        <v>11.137430661005919</v>
      </c>
      <c r="BN66" s="496">
        <v>5.4472752486906941</v>
      </c>
      <c r="BO66" s="496">
        <v>19.222008739037467</v>
      </c>
      <c r="BP66" s="496">
        <v>2.643888096935139</v>
      </c>
      <c r="BQ66" s="496">
        <v>1.0961565279370293</v>
      </c>
      <c r="BR66" s="496">
        <v>3.5327055378226779</v>
      </c>
      <c r="BS66" s="496">
        <v>1.6648137531376863</v>
      </c>
      <c r="BT66" s="496">
        <v>3.2326884936006692</v>
      </c>
      <c r="BU66" s="496">
        <v>2.1284940655117914</v>
      </c>
      <c r="BV66" s="496">
        <v>2.1332393318664971</v>
      </c>
      <c r="BW66" s="496">
        <v>0.38126762527503177</v>
      </c>
      <c r="BX66" s="496">
        <v>0.60826567293687439</v>
      </c>
      <c r="BY66" s="953">
        <v>0.1146611298769717</v>
      </c>
      <c r="BZ66" s="496"/>
      <c r="CA66" s="964">
        <v>2.727075521398246</v>
      </c>
      <c r="CB66" s="496">
        <v>19.357781462084354</v>
      </c>
      <c r="CC66" s="496">
        <v>19.671840621029471</v>
      </c>
      <c r="CD66" s="496">
        <v>13.91050621339366</v>
      </c>
      <c r="CE66" s="953">
        <v>105.058820094363</v>
      </c>
      <c r="CF66" s="43">
        <v>2014</v>
      </c>
      <c r="CG66" s="131">
        <v>405016</v>
      </c>
      <c r="CH66" s="116">
        <v>394830</v>
      </c>
      <c r="CI66" s="116">
        <v>118486</v>
      </c>
      <c r="CJ66" s="116">
        <v>98479</v>
      </c>
      <c r="CK66" s="116">
        <v>64091</v>
      </c>
      <c r="CL66" s="135">
        <v>62825</v>
      </c>
      <c r="CM66" s="135">
        <v>1382</v>
      </c>
      <c r="CN66" s="135">
        <v>1266</v>
      </c>
      <c r="CO66" s="126">
        <v>132</v>
      </c>
      <c r="CP66" s="126">
        <v>102</v>
      </c>
      <c r="CQ66" s="135">
        <v>60</v>
      </c>
      <c r="CR66" s="135">
        <v>42</v>
      </c>
      <c r="CS66" s="135">
        <v>0</v>
      </c>
      <c r="CT66" s="126">
        <v>30</v>
      </c>
      <c r="CU66" s="135">
        <v>30</v>
      </c>
      <c r="CV66" s="135">
        <v>0</v>
      </c>
      <c r="CW66" s="126">
        <v>34256</v>
      </c>
      <c r="CX66" s="135">
        <v>12045</v>
      </c>
      <c r="CY66" s="135">
        <v>1468</v>
      </c>
      <c r="CZ66" s="135">
        <v>820</v>
      </c>
      <c r="DA66" s="135">
        <v>310</v>
      </c>
      <c r="DB66" s="135">
        <v>19</v>
      </c>
      <c r="DC66" s="135">
        <v>7328</v>
      </c>
      <c r="DD66" s="135">
        <v>285</v>
      </c>
      <c r="DE66" s="135">
        <v>7</v>
      </c>
      <c r="DF66" s="135">
        <v>95</v>
      </c>
      <c r="DG66" s="135">
        <v>112</v>
      </c>
      <c r="DH66" s="135">
        <v>0</v>
      </c>
      <c r="DI66" s="135">
        <v>104</v>
      </c>
      <c r="DJ66" s="135">
        <v>264</v>
      </c>
      <c r="DK66" s="135">
        <v>1479</v>
      </c>
      <c r="DL66" s="135">
        <v>19</v>
      </c>
      <c r="DM66" s="135">
        <v>31</v>
      </c>
      <c r="DN66" s="135">
        <v>0</v>
      </c>
      <c r="DO66" s="135">
        <v>6058</v>
      </c>
      <c r="DP66" s="135"/>
      <c r="DQ66" s="135">
        <v>318</v>
      </c>
      <c r="DR66" s="135">
        <v>1195</v>
      </c>
      <c r="DS66" s="135">
        <v>1406</v>
      </c>
      <c r="DT66" s="135">
        <v>0</v>
      </c>
      <c r="DU66" s="135">
        <v>151</v>
      </c>
      <c r="DV66" s="135">
        <v>0</v>
      </c>
      <c r="DW66" s="135"/>
      <c r="DX66" s="135">
        <v>521</v>
      </c>
      <c r="DY66" s="135">
        <v>3</v>
      </c>
      <c r="DZ66" s="135">
        <v>184</v>
      </c>
      <c r="EA66" s="135">
        <v>34</v>
      </c>
      <c r="EB66" s="126">
        <v>20007</v>
      </c>
      <c r="EC66" s="135">
        <v>12328</v>
      </c>
      <c r="ED66" s="135">
        <v>4</v>
      </c>
      <c r="EE66" s="135">
        <v>56</v>
      </c>
      <c r="EF66" s="135">
        <v>2</v>
      </c>
      <c r="EG66" s="135">
        <v>475</v>
      </c>
      <c r="EH66" s="135">
        <v>1854</v>
      </c>
      <c r="EI66" s="135">
        <v>122</v>
      </c>
      <c r="EJ66" s="135">
        <v>175</v>
      </c>
      <c r="EK66" s="135">
        <v>1287</v>
      </c>
      <c r="EL66" s="135">
        <v>680</v>
      </c>
      <c r="EM66" s="135">
        <v>20</v>
      </c>
      <c r="EN66" s="135">
        <v>139</v>
      </c>
      <c r="EO66" s="137">
        <v>9</v>
      </c>
      <c r="EP66" s="135">
        <v>5</v>
      </c>
      <c r="EQ66" s="135">
        <v>92</v>
      </c>
      <c r="ER66" s="135">
        <v>164</v>
      </c>
      <c r="ES66" s="135">
        <v>248</v>
      </c>
      <c r="ET66" s="135">
        <v>166</v>
      </c>
      <c r="EU66" s="135">
        <v>53</v>
      </c>
      <c r="EV66" s="135">
        <v>296</v>
      </c>
      <c r="EW66" s="135">
        <v>1639</v>
      </c>
      <c r="EX66" s="135">
        <v>193</v>
      </c>
      <c r="EY66" s="126">
        <v>104395</v>
      </c>
      <c r="EZ66" s="126">
        <v>100501</v>
      </c>
      <c r="FA66" s="125">
        <v>79928</v>
      </c>
      <c r="FB66" s="125">
        <v>20573</v>
      </c>
      <c r="FC66" s="126">
        <v>3894</v>
      </c>
      <c r="FD66" s="135">
        <v>1135</v>
      </c>
      <c r="FE66" s="135">
        <v>745</v>
      </c>
      <c r="FF66" s="135">
        <v>1756</v>
      </c>
      <c r="FG66" s="135">
        <v>30</v>
      </c>
      <c r="FH66" s="135">
        <v>228</v>
      </c>
      <c r="FI66" s="135">
        <v>0</v>
      </c>
      <c r="FJ66" s="116">
        <v>128966</v>
      </c>
      <c r="FK66" s="116">
        <v>121329</v>
      </c>
      <c r="FL66" s="135">
        <v>84907</v>
      </c>
      <c r="FM66" s="135">
        <v>36422</v>
      </c>
      <c r="FN66" s="135">
        <v>7637</v>
      </c>
      <c r="FO66" s="116">
        <v>10876</v>
      </c>
      <c r="FP66" s="135">
        <v>5471</v>
      </c>
      <c r="FQ66" s="135">
        <v>4945</v>
      </c>
      <c r="FR66" s="135">
        <v>460</v>
      </c>
      <c r="FS66" s="116">
        <v>7571</v>
      </c>
      <c r="FT66" s="125">
        <v>0</v>
      </c>
      <c r="FU66" s="135">
        <v>1247</v>
      </c>
      <c r="FV66" s="135">
        <v>167</v>
      </c>
      <c r="FW66" s="135">
        <v>6157</v>
      </c>
      <c r="FX66" s="116">
        <v>24536</v>
      </c>
      <c r="FY66" s="138">
        <v>12424</v>
      </c>
      <c r="FZ66" s="93">
        <v>7133</v>
      </c>
      <c r="GA66" s="93">
        <v>4979</v>
      </c>
      <c r="GB66" s="126">
        <v>10186</v>
      </c>
      <c r="GC66" s="126">
        <v>5647</v>
      </c>
      <c r="GD66" s="135">
        <v>2684</v>
      </c>
      <c r="GE66" s="135">
        <v>70</v>
      </c>
      <c r="GF66" s="135">
        <v>49</v>
      </c>
      <c r="GG66" s="135">
        <v>2057</v>
      </c>
      <c r="GH66" s="135">
        <v>79</v>
      </c>
      <c r="GI66" s="135">
        <v>701</v>
      </c>
      <c r="GJ66" s="135">
        <v>6</v>
      </c>
      <c r="GK66" s="135">
        <v>1</v>
      </c>
      <c r="GL66" s="135">
        <v>3974</v>
      </c>
      <c r="GM66" s="135">
        <v>565</v>
      </c>
      <c r="GN66" s="131">
        <v>468113</v>
      </c>
      <c r="GO66" s="116">
        <v>434732</v>
      </c>
      <c r="GP66" s="93">
        <v>115006</v>
      </c>
      <c r="GQ66" s="93">
        <v>56249</v>
      </c>
      <c r="GR66" s="93">
        <v>170709</v>
      </c>
      <c r="GS66" s="93">
        <v>27779</v>
      </c>
      <c r="GT66" s="116">
        <v>11319</v>
      </c>
      <c r="GU66" s="93">
        <v>7735</v>
      </c>
      <c r="GV66" s="93">
        <v>3584</v>
      </c>
      <c r="GW66" s="124">
        <v>36479</v>
      </c>
      <c r="GX66" s="93">
        <v>36469</v>
      </c>
      <c r="GY66" s="93">
        <v>10</v>
      </c>
      <c r="GZ66" s="116">
        <v>17191</v>
      </c>
      <c r="HA66" s="93">
        <v>475</v>
      </c>
      <c r="HB66" s="93">
        <v>54</v>
      </c>
      <c r="HC66" s="116">
        <v>16662</v>
      </c>
      <c r="HD66" s="93">
        <v>197</v>
      </c>
      <c r="HE66" s="93">
        <v>0</v>
      </c>
      <c r="HF66" s="93">
        <v>1255</v>
      </c>
      <c r="HG66" s="93">
        <v>5669</v>
      </c>
      <c r="HH66" s="93">
        <v>9541</v>
      </c>
      <c r="HI66" s="116">
        <v>33381</v>
      </c>
      <c r="HJ66" s="124">
        <v>21979</v>
      </c>
      <c r="HK66" s="93">
        <v>22028</v>
      </c>
      <c r="HL66" s="93">
        <v>-49</v>
      </c>
      <c r="HM66" s="93">
        <v>1184</v>
      </c>
      <c r="HN66" s="93">
        <v>3937</v>
      </c>
      <c r="HO66" s="157">
        <v>6281</v>
      </c>
      <c r="HP66" s="138">
        <v>-3391</v>
      </c>
      <c r="HQ66" s="157">
        <v>28160</v>
      </c>
      <c r="HS66" s="254"/>
      <c r="HT66" s="239"/>
      <c r="HU66" s="239"/>
      <c r="HV66" s="239"/>
      <c r="HW66" s="239"/>
      <c r="HX66" s="258"/>
      <c r="HY66" s="258"/>
      <c r="HZ66" s="258"/>
      <c r="IA66" s="258"/>
      <c r="IB66" s="258"/>
      <c r="IC66" s="258"/>
      <c r="ID66" s="240"/>
      <c r="IE66" s="240"/>
      <c r="IF66" s="240"/>
      <c r="IG66" s="240"/>
      <c r="IH66" s="240"/>
      <c r="II66" s="240"/>
      <c r="IJ66" s="258"/>
      <c r="IK66" s="258"/>
      <c r="IL66" s="258"/>
      <c r="IM66" s="240"/>
      <c r="IN66" s="258"/>
      <c r="IO66" s="258"/>
      <c r="IP66" s="240"/>
      <c r="IQ66" s="240"/>
      <c r="IR66" s="258"/>
      <c r="IS66" s="258"/>
      <c r="IT66" s="258"/>
      <c r="IU66" s="258"/>
      <c r="IV66" s="258"/>
      <c r="IW66" s="258"/>
      <c r="IX66" s="258"/>
      <c r="IY66" s="258"/>
      <c r="IZ66" s="258"/>
      <c r="JA66" s="258"/>
      <c r="JB66" s="258"/>
      <c r="JC66" s="258"/>
      <c r="JD66" s="258"/>
      <c r="JE66" s="258"/>
      <c r="JF66" s="258"/>
      <c r="JG66" s="258"/>
      <c r="JH66" s="258"/>
      <c r="JI66" s="258"/>
      <c r="JJ66" s="258"/>
      <c r="JK66" s="258"/>
      <c r="JL66" s="258"/>
      <c r="JM66" s="258"/>
      <c r="JN66" s="258"/>
      <c r="JO66" s="258"/>
      <c r="JP66" s="258"/>
      <c r="JQ66" s="258"/>
      <c r="JR66" s="258"/>
      <c r="JS66" s="258"/>
      <c r="JT66" s="240"/>
      <c r="JU66" s="258"/>
      <c r="JV66" s="258"/>
      <c r="JW66" s="258"/>
      <c r="JX66" s="258"/>
      <c r="JY66" s="258"/>
      <c r="JZ66" s="258"/>
      <c r="KA66" s="258"/>
      <c r="KB66" s="258"/>
      <c r="KC66" s="258"/>
      <c r="KD66" s="258"/>
      <c r="KE66" s="258"/>
      <c r="KF66" s="258"/>
      <c r="KG66" s="258"/>
      <c r="KH66" s="258"/>
      <c r="KI66" s="258"/>
      <c r="KJ66" s="258"/>
      <c r="KK66" s="258"/>
      <c r="KL66" s="258"/>
      <c r="KM66" s="258"/>
      <c r="KN66" s="258"/>
      <c r="KO66" s="258"/>
      <c r="KP66" s="258"/>
      <c r="KQ66" s="258"/>
      <c r="KR66" s="258"/>
      <c r="KS66" s="258"/>
      <c r="KT66" s="240"/>
      <c r="KU66" s="240"/>
      <c r="KV66" s="240"/>
      <c r="KW66" s="240"/>
      <c r="KX66" s="240"/>
      <c r="KY66" s="258"/>
      <c r="KZ66" s="258"/>
      <c r="LA66" s="258"/>
      <c r="LB66" s="258"/>
      <c r="LC66" s="258"/>
      <c r="LD66" s="258"/>
      <c r="LE66" s="239"/>
      <c r="LF66" s="239"/>
      <c r="LG66" s="258"/>
      <c r="LH66" s="258"/>
      <c r="LI66" s="258"/>
      <c r="LJ66" s="239"/>
      <c r="LK66" s="258"/>
      <c r="LL66" s="258"/>
      <c r="LM66" s="258"/>
      <c r="LN66" s="258"/>
      <c r="LO66" s="239"/>
      <c r="LP66" s="258"/>
      <c r="LQ66" s="258"/>
      <c r="LR66" s="258"/>
      <c r="LS66" s="258"/>
      <c r="LT66" s="239"/>
      <c r="LU66" s="239"/>
      <c r="LV66" s="239"/>
      <c r="LW66" s="238"/>
      <c r="LX66" s="255"/>
      <c r="LY66" s="255"/>
      <c r="LZ66" s="240"/>
      <c r="MA66" s="240"/>
      <c r="MB66" s="258"/>
      <c r="MC66" s="258"/>
      <c r="MD66" s="258"/>
      <c r="ME66" s="258"/>
      <c r="MF66" s="258"/>
      <c r="MG66" s="258"/>
      <c r="MH66" s="258"/>
      <c r="MI66" s="258"/>
      <c r="MJ66" s="258"/>
      <c r="MK66" s="258"/>
      <c r="ML66" s="258"/>
      <c r="MM66" s="254"/>
      <c r="MN66" s="239"/>
      <c r="MO66" s="255"/>
      <c r="MP66" s="255"/>
      <c r="MQ66" s="255"/>
      <c r="MR66" s="255"/>
      <c r="MS66" s="255"/>
      <c r="MT66" s="255"/>
      <c r="MU66" s="255"/>
      <c r="MV66" s="255"/>
      <c r="MW66" s="255"/>
      <c r="MX66" s="255"/>
      <c r="MY66" s="256"/>
      <c r="MZ66" s="239"/>
      <c r="NA66" s="255"/>
      <c r="NB66" s="255"/>
      <c r="NC66" s="239"/>
      <c r="ND66" s="255"/>
      <c r="NE66" s="255"/>
      <c r="NF66" s="255"/>
      <c r="NG66" s="255"/>
      <c r="NH66" s="239"/>
      <c r="NI66" s="255"/>
      <c r="NJ66" s="255"/>
      <c r="NK66" s="255"/>
      <c r="NL66" s="255"/>
      <c r="NM66" s="255"/>
      <c r="NN66" s="237"/>
    </row>
    <row r="67" spans="1:387" s="521" customFormat="1" ht="15">
      <c r="A67" s="757">
        <v>2015</v>
      </c>
      <c r="B67" s="947">
        <v>1078092</v>
      </c>
      <c r="C67" s="985">
        <v>417646</v>
      </c>
      <c r="D67" s="986">
        <v>405966</v>
      </c>
      <c r="E67" s="403">
        <v>20012</v>
      </c>
      <c r="F67" s="403">
        <v>4538</v>
      </c>
      <c r="G67" s="225"/>
      <c r="H67" s="403">
        <v>126447</v>
      </c>
      <c r="I67" s="403">
        <v>9409</v>
      </c>
      <c r="J67" s="403">
        <v>107107</v>
      </c>
      <c r="K67" s="403">
        <v>131508</v>
      </c>
      <c r="L67" s="403">
        <v>6945</v>
      </c>
      <c r="M67" s="987">
        <v>11680</v>
      </c>
      <c r="N67" s="985">
        <v>474881</v>
      </c>
      <c r="O67" s="986">
        <v>438429</v>
      </c>
      <c r="P67" s="988">
        <v>119257</v>
      </c>
      <c r="Q67" s="988">
        <v>58911</v>
      </c>
      <c r="R67" s="988">
        <v>198568</v>
      </c>
      <c r="S67" s="988">
        <v>22198</v>
      </c>
      <c r="T67" s="988">
        <v>12265</v>
      </c>
      <c r="U67" s="988">
        <v>32834</v>
      </c>
      <c r="V67" s="988">
        <v>16594</v>
      </c>
      <c r="W67" s="986">
        <v>36452</v>
      </c>
      <c r="X67" s="988">
        <v>27859</v>
      </c>
      <c r="Y67" s="988">
        <v>27983</v>
      </c>
      <c r="Z67" s="988">
        <v>4555</v>
      </c>
      <c r="AA67" s="988">
        <v>3177</v>
      </c>
      <c r="AB67" s="989">
        <v>861</v>
      </c>
      <c r="AC67" s="990">
        <v>-57235</v>
      </c>
      <c r="AD67" s="988">
        <v>-55234</v>
      </c>
      <c r="AE67" s="988">
        <v>-24412</v>
      </c>
      <c r="AF67" s="989">
        <v>-32463</v>
      </c>
      <c r="AH67" s="991">
        <v>-5.3089161221862327</v>
      </c>
      <c r="AI67" s="820">
        <v>-5.1233104410384271</v>
      </c>
      <c r="AJ67" s="820">
        <v>-2.2643707587107595</v>
      </c>
      <c r="AK67" s="820">
        <v>-3.01115303703209</v>
      </c>
      <c r="AL67" s="992">
        <v>-0.18560568114780557</v>
      </c>
      <c r="AM67" s="820"/>
      <c r="AN67" s="964">
        <v>1113660.628</v>
      </c>
      <c r="AO67" s="993">
        <v>103.29922010366462</v>
      </c>
      <c r="AP67" s="538">
        <v>1113660.628</v>
      </c>
      <c r="AQ67" s="136"/>
      <c r="AR67" s="1007">
        <v>-958080</v>
      </c>
      <c r="AS67" s="953">
        <v>-88.868111441324118</v>
      </c>
      <c r="AT67" s="403"/>
      <c r="AU67" s="767">
        <v>27940</v>
      </c>
      <c r="AV67" s="403">
        <v>206648</v>
      </c>
      <c r="AW67" s="403">
        <v>210417</v>
      </c>
      <c r="AX67" s="994">
        <v>147737</v>
      </c>
      <c r="AY67" s="995"/>
      <c r="AZ67" s="996">
        <v>38.739365471592407</v>
      </c>
      <c r="BA67" s="820">
        <v>37.655969991429302</v>
      </c>
      <c r="BB67" s="820">
        <v>1.8562423244027411</v>
      </c>
      <c r="BC67" s="820">
        <v>0.42092882611131516</v>
      </c>
      <c r="BD67" s="820">
        <v>0</v>
      </c>
      <c r="BE67" s="820">
        <v>11.72877639385136</v>
      </c>
      <c r="BF67" s="820">
        <v>0.8727455541827599</v>
      </c>
      <c r="BG67" s="820">
        <v>9.9348664121429344</v>
      </c>
      <c r="BH67" s="820">
        <v>12.198216849767924</v>
      </c>
      <c r="BI67" s="820">
        <v>0.64419363097026971</v>
      </c>
      <c r="BJ67" s="820">
        <v>1.0833954801631029</v>
      </c>
      <c r="BK67" s="996">
        <v>44.04828159377864</v>
      </c>
      <c r="BL67" s="820">
        <v>40.66712302846139</v>
      </c>
      <c r="BM67" s="820">
        <v>11.061857429607121</v>
      </c>
      <c r="BN67" s="820">
        <v>5.4643759530726506</v>
      </c>
      <c r="BO67" s="820">
        <v>18.418465214471492</v>
      </c>
      <c r="BP67" s="820">
        <v>2.0590079510839518</v>
      </c>
      <c r="BQ67" s="820">
        <v>1.1376580106336009</v>
      </c>
      <c r="BR67" s="820">
        <v>3.0455656845612435</v>
      </c>
      <c r="BS67" s="820">
        <v>1.5392007361152851</v>
      </c>
      <c r="BT67" s="820">
        <v>3.3811585653172456</v>
      </c>
      <c r="BU67" s="820">
        <v>2.5841022844061547</v>
      </c>
      <c r="BV67" s="820">
        <v>2.5956040857366531</v>
      </c>
      <c r="BW67" s="820">
        <v>0.42250568597114163</v>
      </c>
      <c r="BX67" s="820">
        <v>0.29468728086285773</v>
      </c>
      <c r="BY67" s="993">
        <v>7.9863314077091754E-2</v>
      </c>
      <c r="BZ67" s="820"/>
      <c r="CA67" s="991">
        <v>2.5916155578559157</v>
      </c>
      <c r="CB67" s="820">
        <v>19.167937430200762</v>
      </c>
      <c r="CC67" s="820">
        <v>19.517536536770518</v>
      </c>
      <c r="CD67" s="820">
        <v>13.703561477128112</v>
      </c>
      <c r="CE67" s="993">
        <v>103.29922010366462</v>
      </c>
      <c r="CF67" s="78">
        <v>2015</v>
      </c>
      <c r="CG67" s="523">
        <v>417646</v>
      </c>
      <c r="CH67" s="524">
        <v>405966</v>
      </c>
      <c r="CI67" s="524">
        <v>126447</v>
      </c>
      <c r="CJ67" s="524">
        <v>105901</v>
      </c>
      <c r="CK67" s="524">
        <v>69294</v>
      </c>
      <c r="CL67" s="525">
        <v>67913</v>
      </c>
      <c r="CM67" s="525">
        <v>1255</v>
      </c>
      <c r="CN67" s="525">
        <v>1381</v>
      </c>
      <c r="CO67" s="526">
        <v>143</v>
      </c>
      <c r="CP67" s="526">
        <v>96</v>
      </c>
      <c r="CQ67" s="525">
        <v>53</v>
      </c>
      <c r="CR67" s="525">
        <v>43</v>
      </c>
      <c r="CS67" s="525">
        <v>0</v>
      </c>
      <c r="CT67" s="526">
        <v>47</v>
      </c>
      <c r="CU67" s="525">
        <v>47</v>
      </c>
      <c r="CV67" s="525">
        <v>0</v>
      </c>
      <c r="CW67" s="526">
        <v>36464</v>
      </c>
      <c r="CX67" s="525">
        <v>12465</v>
      </c>
      <c r="CY67" s="525">
        <v>1458</v>
      </c>
      <c r="CZ67" s="525">
        <v>843</v>
      </c>
      <c r="DA67" s="525">
        <v>316</v>
      </c>
      <c r="DB67" s="525">
        <v>22</v>
      </c>
      <c r="DC67" s="525">
        <v>7213</v>
      </c>
      <c r="DD67" s="525">
        <v>314</v>
      </c>
      <c r="DE67" s="525">
        <v>7</v>
      </c>
      <c r="DF67" s="525">
        <v>85</v>
      </c>
      <c r="DG67" s="525">
        <v>115</v>
      </c>
      <c r="DH67" s="525">
        <v>0</v>
      </c>
      <c r="DI67" s="525">
        <v>207</v>
      </c>
      <c r="DJ67" s="525">
        <v>308</v>
      </c>
      <c r="DK67" s="525">
        <v>1576</v>
      </c>
      <c r="DL67" s="525">
        <v>22</v>
      </c>
      <c r="DM67" s="525">
        <v>99</v>
      </c>
      <c r="DN67" s="525">
        <v>453</v>
      </c>
      <c r="DO67" s="525">
        <v>6984</v>
      </c>
      <c r="DP67" s="525">
        <v>0</v>
      </c>
      <c r="DQ67" s="525">
        <v>358</v>
      </c>
      <c r="DR67" s="525">
        <v>1164</v>
      </c>
      <c r="DS67" s="525">
        <v>1446</v>
      </c>
      <c r="DT67" s="525">
        <v>43</v>
      </c>
      <c r="DU67" s="525">
        <v>184</v>
      </c>
      <c r="DV67" s="525">
        <v>0</v>
      </c>
      <c r="DW67" s="525">
        <v>0</v>
      </c>
      <c r="DX67" s="525">
        <v>575</v>
      </c>
      <c r="DY67" s="525">
        <v>3</v>
      </c>
      <c r="DZ67" s="525">
        <v>167</v>
      </c>
      <c r="EA67" s="525">
        <v>37</v>
      </c>
      <c r="EB67" s="526">
        <v>20546</v>
      </c>
      <c r="EC67" s="525">
        <v>12581</v>
      </c>
      <c r="ED67" s="525">
        <v>4</v>
      </c>
      <c r="EE67" s="525">
        <v>37</v>
      </c>
      <c r="EF67" s="525">
        <v>1</v>
      </c>
      <c r="EG67" s="525">
        <v>470</v>
      </c>
      <c r="EH67" s="525">
        <v>1794</v>
      </c>
      <c r="EI67" s="525">
        <v>118</v>
      </c>
      <c r="EJ67" s="525">
        <v>200</v>
      </c>
      <c r="EK67" s="525">
        <v>1269</v>
      </c>
      <c r="EL67" s="525">
        <v>640</v>
      </c>
      <c r="EM67" s="525">
        <v>19</v>
      </c>
      <c r="EN67" s="525">
        <v>184</v>
      </c>
      <c r="EO67" s="525">
        <v>14</v>
      </c>
      <c r="EP67" s="525">
        <v>5</v>
      </c>
      <c r="EQ67" s="525">
        <v>99</v>
      </c>
      <c r="ER67" s="525">
        <v>107</v>
      </c>
      <c r="ES67" s="525">
        <v>412</v>
      </c>
      <c r="ET67" s="525">
        <v>286</v>
      </c>
      <c r="EU67" s="525">
        <v>52</v>
      </c>
      <c r="EV67" s="525">
        <v>421</v>
      </c>
      <c r="EW67" s="525">
        <v>1644</v>
      </c>
      <c r="EX67" s="525">
        <v>189</v>
      </c>
      <c r="EY67" s="526">
        <v>107107</v>
      </c>
      <c r="EZ67" s="526">
        <v>103203</v>
      </c>
      <c r="FA67" s="525">
        <v>79442</v>
      </c>
      <c r="FB67" s="525">
        <v>23761</v>
      </c>
      <c r="FC67" s="526">
        <v>3904</v>
      </c>
      <c r="FD67" s="525">
        <v>1144</v>
      </c>
      <c r="FE67" s="525">
        <v>760</v>
      </c>
      <c r="FF67" s="525">
        <v>1725</v>
      </c>
      <c r="FG67" s="525">
        <v>30</v>
      </c>
      <c r="FH67" s="525">
        <v>245</v>
      </c>
      <c r="FI67" s="525">
        <v>0</v>
      </c>
      <c r="FJ67" s="524">
        <v>131508</v>
      </c>
      <c r="FK67" s="524">
        <v>124005</v>
      </c>
      <c r="FL67" s="525">
        <v>87988</v>
      </c>
      <c r="FM67" s="525">
        <v>36017</v>
      </c>
      <c r="FN67" s="525">
        <v>7503</v>
      </c>
      <c r="FO67" s="524">
        <v>9409</v>
      </c>
      <c r="FP67" s="525">
        <v>4671</v>
      </c>
      <c r="FQ67" s="525">
        <v>4179</v>
      </c>
      <c r="FR67" s="525">
        <v>559</v>
      </c>
      <c r="FS67" s="524">
        <v>6945</v>
      </c>
      <c r="FT67" s="125">
        <v>0</v>
      </c>
      <c r="FU67" s="525">
        <v>591</v>
      </c>
      <c r="FV67" s="525">
        <v>146</v>
      </c>
      <c r="FW67" s="525">
        <v>6208</v>
      </c>
      <c r="FX67" s="524">
        <v>24550</v>
      </c>
      <c r="FY67" s="527">
        <v>12561</v>
      </c>
      <c r="FZ67" s="528">
        <v>7451</v>
      </c>
      <c r="GA67" s="528">
        <v>4538</v>
      </c>
      <c r="GB67" s="526">
        <v>11680</v>
      </c>
      <c r="GC67" s="526">
        <v>6344</v>
      </c>
      <c r="GD67" s="525">
        <v>2790</v>
      </c>
      <c r="GE67" s="525">
        <v>70</v>
      </c>
      <c r="GF67" s="525">
        <v>61</v>
      </c>
      <c r="GG67" s="525">
        <v>2417</v>
      </c>
      <c r="GH67" s="525">
        <v>73</v>
      </c>
      <c r="GI67" s="525">
        <v>933</v>
      </c>
      <c r="GJ67" s="525">
        <v>0</v>
      </c>
      <c r="GK67" s="525">
        <v>0</v>
      </c>
      <c r="GL67" s="525">
        <v>4642</v>
      </c>
      <c r="GM67" s="525">
        <v>694</v>
      </c>
      <c r="GN67" s="523">
        <v>474881</v>
      </c>
      <c r="GO67" s="524">
        <v>438429</v>
      </c>
      <c r="GP67" s="528">
        <v>119257</v>
      </c>
      <c r="GQ67" s="528">
        <v>58911</v>
      </c>
      <c r="GR67" s="528">
        <v>170249</v>
      </c>
      <c r="GS67" s="528">
        <v>28319</v>
      </c>
      <c r="GT67" s="524">
        <v>12265</v>
      </c>
      <c r="GU67" s="528">
        <v>8495</v>
      </c>
      <c r="GV67" s="528">
        <v>3770</v>
      </c>
      <c r="GW67" s="529">
        <v>32834</v>
      </c>
      <c r="GX67" s="528">
        <v>32823</v>
      </c>
      <c r="GY67" s="528">
        <v>11</v>
      </c>
      <c r="GZ67" s="524">
        <v>16594</v>
      </c>
      <c r="HA67" s="528">
        <v>540</v>
      </c>
      <c r="HB67" s="528">
        <v>-31</v>
      </c>
      <c r="HC67" s="524">
        <v>16085</v>
      </c>
      <c r="HD67" s="528">
        <v>185</v>
      </c>
      <c r="HE67" s="528">
        <v>0</v>
      </c>
      <c r="HF67" s="528">
        <v>1035</v>
      </c>
      <c r="HG67" s="528">
        <v>5655</v>
      </c>
      <c r="HH67" s="528">
        <v>9210</v>
      </c>
      <c r="HI67" s="524">
        <v>36452</v>
      </c>
      <c r="HJ67" s="529">
        <v>27859</v>
      </c>
      <c r="HK67" s="528">
        <v>27983</v>
      </c>
      <c r="HL67" s="528">
        <v>-124</v>
      </c>
      <c r="HM67" s="528">
        <v>861</v>
      </c>
      <c r="HN67" s="528">
        <v>4555</v>
      </c>
      <c r="HO67" s="530">
        <v>3177</v>
      </c>
      <c r="HP67" s="527">
        <v>-2001</v>
      </c>
      <c r="HQ67" s="530">
        <v>27940</v>
      </c>
      <c r="HS67" s="531"/>
      <c r="HT67" s="532"/>
      <c r="HU67" s="532"/>
      <c r="HV67" s="532"/>
      <c r="HW67" s="532"/>
      <c r="HX67" s="533"/>
      <c r="HY67" s="533"/>
      <c r="HZ67" s="533"/>
      <c r="IA67" s="533"/>
      <c r="IB67" s="533"/>
      <c r="IC67" s="533"/>
      <c r="ID67" s="534"/>
      <c r="IE67" s="534"/>
      <c r="IF67" s="534"/>
      <c r="IG67" s="534"/>
      <c r="IH67" s="534"/>
      <c r="II67" s="534"/>
      <c r="IJ67" s="533"/>
      <c r="IK67" s="533"/>
      <c r="IL67" s="533"/>
      <c r="IM67" s="534"/>
      <c r="IN67" s="533"/>
      <c r="IO67" s="533"/>
      <c r="IP67" s="534"/>
      <c r="IQ67" s="534"/>
      <c r="IR67" s="533"/>
      <c r="IS67" s="533"/>
      <c r="IT67" s="533"/>
      <c r="IU67" s="533"/>
      <c r="IV67" s="533"/>
      <c r="IW67" s="533"/>
      <c r="IX67" s="533"/>
      <c r="IY67" s="533"/>
      <c r="IZ67" s="533"/>
      <c r="JA67" s="533"/>
      <c r="JB67" s="533"/>
      <c r="JC67" s="533"/>
      <c r="JD67" s="533"/>
      <c r="JE67" s="533"/>
      <c r="JF67" s="533"/>
      <c r="JG67" s="533"/>
      <c r="JH67" s="533"/>
      <c r="JI67" s="533"/>
      <c r="JJ67" s="533"/>
      <c r="JK67" s="533"/>
      <c r="JL67" s="533"/>
      <c r="JM67" s="533"/>
      <c r="JN67" s="533"/>
      <c r="JO67" s="533"/>
      <c r="JP67" s="533"/>
      <c r="JQ67" s="533"/>
      <c r="JR67" s="533"/>
      <c r="JS67" s="533"/>
      <c r="JT67" s="534"/>
      <c r="JU67" s="533"/>
      <c r="JV67" s="533"/>
      <c r="JW67" s="533"/>
      <c r="JX67" s="533"/>
      <c r="JY67" s="533"/>
      <c r="JZ67" s="533"/>
      <c r="KA67" s="533"/>
      <c r="KB67" s="533"/>
      <c r="KC67" s="533"/>
      <c r="KD67" s="533"/>
      <c r="KE67" s="533"/>
      <c r="KF67" s="533"/>
      <c r="KG67" s="533"/>
      <c r="KH67" s="533"/>
      <c r="KI67" s="533"/>
      <c r="KJ67" s="533"/>
      <c r="KK67" s="533"/>
      <c r="KL67" s="533"/>
      <c r="KM67" s="533"/>
      <c r="KN67" s="533"/>
      <c r="KO67" s="533"/>
      <c r="KP67" s="533"/>
      <c r="KQ67" s="533"/>
      <c r="KR67" s="533"/>
      <c r="KS67" s="533"/>
      <c r="KT67" s="534"/>
      <c r="KU67" s="534"/>
      <c r="KV67" s="533"/>
      <c r="KW67" s="533"/>
      <c r="KX67" s="534"/>
      <c r="KY67" s="533"/>
      <c r="KZ67" s="533"/>
      <c r="LA67" s="533"/>
      <c r="LB67" s="533"/>
      <c r="LC67" s="533"/>
      <c r="LD67" s="533"/>
      <c r="LE67" s="532"/>
      <c r="LF67" s="532"/>
      <c r="LG67" s="533"/>
      <c r="LH67" s="533"/>
      <c r="LI67" s="533"/>
      <c r="LJ67" s="532"/>
      <c r="LK67" s="533"/>
      <c r="LL67" s="533"/>
      <c r="LM67" s="533"/>
      <c r="LN67" s="533"/>
      <c r="LO67" s="532"/>
      <c r="LP67" s="533"/>
      <c r="LQ67" s="533"/>
      <c r="LR67" s="533"/>
      <c r="LS67" s="533"/>
      <c r="LT67" s="532"/>
      <c r="LU67" s="532"/>
      <c r="LV67" s="532"/>
      <c r="LW67" s="535"/>
      <c r="LX67" s="536"/>
      <c r="LY67" s="536"/>
      <c r="LZ67" s="534"/>
      <c r="MA67" s="534"/>
      <c r="MB67" s="533"/>
      <c r="MC67" s="533"/>
      <c r="MD67" s="533"/>
      <c r="ME67" s="533"/>
      <c r="MF67" s="533"/>
      <c r="MG67" s="533"/>
      <c r="MH67" s="533"/>
      <c r="MI67" s="533"/>
      <c r="MJ67" s="533"/>
      <c r="MK67" s="533"/>
      <c r="ML67" s="533"/>
      <c r="MM67" s="531"/>
      <c r="MN67" s="532"/>
      <c r="MO67" s="536"/>
      <c r="MP67" s="536"/>
      <c r="MQ67" s="536"/>
      <c r="MR67" s="536"/>
      <c r="MS67" s="536"/>
      <c r="MT67" s="536"/>
      <c r="MU67" s="536"/>
      <c r="MV67" s="536"/>
      <c r="MW67" s="536"/>
      <c r="MX67" s="536"/>
      <c r="MY67" s="537"/>
      <c r="MZ67" s="532"/>
      <c r="NA67" s="536"/>
      <c r="NB67" s="536"/>
      <c r="NC67" s="532"/>
      <c r="ND67" s="536"/>
      <c r="NE67" s="536"/>
      <c r="NF67" s="536"/>
      <c r="NG67" s="536"/>
      <c r="NH67" s="532"/>
      <c r="NI67" s="536"/>
      <c r="NJ67" s="536"/>
      <c r="NK67" s="536"/>
      <c r="NL67" s="536"/>
      <c r="NM67" s="536"/>
      <c r="NN67" s="237"/>
      <c r="NO67" s="237"/>
      <c r="NP67" s="237"/>
      <c r="NQ67" s="237"/>
      <c r="NR67" s="237"/>
      <c r="NS67" s="237"/>
      <c r="NT67" s="237"/>
      <c r="NU67" s="237"/>
      <c r="NV67" s="237"/>
      <c r="NW67" s="237"/>
    </row>
    <row r="68" spans="1:387" ht="15">
      <c r="A68" s="50">
        <v>2016</v>
      </c>
      <c r="B68" s="942">
        <v>1114420</v>
      </c>
      <c r="C68" s="572">
        <v>425315</v>
      </c>
      <c r="D68" s="969">
        <v>416284</v>
      </c>
      <c r="E68" s="53">
        <v>20504</v>
      </c>
      <c r="F68" s="53">
        <v>4541</v>
      </c>
      <c r="G68" s="68"/>
      <c r="H68" s="53">
        <v>128876</v>
      </c>
      <c r="I68" s="53">
        <v>9184</v>
      </c>
      <c r="J68" s="53">
        <v>110007</v>
      </c>
      <c r="K68" s="53">
        <v>135573</v>
      </c>
      <c r="L68" s="53">
        <v>7599</v>
      </c>
      <c r="M68" s="984">
        <v>9031</v>
      </c>
      <c r="N68" s="572">
        <v>473208</v>
      </c>
      <c r="O68" s="969">
        <v>442922</v>
      </c>
      <c r="P68" s="550">
        <v>121546</v>
      </c>
      <c r="Q68" s="550">
        <v>58670</v>
      </c>
      <c r="R68" s="550">
        <v>202982</v>
      </c>
      <c r="S68" s="550">
        <v>20095</v>
      </c>
      <c r="T68" s="550">
        <v>11227</v>
      </c>
      <c r="U68" s="550">
        <v>30740</v>
      </c>
      <c r="V68" s="550">
        <v>17757</v>
      </c>
      <c r="W68" s="969">
        <v>30286</v>
      </c>
      <c r="X68" s="550">
        <v>22073</v>
      </c>
      <c r="Y68" s="550">
        <v>22238</v>
      </c>
      <c r="Z68" s="550">
        <v>3016</v>
      </c>
      <c r="AA68" s="550">
        <v>4243</v>
      </c>
      <c r="AB68" s="970">
        <v>954</v>
      </c>
      <c r="AC68" s="971">
        <v>-47893</v>
      </c>
      <c r="AD68" s="550">
        <v>-45568</v>
      </c>
      <c r="AE68" s="550">
        <v>-17164</v>
      </c>
      <c r="AF68" s="970">
        <v>-26638</v>
      </c>
      <c r="AG68" s="119"/>
      <c r="AH68" s="964">
        <v>-4.2975718310870228</v>
      </c>
      <c r="AI68" s="496">
        <v>-4.0889431273667016</v>
      </c>
      <c r="AJ68" s="496">
        <v>-1.5401733637228334</v>
      </c>
      <c r="AK68" s="496">
        <v>-2.3903016815922182</v>
      </c>
      <c r="AL68" s="972">
        <v>-0.20862870372032088</v>
      </c>
      <c r="AM68" s="496"/>
      <c r="AN68" s="964">
        <v>1145050.1769999999</v>
      </c>
      <c r="AO68" s="953">
        <v>102.74853080526192</v>
      </c>
      <c r="AP68" s="48">
        <v>1145050.1769999999</v>
      </c>
      <c r="AQ68" s="136"/>
      <c r="AR68" s="1005">
        <v>-951811</v>
      </c>
      <c r="AS68" s="953">
        <v>-85.408643060964451</v>
      </c>
      <c r="AT68" s="53"/>
      <c r="AU68" s="333">
        <v>27853</v>
      </c>
      <c r="AV68" s="53">
        <v>208635</v>
      </c>
      <c r="AW68" s="53">
        <v>212863</v>
      </c>
      <c r="AX68" s="334">
        <v>149965</v>
      </c>
      <c r="AY68" s="285"/>
      <c r="AZ68" s="950">
        <v>38.164695536691731</v>
      </c>
      <c r="BA68" s="496">
        <v>37.354318838498948</v>
      </c>
      <c r="BB68" s="496">
        <v>1.8398808348737459</v>
      </c>
      <c r="BC68" s="496">
        <v>0.40747653487912994</v>
      </c>
      <c r="BD68" s="496">
        <v>0</v>
      </c>
      <c r="BE68" s="496">
        <v>11.564401213187129</v>
      </c>
      <c r="BF68" s="496">
        <v>0.82410581288921592</v>
      </c>
      <c r="BG68" s="496">
        <v>9.8712334667360597</v>
      </c>
      <c r="BH68" s="496">
        <v>12.165341612677446</v>
      </c>
      <c r="BI68" s="496">
        <v>0.681879363256223</v>
      </c>
      <c r="BJ68" s="496">
        <v>0.81037669819278191</v>
      </c>
      <c r="BK68" s="950">
        <v>42.462267367778757</v>
      </c>
      <c r="BL68" s="496">
        <v>39.744620520091168</v>
      </c>
      <c r="BM68" s="496">
        <v>10.906659966619408</v>
      </c>
      <c r="BN68" s="496">
        <v>5.2646219558155813</v>
      </c>
      <c r="BO68" s="496">
        <v>18.214138296154054</v>
      </c>
      <c r="BP68" s="496">
        <v>1.8031801295741283</v>
      </c>
      <c r="BQ68" s="496">
        <v>1.0074298738357172</v>
      </c>
      <c r="BR68" s="496">
        <v>2.7583855278979201</v>
      </c>
      <c r="BS68" s="496">
        <v>1.5933848997684894</v>
      </c>
      <c r="BT68" s="496">
        <v>2.7176468476875866</v>
      </c>
      <c r="BU68" s="496">
        <v>1.9806715600940399</v>
      </c>
      <c r="BV68" s="496">
        <v>1.9954774680999983</v>
      </c>
      <c r="BW68" s="496">
        <v>0.27063405179375821</v>
      </c>
      <c r="BX68" s="496">
        <v>0.38073616769261143</v>
      </c>
      <c r="BY68" s="953">
        <v>8.5605068107176829E-2</v>
      </c>
      <c r="BZ68" s="496"/>
      <c r="CA68" s="964">
        <v>2.4993270041815472</v>
      </c>
      <c r="CB68" s="496">
        <v>18.721397677715764</v>
      </c>
      <c r="CC68" s="496">
        <v>19.100787853771468</v>
      </c>
      <c r="CD68" s="496">
        <v>13.456775721900181</v>
      </c>
      <c r="CE68" s="953">
        <v>102.74853080526192</v>
      </c>
      <c r="CF68" s="43">
        <v>2016</v>
      </c>
      <c r="CG68" s="131">
        <v>425315</v>
      </c>
      <c r="CH68" s="116">
        <v>416284</v>
      </c>
      <c r="CI68" s="116">
        <v>128876</v>
      </c>
      <c r="CJ68" s="116">
        <v>108814</v>
      </c>
      <c r="CK68" s="116">
        <v>71752</v>
      </c>
      <c r="CL68" s="135">
        <v>70214</v>
      </c>
      <c r="CM68" s="135">
        <v>1417</v>
      </c>
      <c r="CN68" s="135">
        <v>1538</v>
      </c>
      <c r="CO68" s="126">
        <v>135</v>
      </c>
      <c r="CP68" s="126">
        <v>97</v>
      </c>
      <c r="CQ68" s="135">
        <v>55</v>
      </c>
      <c r="CR68" s="135">
        <v>42</v>
      </c>
      <c r="CS68" s="135">
        <v>0</v>
      </c>
      <c r="CT68" s="126">
        <v>38</v>
      </c>
      <c r="CU68" s="135">
        <v>38</v>
      </c>
      <c r="CV68" s="135">
        <v>0</v>
      </c>
      <c r="CW68" s="126">
        <v>36927</v>
      </c>
      <c r="CX68" s="135">
        <v>12996</v>
      </c>
      <c r="CY68" s="135">
        <v>1346</v>
      </c>
      <c r="CZ68" s="135">
        <v>849</v>
      </c>
      <c r="DA68" s="135">
        <v>327</v>
      </c>
      <c r="DB68" s="135">
        <v>22</v>
      </c>
      <c r="DC68" s="135">
        <v>7139</v>
      </c>
      <c r="DD68" s="135">
        <v>308</v>
      </c>
      <c r="DE68" s="135">
        <v>13</v>
      </c>
      <c r="DF68" s="135">
        <v>87</v>
      </c>
      <c r="DG68" s="135">
        <v>112</v>
      </c>
      <c r="DH68" s="135">
        <v>0</v>
      </c>
      <c r="DI68" s="135">
        <v>207</v>
      </c>
      <c r="DJ68" s="135">
        <v>229</v>
      </c>
      <c r="DK68" s="135">
        <v>1321</v>
      </c>
      <c r="DL68" s="135">
        <v>24</v>
      </c>
      <c r="DM68" s="135">
        <v>95</v>
      </c>
      <c r="DN68" s="135">
        <v>202</v>
      </c>
      <c r="DO68" s="135">
        <v>7344</v>
      </c>
      <c r="DP68" s="135">
        <v>0</v>
      </c>
      <c r="DQ68" s="135">
        <v>406</v>
      </c>
      <c r="DR68" s="135">
        <v>1299</v>
      </c>
      <c r="DS68" s="135">
        <v>1471</v>
      </c>
      <c r="DT68" s="135">
        <v>82</v>
      </c>
      <c r="DU68" s="135">
        <v>190</v>
      </c>
      <c r="DV68" s="135">
        <v>0</v>
      </c>
      <c r="DW68" s="135">
        <v>0</v>
      </c>
      <c r="DX68" s="135">
        <v>659</v>
      </c>
      <c r="DY68" s="135">
        <v>3</v>
      </c>
      <c r="DZ68" s="135">
        <v>160</v>
      </c>
      <c r="EA68" s="135">
        <v>36</v>
      </c>
      <c r="EB68" s="126">
        <v>20062</v>
      </c>
      <c r="EC68" s="135">
        <v>12819</v>
      </c>
      <c r="ED68" s="135">
        <v>8</v>
      </c>
      <c r="EE68" s="135">
        <v>25</v>
      </c>
      <c r="EF68" s="137">
        <v>0</v>
      </c>
      <c r="EG68" s="135">
        <v>486</v>
      </c>
      <c r="EH68" s="135">
        <v>1816</v>
      </c>
      <c r="EI68" s="135">
        <v>124</v>
      </c>
      <c r="EJ68" s="135">
        <v>231</v>
      </c>
      <c r="EK68" s="135">
        <v>1296</v>
      </c>
      <c r="EL68" s="135">
        <v>532</v>
      </c>
      <c r="EM68" s="135">
        <v>19</v>
      </c>
      <c r="EN68" s="135">
        <v>192</v>
      </c>
      <c r="EO68" s="135">
        <v>15</v>
      </c>
      <c r="EP68" s="135">
        <v>5</v>
      </c>
      <c r="EQ68" s="135">
        <v>99</v>
      </c>
      <c r="ER68" s="135">
        <v>124</v>
      </c>
      <c r="ES68" s="135">
        <v>396</v>
      </c>
      <c r="ET68" s="135">
        <v>311</v>
      </c>
      <c r="EU68" s="135">
        <v>51</v>
      </c>
      <c r="EV68" s="135">
        <v>447</v>
      </c>
      <c r="EW68" s="135">
        <v>897</v>
      </c>
      <c r="EX68" s="135">
        <v>169</v>
      </c>
      <c r="EY68" s="126">
        <v>110007</v>
      </c>
      <c r="EZ68" s="126">
        <v>105907</v>
      </c>
      <c r="FA68" s="125">
        <v>81224</v>
      </c>
      <c r="FB68" s="125">
        <v>24683</v>
      </c>
      <c r="FC68" s="126">
        <v>4100</v>
      </c>
      <c r="FD68" s="135">
        <v>1218</v>
      </c>
      <c r="FE68" s="135">
        <v>775</v>
      </c>
      <c r="FF68" s="135">
        <v>1774</v>
      </c>
      <c r="FG68" s="135">
        <v>30</v>
      </c>
      <c r="FH68" s="135">
        <v>292</v>
      </c>
      <c r="FI68" s="135">
        <v>11</v>
      </c>
      <c r="FJ68" s="116">
        <v>135573</v>
      </c>
      <c r="FK68" s="116">
        <v>128238</v>
      </c>
      <c r="FL68" s="135">
        <v>91708</v>
      </c>
      <c r="FM68" s="135">
        <v>36530</v>
      </c>
      <c r="FN68" s="135">
        <v>7335</v>
      </c>
      <c r="FO68" s="116">
        <v>9184</v>
      </c>
      <c r="FP68" s="135">
        <v>3999</v>
      </c>
      <c r="FQ68" s="135">
        <v>4602</v>
      </c>
      <c r="FR68" s="135">
        <v>583</v>
      </c>
      <c r="FS68" s="116">
        <v>7599</v>
      </c>
      <c r="FT68" s="125">
        <v>0</v>
      </c>
      <c r="FU68" s="135">
        <v>1173</v>
      </c>
      <c r="FV68" s="135">
        <v>144</v>
      </c>
      <c r="FW68" s="135">
        <v>6282</v>
      </c>
      <c r="FX68" s="116">
        <v>25045</v>
      </c>
      <c r="FY68" s="138">
        <v>13238</v>
      </c>
      <c r="FZ68" s="93">
        <v>7266</v>
      </c>
      <c r="GA68" s="93">
        <v>4541</v>
      </c>
      <c r="GB68" s="126">
        <v>9031</v>
      </c>
      <c r="GC68" s="126">
        <v>6429</v>
      </c>
      <c r="GD68" s="135">
        <v>2690</v>
      </c>
      <c r="GE68" s="135">
        <v>71</v>
      </c>
      <c r="GF68" s="135">
        <v>80</v>
      </c>
      <c r="GG68" s="135">
        <v>2591</v>
      </c>
      <c r="GH68" s="135">
        <v>64</v>
      </c>
      <c r="GI68" s="135">
        <v>933</v>
      </c>
      <c r="GJ68" s="135">
        <v>0</v>
      </c>
      <c r="GK68" s="135">
        <v>0</v>
      </c>
      <c r="GL68" s="135">
        <v>1907</v>
      </c>
      <c r="GM68" s="135">
        <v>695</v>
      </c>
      <c r="GN68" s="131">
        <v>473208</v>
      </c>
      <c r="GO68" s="116">
        <v>442922</v>
      </c>
      <c r="GP68" s="93">
        <v>121546</v>
      </c>
      <c r="GQ68" s="93">
        <v>58670</v>
      </c>
      <c r="GR68" s="93">
        <v>173709</v>
      </c>
      <c r="GS68" s="93">
        <v>29273</v>
      </c>
      <c r="GT68" s="116">
        <v>11227</v>
      </c>
      <c r="GU68" s="93">
        <v>7438</v>
      </c>
      <c r="GV68" s="93">
        <v>3789</v>
      </c>
      <c r="GW68" s="124">
        <v>30740</v>
      </c>
      <c r="GX68" s="93">
        <v>30729</v>
      </c>
      <c r="GY68" s="93">
        <v>11</v>
      </c>
      <c r="GZ68" s="116">
        <v>17757</v>
      </c>
      <c r="HA68" s="93">
        <v>566</v>
      </c>
      <c r="HB68" s="93">
        <v>49</v>
      </c>
      <c r="HC68" s="116">
        <v>17142</v>
      </c>
      <c r="HD68" s="93">
        <v>194</v>
      </c>
      <c r="HE68" s="93">
        <v>0</v>
      </c>
      <c r="HF68" s="93">
        <v>1152</v>
      </c>
      <c r="HG68" s="93">
        <v>5788</v>
      </c>
      <c r="HH68" s="93">
        <v>10008</v>
      </c>
      <c r="HI68" s="116">
        <v>30286</v>
      </c>
      <c r="HJ68" s="124">
        <v>22073</v>
      </c>
      <c r="HK68" s="93">
        <v>22238</v>
      </c>
      <c r="HL68" s="93">
        <v>-165</v>
      </c>
      <c r="HM68" s="93">
        <v>954</v>
      </c>
      <c r="HN68" s="93">
        <v>3016</v>
      </c>
      <c r="HO68" s="157">
        <v>4243</v>
      </c>
      <c r="HP68" s="138">
        <v>-2325</v>
      </c>
      <c r="HQ68" s="157">
        <v>27853</v>
      </c>
      <c r="HS68" s="254"/>
      <c r="HT68" s="239"/>
      <c r="HU68" s="239"/>
      <c r="HV68" s="239"/>
      <c r="HW68" s="239"/>
      <c r="HX68" s="258"/>
      <c r="HY68" s="258"/>
      <c r="HZ68" s="258"/>
      <c r="IA68" s="258"/>
      <c r="IB68" s="258"/>
      <c r="IC68" s="258"/>
      <c r="ID68" s="240"/>
      <c r="IE68" s="240"/>
      <c r="IF68" s="240"/>
      <c r="IG68" s="240"/>
      <c r="IH68" s="240"/>
      <c r="II68" s="240"/>
      <c r="IJ68" s="258"/>
      <c r="IK68" s="258"/>
      <c r="IL68" s="258"/>
      <c r="IM68" s="240"/>
      <c r="IN68" s="258"/>
      <c r="IO68" s="258"/>
      <c r="IP68" s="240"/>
      <c r="IQ68" s="240"/>
      <c r="IR68" s="258"/>
      <c r="IS68" s="258"/>
      <c r="IT68" s="258"/>
      <c r="IU68" s="258"/>
      <c r="IV68" s="258"/>
      <c r="IW68" s="258"/>
      <c r="IX68" s="258"/>
      <c r="IY68" s="258"/>
      <c r="IZ68" s="258"/>
      <c r="JA68" s="258"/>
      <c r="JB68" s="258"/>
      <c r="JC68" s="258"/>
      <c r="JD68" s="258"/>
      <c r="JE68" s="258"/>
      <c r="JF68" s="258"/>
      <c r="JG68" s="258"/>
      <c r="JH68" s="258"/>
      <c r="JI68" s="258"/>
      <c r="JJ68" s="258"/>
      <c r="JK68" s="258"/>
      <c r="JL68" s="258"/>
      <c r="JM68" s="258"/>
      <c r="JN68" s="258"/>
      <c r="JO68" s="258"/>
      <c r="JP68" s="258"/>
      <c r="JQ68" s="258"/>
      <c r="JR68" s="258"/>
      <c r="JS68" s="258"/>
      <c r="JT68" s="240"/>
      <c r="JU68" s="258"/>
      <c r="JV68" s="258"/>
      <c r="JW68" s="258"/>
      <c r="JX68" s="258"/>
      <c r="JY68" s="258"/>
      <c r="JZ68" s="258"/>
      <c r="KA68" s="258"/>
      <c r="KB68" s="258"/>
      <c r="KC68" s="258"/>
      <c r="KD68" s="258"/>
      <c r="KE68" s="258"/>
      <c r="KF68" s="258"/>
      <c r="KG68" s="258"/>
      <c r="KH68" s="258"/>
      <c r="KI68" s="258"/>
      <c r="KJ68" s="258"/>
      <c r="KK68" s="258"/>
      <c r="KL68" s="258"/>
      <c r="KM68" s="258"/>
      <c r="KN68" s="258"/>
      <c r="KO68" s="258"/>
      <c r="KP68" s="258"/>
      <c r="KQ68" s="258"/>
      <c r="KR68" s="258"/>
      <c r="KS68" s="258"/>
      <c r="KT68" s="240"/>
      <c r="KU68" s="240"/>
      <c r="KV68" s="240"/>
      <c r="KW68" s="240"/>
      <c r="KX68" s="240"/>
      <c r="KY68" s="258"/>
      <c r="KZ68" s="258"/>
      <c r="LA68" s="258"/>
      <c r="LB68" s="258"/>
      <c r="LC68" s="258"/>
      <c r="LD68" s="258"/>
      <c r="LE68" s="239"/>
      <c r="LF68" s="239"/>
      <c r="LG68" s="258"/>
      <c r="LH68" s="258"/>
      <c r="LI68" s="258"/>
      <c r="LJ68" s="239"/>
      <c r="LK68" s="258"/>
      <c r="LL68" s="258"/>
      <c r="LM68" s="258"/>
      <c r="LN68" s="258"/>
      <c r="LO68" s="239"/>
      <c r="LP68" s="258"/>
      <c r="LQ68" s="258"/>
      <c r="LR68" s="258"/>
      <c r="LS68" s="258"/>
      <c r="LT68" s="239"/>
      <c r="LU68" s="239"/>
      <c r="LV68" s="239"/>
      <c r="LW68" s="238"/>
      <c r="LX68" s="255"/>
      <c r="LY68" s="255"/>
      <c r="LZ68" s="240"/>
      <c r="MA68" s="240"/>
      <c r="MB68" s="258"/>
      <c r="MC68" s="258"/>
      <c r="MD68" s="258"/>
      <c r="ME68" s="258"/>
      <c r="MF68" s="258"/>
      <c r="MG68" s="258"/>
      <c r="MH68" s="258"/>
      <c r="MI68" s="258"/>
      <c r="MJ68" s="258"/>
      <c r="MK68" s="258"/>
      <c r="ML68" s="258"/>
      <c r="MM68" s="254"/>
      <c r="MN68" s="239"/>
      <c r="MO68" s="255"/>
      <c r="MP68" s="255"/>
      <c r="MQ68" s="255"/>
      <c r="MR68" s="255"/>
      <c r="MS68" s="255"/>
      <c r="MT68" s="255"/>
      <c r="MU68" s="255"/>
      <c r="MV68" s="255"/>
      <c r="MW68" s="255"/>
      <c r="MX68" s="255"/>
      <c r="MY68" s="256"/>
      <c r="MZ68" s="239"/>
      <c r="NA68" s="255"/>
      <c r="NB68" s="255"/>
      <c r="NC68" s="239"/>
      <c r="ND68" s="255"/>
      <c r="NE68" s="255"/>
      <c r="NF68" s="255"/>
      <c r="NG68" s="255"/>
      <c r="NH68" s="239"/>
      <c r="NI68" s="255"/>
      <c r="NJ68" s="255"/>
      <c r="NK68" s="255"/>
      <c r="NL68" s="255"/>
      <c r="NM68" s="255"/>
      <c r="NN68" s="237"/>
    </row>
    <row r="69" spans="1:387" ht="15">
      <c r="A69" s="50">
        <v>2017</v>
      </c>
      <c r="B69" s="942">
        <v>1162492</v>
      </c>
      <c r="C69" s="572">
        <v>444037</v>
      </c>
      <c r="D69" s="969">
        <v>435343</v>
      </c>
      <c r="E69" s="53">
        <v>20823</v>
      </c>
      <c r="F69" s="53">
        <v>4530</v>
      </c>
      <c r="G69" s="68"/>
      <c r="H69" s="53">
        <v>135060</v>
      </c>
      <c r="I69" s="53">
        <v>7870</v>
      </c>
      <c r="J69" s="53">
        <v>116946</v>
      </c>
      <c r="K69" s="53">
        <v>142430</v>
      </c>
      <c r="L69" s="53">
        <v>7684</v>
      </c>
      <c r="M69" s="984">
        <v>8694</v>
      </c>
      <c r="N69" s="572">
        <v>480265</v>
      </c>
      <c r="O69" s="969">
        <v>448800</v>
      </c>
      <c r="P69" s="550">
        <v>123501</v>
      </c>
      <c r="Q69" s="550">
        <v>59846</v>
      </c>
      <c r="R69" s="550">
        <v>207420</v>
      </c>
      <c r="S69" s="550">
        <v>18415</v>
      </c>
      <c r="T69" s="550">
        <v>12126</v>
      </c>
      <c r="U69" s="550">
        <v>29285</v>
      </c>
      <c r="V69" s="550">
        <v>16622</v>
      </c>
      <c r="W69" s="969">
        <v>31465</v>
      </c>
      <c r="X69" s="550">
        <v>23018</v>
      </c>
      <c r="Y69" s="550">
        <v>23067</v>
      </c>
      <c r="Z69" s="550">
        <v>3368</v>
      </c>
      <c r="AA69" s="550">
        <v>4264</v>
      </c>
      <c r="AB69" s="970">
        <v>815</v>
      </c>
      <c r="AC69" s="971">
        <v>-36228</v>
      </c>
      <c r="AD69" s="550">
        <v>-34767</v>
      </c>
      <c r="AE69" s="550">
        <v>-6954</v>
      </c>
      <c r="AF69" s="970">
        <v>-13457</v>
      </c>
      <c r="AG69" s="119"/>
      <c r="AH69" s="964">
        <v>-3.1164085430265325</v>
      </c>
      <c r="AI69" s="496">
        <v>-2.9907302587888775</v>
      </c>
      <c r="AJ69" s="496">
        <v>-0.59819766501618932</v>
      </c>
      <c r="AK69" s="496">
        <v>-1.1575993641246562</v>
      </c>
      <c r="AL69" s="972">
        <v>-0.12567828423765498</v>
      </c>
      <c r="AM69" s="496"/>
      <c r="AN69" s="964">
        <v>1183411.8659999999</v>
      </c>
      <c r="AO69" s="953">
        <v>101.79957074973419</v>
      </c>
      <c r="AP69" s="48">
        <v>1183411.8659999999</v>
      </c>
      <c r="AQ69" s="136"/>
      <c r="AR69" s="1005">
        <v>-993738</v>
      </c>
      <c r="AS69" s="953">
        <v>-85.483426982723316</v>
      </c>
      <c r="AT69" s="53"/>
      <c r="AU69" s="333">
        <v>28279</v>
      </c>
      <c r="AV69" s="53">
        <v>212240</v>
      </c>
      <c r="AW69" s="53">
        <v>216961</v>
      </c>
      <c r="AX69" s="334">
        <v>152394</v>
      </c>
      <c r="AY69" s="285"/>
      <c r="AZ69" s="950">
        <v>38.196994043829982</v>
      </c>
      <c r="BA69" s="496">
        <v>37.44911792941371</v>
      </c>
      <c r="BB69" s="496">
        <v>1.7912381332516696</v>
      </c>
      <c r="BC69" s="496">
        <v>0.38968010102435113</v>
      </c>
      <c r="BD69" s="496">
        <v>0</v>
      </c>
      <c r="BE69" s="496">
        <v>11.618144468951185</v>
      </c>
      <c r="BF69" s="496">
        <v>0.6769939061946233</v>
      </c>
      <c r="BG69" s="496">
        <v>10.059940197437918</v>
      </c>
      <c r="BH69" s="496">
        <v>12.252127326467622</v>
      </c>
      <c r="BI69" s="496">
        <v>0.66099379608633868</v>
      </c>
      <c r="BJ69" s="496">
        <v>0.74787611441627122</v>
      </c>
      <c r="BK69" s="950">
        <v>41.313402586856512</v>
      </c>
      <c r="BL69" s="496">
        <v>38.606717293538367</v>
      </c>
      <c r="BM69" s="496">
        <v>10.623815045608916</v>
      </c>
      <c r="BN69" s="496">
        <v>5.1480784383892537</v>
      </c>
      <c r="BO69" s="496">
        <v>17.842703433658038</v>
      </c>
      <c r="BP69" s="496">
        <v>1.5840969228175334</v>
      </c>
      <c r="BQ69" s="496">
        <v>1.0431039525433294</v>
      </c>
      <c r="BR69" s="496">
        <v>2.5191571210812636</v>
      </c>
      <c r="BS69" s="496">
        <v>1.4298593022575639</v>
      </c>
      <c r="BT69" s="496">
        <v>2.7066852933181478</v>
      </c>
      <c r="BU69" s="496">
        <v>1.9800566369488994</v>
      </c>
      <c r="BV69" s="496">
        <v>1.9842717197193616</v>
      </c>
      <c r="BW69" s="496">
        <v>0.28972242389625047</v>
      </c>
      <c r="BX69" s="496">
        <v>0.366798223127557</v>
      </c>
      <c r="BY69" s="953">
        <v>7.0108009345440661E-2</v>
      </c>
      <c r="BZ69" s="496"/>
      <c r="CA69" s="964">
        <v>2.432618891140756</v>
      </c>
      <c r="CB69" s="496">
        <v>18.257329942915735</v>
      </c>
      <c r="CC69" s="496">
        <v>18.663440264535154</v>
      </c>
      <c r="CD69" s="496">
        <v>13.109251504526483</v>
      </c>
      <c r="CE69" s="953">
        <v>101.79957074973419</v>
      </c>
      <c r="CF69" s="43">
        <v>2017</v>
      </c>
      <c r="CG69" s="131">
        <v>444037</v>
      </c>
      <c r="CH69" s="116">
        <v>435343</v>
      </c>
      <c r="CI69" s="116">
        <v>135060</v>
      </c>
      <c r="CJ69" s="116">
        <v>114717</v>
      </c>
      <c r="CK69" s="116">
        <v>75599</v>
      </c>
      <c r="CL69" s="135">
        <v>73970</v>
      </c>
      <c r="CM69" s="135">
        <v>1634</v>
      </c>
      <c r="CN69" s="135">
        <v>1629</v>
      </c>
      <c r="CO69" s="126">
        <v>129</v>
      </c>
      <c r="CP69" s="126">
        <v>100</v>
      </c>
      <c r="CQ69" s="135">
        <v>57</v>
      </c>
      <c r="CR69" s="135">
        <v>43</v>
      </c>
      <c r="CS69" s="135">
        <v>0</v>
      </c>
      <c r="CT69" s="126">
        <v>29</v>
      </c>
      <c r="CU69" s="135">
        <v>29</v>
      </c>
      <c r="CV69" s="135">
        <v>0</v>
      </c>
      <c r="CW69" s="126">
        <v>38989</v>
      </c>
      <c r="CX69" s="135">
        <v>13116</v>
      </c>
      <c r="CY69" s="135">
        <v>1393</v>
      </c>
      <c r="CZ69" s="135">
        <v>899</v>
      </c>
      <c r="DA69" s="135">
        <v>338</v>
      </c>
      <c r="DB69" s="135">
        <v>21</v>
      </c>
      <c r="DC69" s="135">
        <v>7265</v>
      </c>
      <c r="DD69" s="135">
        <v>331</v>
      </c>
      <c r="DE69" s="135">
        <v>1</v>
      </c>
      <c r="DF69" s="135">
        <v>91</v>
      </c>
      <c r="DG69" s="135">
        <v>114</v>
      </c>
      <c r="DH69" s="135">
        <v>0</v>
      </c>
      <c r="DI69" s="135">
        <v>206</v>
      </c>
      <c r="DJ69" s="135">
        <v>312</v>
      </c>
      <c r="DK69" s="135">
        <v>1513</v>
      </c>
      <c r="DL69" s="135">
        <v>25</v>
      </c>
      <c r="DM69" s="135">
        <v>120</v>
      </c>
      <c r="DN69" s="135">
        <v>197</v>
      </c>
      <c r="DO69" s="135">
        <v>8457</v>
      </c>
      <c r="DP69" s="135">
        <v>0</v>
      </c>
      <c r="DQ69" s="135">
        <v>482</v>
      </c>
      <c r="DR69" s="135">
        <v>1289</v>
      </c>
      <c r="DS69" s="135">
        <v>1546</v>
      </c>
      <c r="DT69" s="135">
        <v>109</v>
      </c>
      <c r="DU69" s="135">
        <v>195</v>
      </c>
      <c r="DV69" s="135">
        <v>0</v>
      </c>
      <c r="DW69" s="135">
        <v>0</v>
      </c>
      <c r="DX69" s="135">
        <v>759</v>
      </c>
      <c r="DY69" s="135">
        <v>3</v>
      </c>
      <c r="DZ69" s="135">
        <v>147</v>
      </c>
      <c r="EA69" s="135">
        <v>60</v>
      </c>
      <c r="EB69" s="126">
        <v>20343</v>
      </c>
      <c r="EC69" s="135">
        <v>13162</v>
      </c>
      <c r="ED69" s="135">
        <v>8</v>
      </c>
      <c r="EE69" s="135">
        <v>18</v>
      </c>
      <c r="EF69" s="137">
        <v>0</v>
      </c>
      <c r="EG69" s="135">
        <v>486</v>
      </c>
      <c r="EH69" s="135">
        <v>1844</v>
      </c>
      <c r="EI69" s="135">
        <v>137</v>
      </c>
      <c r="EJ69" s="135">
        <v>277</v>
      </c>
      <c r="EK69" s="135">
        <v>1267</v>
      </c>
      <c r="EL69" s="135">
        <v>415</v>
      </c>
      <c r="EM69" s="135">
        <v>20</v>
      </c>
      <c r="EN69" s="135">
        <v>184</v>
      </c>
      <c r="EO69" s="135">
        <v>13</v>
      </c>
      <c r="EP69" s="135">
        <v>5</v>
      </c>
      <c r="EQ69" s="135">
        <v>112</v>
      </c>
      <c r="ER69" s="135">
        <v>126</v>
      </c>
      <c r="ES69" s="135">
        <v>452</v>
      </c>
      <c r="ET69" s="135">
        <v>296</v>
      </c>
      <c r="EU69" s="135">
        <v>61</v>
      </c>
      <c r="EV69" s="135">
        <v>414</v>
      </c>
      <c r="EW69" s="135">
        <v>923</v>
      </c>
      <c r="EX69" s="135">
        <v>123</v>
      </c>
      <c r="EY69" s="126">
        <v>116946</v>
      </c>
      <c r="EZ69" s="126">
        <v>112739</v>
      </c>
      <c r="FA69" s="125">
        <v>86735</v>
      </c>
      <c r="FB69" s="125">
        <v>26004</v>
      </c>
      <c r="FC69" s="126">
        <v>4207</v>
      </c>
      <c r="FD69" s="135">
        <v>1280</v>
      </c>
      <c r="FE69" s="135">
        <v>796</v>
      </c>
      <c r="FF69" s="135">
        <v>1758</v>
      </c>
      <c r="FG69" s="135">
        <v>32</v>
      </c>
      <c r="FH69" s="135">
        <v>323</v>
      </c>
      <c r="FI69" s="135">
        <v>18</v>
      </c>
      <c r="FJ69" s="116">
        <v>142430</v>
      </c>
      <c r="FK69" s="116">
        <v>135259</v>
      </c>
      <c r="FL69" s="135">
        <v>97529</v>
      </c>
      <c r="FM69" s="135">
        <v>37730</v>
      </c>
      <c r="FN69" s="135">
        <v>7171</v>
      </c>
      <c r="FO69" s="116">
        <v>7870</v>
      </c>
      <c r="FP69" s="135">
        <v>3175</v>
      </c>
      <c r="FQ69" s="135">
        <v>4109</v>
      </c>
      <c r="FR69" s="135">
        <v>586</v>
      </c>
      <c r="FS69" s="116">
        <v>7684</v>
      </c>
      <c r="FT69" s="125">
        <v>0</v>
      </c>
      <c r="FU69" s="135">
        <v>1329</v>
      </c>
      <c r="FV69" s="135">
        <v>153</v>
      </c>
      <c r="FW69" s="135">
        <v>6202</v>
      </c>
      <c r="FX69" s="116">
        <v>25353</v>
      </c>
      <c r="FY69" s="138">
        <v>13403</v>
      </c>
      <c r="FZ69" s="93">
        <v>7420</v>
      </c>
      <c r="GA69" s="93">
        <v>4530</v>
      </c>
      <c r="GB69" s="126">
        <v>8694</v>
      </c>
      <c r="GC69" s="126">
        <v>5716</v>
      </c>
      <c r="GD69" s="135">
        <v>2710</v>
      </c>
      <c r="GE69" s="135">
        <v>72</v>
      </c>
      <c r="GF69" s="135">
        <v>50</v>
      </c>
      <c r="GG69" s="135">
        <v>2553</v>
      </c>
      <c r="GH69" s="135">
        <v>97</v>
      </c>
      <c r="GI69" s="135">
        <v>234</v>
      </c>
      <c r="GJ69" s="135">
        <v>0</v>
      </c>
      <c r="GK69" s="135">
        <v>0</v>
      </c>
      <c r="GL69" s="135">
        <v>2407</v>
      </c>
      <c r="GM69" s="135">
        <v>571</v>
      </c>
      <c r="GN69" s="131">
        <v>480265</v>
      </c>
      <c r="GO69" s="116">
        <v>448800</v>
      </c>
      <c r="GP69" s="93">
        <v>123501</v>
      </c>
      <c r="GQ69" s="93">
        <v>59846</v>
      </c>
      <c r="GR69" s="93">
        <v>177346</v>
      </c>
      <c r="GS69" s="93">
        <v>30074</v>
      </c>
      <c r="GT69" s="116">
        <v>12126</v>
      </c>
      <c r="GU69" s="93">
        <v>7860</v>
      </c>
      <c r="GV69" s="93">
        <v>4266</v>
      </c>
      <c r="GW69" s="124">
        <v>29285</v>
      </c>
      <c r="GX69" s="93">
        <v>29274</v>
      </c>
      <c r="GY69" s="93">
        <v>11</v>
      </c>
      <c r="GZ69" s="116">
        <v>16622</v>
      </c>
      <c r="HA69" s="93">
        <v>614</v>
      </c>
      <c r="HB69" s="93">
        <v>253</v>
      </c>
      <c r="HC69" s="116">
        <v>15755</v>
      </c>
      <c r="HD69" s="93">
        <v>213</v>
      </c>
      <c r="HE69" s="93">
        <v>0</v>
      </c>
      <c r="HF69" s="93">
        <v>1138</v>
      </c>
      <c r="HG69" s="93">
        <v>6322</v>
      </c>
      <c r="HH69" s="93">
        <v>8082</v>
      </c>
      <c r="HI69" s="116">
        <v>31465</v>
      </c>
      <c r="HJ69" s="124">
        <v>23018</v>
      </c>
      <c r="HK69" s="93">
        <v>23067</v>
      </c>
      <c r="HL69" s="93">
        <v>-49</v>
      </c>
      <c r="HM69" s="93">
        <v>815</v>
      </c>
      <c r="HN69" s="93">
        <v>3368</v>
      </c>
      <c r="HO69" s="157">
        <v>4264</v>
      </c>
      <c r="HP69" s="138">
        <v>-1461</v>
      </c>
      <c r="HQ69" s="157">
        <v>28279</v>
      </c>
      <c r="HS69" s="254"/>
      <c r="HT69" s="239"/>
      <c r="HU69" s="239"/>
      <c r="HV69" s="239"/>
      <c r="HW69" s="239"/>
      <c r="HX69" s="258"/>
      <c r="HY69" s="258"/>
      <c r="HZ69" s="258"/>
      <c r="IA69" s="258"/>
      <c r="IB69" s="258"/>
      <c r="IC69" s="258"/>
      <c r="ID69" s="240"/>
      <c r="IE69" s="240"/>
      <c r="IF69" s="240"/>
      <c r="IG69" s="240"/>
      <c r="IH69" s="240"/>
      <c r="II69" s="240"/>
      <c r="IJ69" s="258"/>
      <c r="IK69" s="258"/>
      <c r="IL69" s="258"/>
      <c r="IM69" s="240"/>
      <c r="IN69" s="258"/>
      <c r="IO69" s="258"/>
      <c r="IP69" s="240"/>
      <c r="IQ69" s="240"/>
      <c r="IR69" s="258"/>
      <c r="IS69" s="258"/>
      <c r="IT69" s="258"/>
      <c r="IU69" s="258"/>
      <c r="IV69" s="258"/>
      <c r="IW69" s="258"/>
      <c r="IX69" s="258"/>
      <c r="IY69" s="258"/>
      <c r="IZ69" s="258"/>
      <c r="JA69" s="258"/>
      <c r="JB69" s="258"/>
      <c r="JC69" s="258"/>
      <c r="JD69" s="258"/>
      <c r="JE69" s="258"/>
      <c r="JF69" s="258"/>
      <c r="JG69" s="258"/>
      <c r="JH69" s="258"/>
      <c r="JI69" s="258"/>
      <c r="JJ69" s="258"/>
      <c r="JK69" s="258"/>
      <c r="JL69" s="258"/>
      <c r="JM69" s="258"/>
      <c r="JN69" s="258"/>
      <c r="JO69" s="258"/>
      <c r="JP69" s="258"/>
      <c r="JQ69" s="258"/>
      <c r="JR69" s="258"/>
      <c r="JS69" s="258"/>
      <c r="JT69" s="240"/>
      <c r="JU69" s="258"/>
      <c r="JV69" s="258"/>
      <c r="JW69" s="258"/>
      <c r="JX69" s="258"/>
      <c r="JY69" s="258"/>
      <c r="JZ69" s="258"/>
      <c r="KA69" s="258"/>
      <c r="KB69" s="258"/>
      <c r="KC69" s="258"/>
      <c r="KD69" s="258"/>
      <c r="KE69" s="258"/>
      <c r="KF69" s="258"/>
      <c r="KG69" s="258"/>
      <c r="KH69" s="258"/>
      <c r="KI69" s="258"/>
      <c r="KJ69" s="258"/>
      <c r="KK69" s="258"/>
      <c r="KL69" s="258"/>
      <c r="KM69" s="258"/>
      <c r="KN69" s="258"/>
      <c r="KO69" s="258"/>
      <c r="KP69" s="258"/>
      <c r="KQ69" s="258"/>
      <c r="KR69" s="258"/>
      <c r="KS69" s="258"/>
      <c r="KT69" s="240"/>
      <c r="KU69" s="240"/>
      <c r="KV69" s="240"/>
      <c r="KW69" s="240"/>
      <c r="KX69" s="240"/>
      <c r="KY69" s="258"/>
      <c r="KZ69" s="258"/>
      <c r="LA69" s="258"/>
      <c r="LB69" s="258"/>
      <c r="LC69" s="258"/>
      <c r="LD69" s="258"/>
      <c r="LE69" s="239"/>
      <c r="LF69" s="239"/>
      <c r="LG69" s="258"/>
      <c r="LH69" s="258"/>
      <c r="LI69" s="258"/>
      <c r="LJ69" s="239"/>
      <c r="LK69" s="258"/>
      <c r="LL69" s="258"/>
      <c r="LM69" s="258"/>
      <c r="LN69" s="258"/>
      <c r="LO69" s="239"/>
      <c r="LP69" s="258"/>
      <c r="LQ69" s="258"/>
      <c r="LR69" s="258"/>
      <c r="LS69" s="258"/>
      <c r="LT69" s="239"/>
      <c r="LU69" s="239"/>
      <c r="LV69" s="239"/>
      <c r="LW69" s="238"/>
      <c r="LX69" s="255"/>
      <c r="LY69" s="255"/>
      <c r="LZ69" s="240"/>
      <c r="MA69" s="240"/>
      <c r="MB69" s="258"/>
      <c r="MC69" s="258"/>
      <c r="MD69" s="258"/>
      <c r="ME69" s="258"/>
      <c r="MF69" s="258"/>
      <c r="MG69" s="258"/>
      <c r="MH69" s="258"/>
      <c r="MI69" s="258"/>
      <c r="MJ69" s="258"/>
      <c r="MK69" s="258"/>
      <c r="ML69" s="258"/>
      <c r="MM69" s="254"/>
      <c r="MN69" s="239"/>
      <c r="MO69" s="255"/>
      <c r="MP69" s="255"/>
      <c r="MQ69" s="255"/>
      <c r="MR69" s="255"/>
      <c r="MS69" s="255"/>
      <c r="MT69" s="255"/>
      <c r="MU69" s="255"/>
      <c r="MV69" s="255"/>
      <c r="MW69" s="255"/>
      <c r="MX69" s="255"/>
      <c r="MY69" s="256"/>
      <c r="MZ69" s="239"/>
      <c r="NA69" s="255"/>
      <c r="NB69" s="255"/>
      <c r="NC69" s="239"/>
      <c r="ND69" s="255"/>
      <c r="NE69" s="255"/>
      <c r="NF69" s="255"/>
      <c r="NG69" s="255"/>
      <c r="NH69" s="239"/>
      <c r="NI69" s="255"/>
      <c r="NJ69" s="255"/>
      <c r="NK69" s="255"/>
      <c r="NL69" s="255"/>
      <c r="NM69" s="255"/>
      <c r="NN69" s="237"/>
    </row>
    <row r="70" spans="1:387" ht="15">
      <c r="A70" s="50">
        <v>2018</v>
      </c>
      <c r="B70" s="942">
        <v>1203859</v>
      </c>
      <c r="C70" s="572">
        <v>472140</v>
      </c>
      <c r="D70" s="969">
        <v>460455</v>
      </c>
      <c r="E70" s="53">
        <v>21338</v>
      </c>
      <c r="F70" s="53">
        <v>4606</v>
      </c>
      <c r="G70" s="68"/>
      <c r="H70" s="53">
        <v>141155</v>
      </c>
      <c r="I70" s="53">
        <v>8233</v>
      </c>
      <c r="J70" s="53">
        <v>127296</v>
      </c>
      <c r="K70" s="53">
        <v>149450</v>
      </c>
      <c r="L70" s="53">
        <v>8377</v>
      </c>
      <c r="M70" s="984">
        <v>11685</v>
      </c>
      <c r="N70" s="572">
        <v>503364</v>
      </c>
      <c r="O70" s="969">
        <v>466007</v>
      </c>
      <c r="P70" s="550">
        <v>127668</v>
      </c>
      <c r="Q70" s="550">
        <v>62012</v>
      </c>
      <c r="R70" s="550">
        <v>216603</v>
      </c>
      <c r="S70" s="550">
        <v>18304</v>
      </c>
      <c r="T70" s="550">
        <v>11918</v>
      </c>
      <c r="U70" s="550">
        <v>29320</v>
      </c>
      <c r="V70" s="550">
        <v>18486</v>
      </c>
      <c r="W70" s="969">
        <v>37357</v>
      </c>
      <c r="X70" s="550">
        <v>25875</v>
      </c>
      <c r="Y70" s="550">
        <v>25895</v>
      </c>
      <c r="Z70" s="550">
        <v>3896</v>
      </c>
      <c r="AA70" s="550">
        <v>6943</v>
      </c>
      <c r="AB70" s="970">
        <v>643</v>
      </c>
      <c r="AC70" s="971">
        <v>-31224</v>
      </c>
      <c r="AD70" s="550">
        <v>-29977</v>
      </c>
      <c r="AE70" s="550">
        <v>-1915</v>
      </c>
      <c r="AF70" s="970">
        <v>-5552</v>
      </c>
      <c r="AG70" s="119"/>
      <c r="AH70" s="964">
        <v>-2.5936592242114731</v>
      </c>
      <c r="AI70" s="496">
        <v>-2.4900756650072808</v>
      </c>
      <c r="AJ70" s="496">
        <v>-0.15907178498478641</v>
      </c>
      <c r="AK70" s="496">
        <v>-0.46118357714649305</v>
      </c>
      <c r="AL70" s="972">
        <v>-0.10358355920419252</v>
      </c>
      <c r="AM70" s="496"/>
      <c r="AN70" s="964">
        <v>1208860.8089999999</v>
      </c>
      <c r="AO70" s="953">
        <v>100.41548129805898</v>
      </c>
      <c r="AP70" s="48">
        <v>1208860.8089999999</v>
      </c>
      <c r="AQ70" s="136"/>
      <c r="AR70" s="1005">
        <v>-952361</v>
      </c>
      <c r="AS70" s="953">
        <v>-79.109015258431427</v>
      </c>
      <c r="AT70" s="53"/>
      <c r="AU70" s="333">
        <v>29601</v>
      </c>
      <c r="AV70" s="53">
        <v>219915</v>
      </c>
      <c r="AW70" s="53">
        <v>225295</v>
      </c>
      <c r="AX70" s="334">
        <v>157903</v>
      </c>
      <c r="AY70" s="285"/>
      <c r="AZ70" s="950">
        <v>39.218878622828754</v>
      </c>
      <c r="BA70" s="496">
        <v>38.248250002699649</v>
      </c>
      <c r="BB70" s="496">
        <v>1.7724667091411868</v>
      </c>
      <c r="BC70" s="496">
        <v>0.38260294602607114</v>
      </c>
      <c r="BD70" s="496">
        <v>0</v>
      </c>
      <c r="BE70" s="496">
        <v>11.725210344400798</v>
      </c>
      <c r="BF70" s="496">
        <v>0.68388407612519408</v>
      </c>
      <c r="BG70" s="496">
        <v>10.573995791865991</v>
      </c>
      <c r="BH70" s="496">
        <v>12.414244525314011</v>
      </c>
      <c r="BI70" s="496">
        <v>0.69584560982639998</v>
      </c>
      <c r="BJ70" s="496">
        <v>0.97062862012910145</v>
      </c>
      <c r="BK70" s="950">
        <v>41.812537847040225</v>
      </c>
      <c r="BL70" s="496">
        <v>38.709433579846142</v>
      </c>
      <c r="BM70" s="496">
        <v>10.604896420594105</v>
      </c>
      <c r="BN70" s="496">
        <v>5.1511015824942952</v>
      </c>
      <c r="BO70" s="496">
        <v>17.992389474182609</v>
      </c>
      <c r="BP70" s="496">
        <v>1.5204438393532798</v>
      </c>
      <c r="BQ70" s="496">
        <v>0.98998304618730271</v>
      </c>
      <c r="BR70" s="496">
        <v>2.4355011674955289</v>
      </c>
      <c r="BS70" s="496">
        <v>1.5355618888923039</v>
      </c>
      <c r="BT70" s="496">
        <v>3.1031042671940816</v>
      </c>
      <c r="BU70" s="496">
        <v>2.1493380869354302</v>
      </c>
      <c r="BV70" s="496">
        <v>2.1509994110605977</v>
      </c>
      <c r="BW70" s="496">
        <v>0.32362593958262553</v>
      </c>
      <c r="BX70" s="496">
        <v>0.57672867005189143</v>
      </c>
      <c r="BY70" s="953">
        <v>5.3411570624134555E-2</v>
      </c>
      <c r="BZ70" s="496"/>
      <c r="CA70" s="964">
        <v>2.4588427714541319</v>
      </c>
      <c r="CB70" s="496">
        <v>18.267504749310344</v>
      </c>
      <c r="CC70" s="496">
        <v>18.714400938980397</v>
      </c>
      <c r="CD70" s="496">
        <v>13.116403166816047</v>
      </c>
      <c r="CE70" s="953">
        <v>100.41548129805898</v>
      </c>
      <c r="CF70" s="43">
        <v>2018</v>
      </c>
      <c r="CG70" s="131">
        <v>472140</v>
      </c>
      <c r="CH70" s="116">
        <v>460455</v>
      </c>
      <c r="CI70" s="116">
        <v>141155</v>
      </c>
      <c r="CJ70" s="116">
        <v>119986</v>
      </c>
      <c r="CK70" s="116">
        <v>79239</v>
      </c>
      <c r="CL70" s="135">
        <v>77536</v>
      </c>
      <c r="CM70" s="135">
        <v>1629</v>
      </c>
      <c r="CN70" s="135">
        <v>1703</v>
      </c>
      <c r="CO70" s="126">
        <v>129</v>
      </c>
      <c r="CP70" s="126">
        <v>98</v>
      </c>
      <c r="CQ70" s="135">
        <v>55</v>
      </c>
      <c r="CR70" s="135">
        <v>43</v>
      </c>
      <c r="CS70" s="135">
        <v>0</v>
      </c>
      <c r="CT70" s="126">
        <v>31</v>
      </c>
      <c r="CU70" s="135">
        <v>31</v>
      </c>
      <c r="CV70" s="135">
        <v>0</v>
      </c>
      <c r="CW70" s="126">
        <v>40618</v>
      </c>
      <c r="CX70" s="135">
        <v>13409</v>
      </c>
      <c r="CY70" s="135">
        <v>1439</v>
      </c>
      <c r="CZ70" s="135">
        <v>881</v>
      </c>
      <c r="DA70" s="135">
        <v>346</v>
      </c>
      <c r="DB70" s="135">
        <v>21</v>
      </c>
      <c r="DC70" s="135">
        <v>7173</v>
      </c>
      <c r="DD70" s="135">
        <v>331</v>
      </c>
      <c r="DE70" s="135">
        <v>0</v>
      </c>
      <c r="DF70" s="135">
        <v>86</v>
      </c>
      <c r="DG70" s="135">
        <v>114</v>
      </c>
      <c r="DH70" s="135">
        <v>0</v>
      </c>
      <c r="DI70" s="135">
        <v>207</v>
      </c>
      <c r="DJ70" s="135">
        <v>271</v>
      </c>
      <c r="DK70" s="135">
        <v>1585</v>
      </c>
      <c r="DL70" s="135">
        <v>25</v>
      </c>
      <c r="DM70" s="135">
        <v>110</v>
      </c>
      <c r="DN70" s="135">
        <v>110</v>
      </c>
      <c r="DO70" s="135">
        <v>9308</v>
      </c>
      <c r="DP70" s="135">
        <v>0</v>
      </c>
      <c r="DQ70" s="135">
        <v>609</v>
      </c>
      <c r="DR70" s="135">
        <v>1327</v>
      </c>
      <c r="DS70" s="135">
        <v>1604</v>
      </c>
      <c r="DT70" s="135">
        <v>180</v>
      </c>
      <c r="DU70" s="135">
        <v>194</v>
      </c>
      <c r="DV70" s="135">
        <v>0</v>
      </c>
      <c r="DW70" s="135">
        <v>0</v>
      </c>
      <c r="DX70" s="135">
        <v>983</v>
      </c>
      <c r="DY70" s="135">
        <v>3</v>
      </c>
      <c r="DZ70" s="135">
        <v>153</v>
      </c>
      <c r="EA70" s="135">
        <v>149</v>
      </c>
      <c r="EB70" s="126">
        <v>21169</v>
      </c>
      <c r="EC70" s="135">
        <v>13384</v>
      </c>
      <c r="ED70" s="135">
        <v>4</v>
      </c>
      <c r="EE70" s="135">
        <v>38</v>
      </c>
      <c r="EF70" s="137">
        <v>0</v>
      </c>
      <c r="EG70" s="135">
        <v>489</v>
      </c>
      <c r="EH70" s="135">
        <v>1922</v>
      </c>
      <c r="EI70" s="135">
        <v>134</v>
      </c>
      <c r="EJ70" s="135">
        <v>326</v>
      </c>
      <c r="EK70" s="135">
        <v>1282</v>
      </c>
      <c r="EL70" s="135">
        <v>388</v>
      </c>
      <c r="EM70" s="135">
        <v>16</v>
      </c>
      <c r="EN70" s="135">
        <v>195</v>
      </c>
      <c r="EO70" s="135">
        <v>15</v>
      </c>
      <c r="EP70" s="135">
        <v>5</v>
      </c>
      <c r="EQ70" s="135">
        <v>128</v>
      </c>
      <c r="ER70" s="135">
        <v>125</v>
      </c>
      <c r="ES70" s="135">
        <v>723</v>
      </c>
      <c r="ET70" s="135">
        <v>286</v>
      </c>
      <c r="EU70" s="135">
        <v>60</v>
      </c>
      <c r="EV70" s="135">
        <v>377</v>
      </c>
      <c r="EW70" s="135">
        <v>1074</v>
      </c>
      <c r="EX70" s="135">
        <v>198</v>
      </c>
      <c r="EY70" s="126">
        <v>127296</v>
      </c>
      <c r="EZ70" s="126">
        <v>122948</v>
      </c>
      <c r="FA70" s="125">
        <v>93248</v>
      </c>
      <c r="FB70" s="125">
        <v>29700</v>
      </c>
      <c r="FC70" s="126">
        <v>4348</v>
      </c>
      <c r="FD70" s="135">
        <v>1395</v>
      </c>
      <c r="FE70" s="135">
        <v>809</v>
      </c>
      <c r="FF70" s="135">
        <v>1767</v>
      </c>
      <c r="FG70" s="135">
        <v>30</v>
      </c>
      <c r="FH70" s="135">
        <v>331</v>
      </c>
      <c r="FI70" s="135">
        <v>16</v>
      </c>
      <c r="FJ70" s="116">
        <v>149450</v>
      </c>
      <c r="FK70" s="116">
        <v>142321</v>
      </c>
      <c r="FL70" s="135">
        <v>103358</v>
      </c>
      <c r="FM70" s="135">
        <v>38963</v>
      </c>
      <c r="FN70" s="135">
        <v>7129</v>
      </c>
      <c r="FO70" s="116">
        <v>8233</v>
      </c>
      <c r="FP70" s="135">
        <v>2928</v>
      </c>
      <c r="FQ70" s="135">
        <v>4705</v>
      </c>
      <c r="FR70" s="135">
        <v>600</v>
      </c>
      <c r="FS70" s="116">
        <v>8377</v>
      </c>
      <c r="FT70" s="125">
        <v>0</v>
      </c>
      <c r="FU70" s="135">
        <v>1854</v>
      </c>
      <c r="FV70" s="135">
        <v>245</v>
      </c>
      <c r="FW70" s="135">
        <v>6278</v>
      </c>
      <c r="FX70" s="116">
        <v>25944</v>
      </c>
      <c r="FY70" s="138">
        <v>13585</v>
      </c>
      <c r="FZ70" s="93">
        <v>7753</v>
      </c>
      <c r="GA70" s="93">
        <v>4606</v>
      </c>
      <c r="GB70" s="126">
        <v>11685</v>
      </c>
      <c r="GC70" s="126">
        <v>5595</v>
      </c>
      <c r="GD70" s="135">
        <v>2686</v>
      </c>
      <c r="GE70" s="135">
        <v>80</v>
      </c>
      <c r="GF70" s="135">
        <v>59</v>
      </c>
      <c r="GG70" s="135">
        <v>2416</v>
      </c>
      <c r="GH70" s="135">
        <v>120</v>
      </c>
      <c r="GI70" s="135">
        <v>234</v>
      </c>
      <c r="GJ70" s="135">
        <v>0</v>
      </c>
      <c r="GK70" s="135">
        <v>0</v>
      </c>
      <c r="GL70" s="135">
        <v>4797</v>
      </c>
      <c r="GM70" s="135">
        <v>1293</v>
      </c>
      <c r="GN70" s="131">
        <v>503364</v>
      </c>
      <c r="GO70" s="116">
        <v>466007</v>
      </c>
      <c r="GP70" s="93">
        <v>127668</v>
      </c>
      <c r="GQ70" s="93">
        <v>62012</v>
      </c>
      <c r="GR70" s="93">
        <v>185279</v>
      </c>
      <c r="GS70" s="93">
        <v>31324</v>
      </c>
      <c r="GT70" s="116">
        <v>11918</v>
      </c>
      <c r="GU70" s="93">
        <v>7386</v>
      </c>
      <c r="GV70" s="93">
        <v>4532</v>
      </c>
      <c r="GW70" s="124">
        <v>29320</v>
      </c>
      <c r="GX70" s="93">
        <v>29309</v>
      </c>
      <c r="GY70" s="93">
        <v>11</v>
      </c>
      <c r="GZ70" s="116">
        <v>18486</v>
      </c>
      <c r="HA70" s="93">
        <v>634</v>
      </c>
      <c r="HB70" s="93">
        <v>-51</v>
      </c>
      <c r="HC70" s="116">
        <v>17903</v>
      </c>
      <c r="HD70" s="93">
        <v>204</v>
      </c>
      <c r="HE70" s="93">
        <v>0</v>
      </c>
      <c r="HF70" s="93">
        <v>1079</v>
      </c>
      <c r="HG70" s="93">
        <v>6306</v>
      </c>
      <c r="HH70" s="93">
        <v>10314</v>
      </c>
      <c r="HI70" s="116">
        <v>37357</v>
      </c>
      <c r="HJ70" s="124">
        <v>25875</v>
      </c>
      <c r="HK70" s="93">
        <v>25895</v>
      </c>
      <c r="HL70" s="93">
        <v>-20</v>
      </c>
      <c r="HM70" s="93">
        <v>643</v>
      </c>
      <c r="HN70" s="93">
        <v>3896</v>
      </c>
      <c r="HO70" s="157">
        <v>6943</v>
      </c>
      <c r="HP70" s="138">
        <v>-1247</v>
      </c>
      <c r="HQ70" s="157">
        <v>29601</v>
      </c>
      <c r="HS70" s="254"/>
      <c r="HT70" s="239"/>
      <c r="HU70" s="239"/>
      <c r="HV70" s="239"/>
      <c r="HW70" s="239"/>
      <c r="HX70" s="258"/>
      <c r="HY70" s="258"/>
      <c r="HZ70" s="258"/>
      <c r="IA70" s="258"/>
      <c r="IB70" s="258"/>
      <c r="IC70" s="258"/>
      <c r="ID70" s="240"/>
      <c r="IE70" s="240"/>
      <c r="IF70" s="240"/>
      <c r="IG70" s="240"/>
      <c r="IH70" s="240"/>
      <c r="II70" s="240"/>
      <c r="IJ70" s="258"/>
      <c r="IK70" s="258"/>
      <c r="IL70" s="258"/>
      <c r="IM70" s="240"/>
      <c r="IN70" s="258"/>
      <c r="IO70" s="258"/>
      <c r="IP70" s="240"/>
      <c r="IQ70" s="240"/>
      <c r="IR70" s="258"/>
      <c r="IS70" s="258"/>
      <c r="IT70" s="258"/>
      <c r="IU70" s="258"/>
      <c r="IV70" s="258"/>
      <c r="IW70" s="258"/>
      <c r="IX70" s="258"/>
      <c r="IY70" s="258"/>
      <c r="IZ70" s="258"/>
      <c r="JA70" s="258"/>
      <c r="JB70" s="258"/>
      <c r="JC70" s="258"/>
      <c r="JD70" s="258"/>
      <c r="JE70" s="258"/>
      <c r="JF70" s="258"/>
      <c r="JG70" s="258"/>
      <c r="JH70" s="258"/>
      <c r="JI70" s="258"/>
      <c r="JJ70" s="258"/>
      <c r="JK70" s="258"/>
      <c r="JL70" s="258"/>
      <c r="JM70" s="258"/>
      <c r="JN70" s="258"/>
      <c r="JO70" s="258"/>
      <c r="JP70" s="258"/>
      <c r="JQ70" s="258"/>
      <c r="JR70" s="258"/>
      <c r="JS70" s="258"/>
      <c r="JT70" s="240"/>
      <c r="JU70" s="258"/>
      <c r="JV70" s="258"/>
      <c r="JW70" s="258"/>
      <c r="JX70" s="258"/>
      <c r="JY70" s="258"/>
      <c r="JZ70" s="258"/>
      <c r="KA70" s="258"/>
      <c r="KB70" s="258"/>
      <c r="KC70" s="258"/>
      <c r="KD70" s="258"/>
      <c r="KE70" s="258"/>
      <c r="KF70" s="258"/>
      <c r="KG70" s="258"/>
      <c r="KH70" s="258"/>
      <c r="KI70" s="258"/>
      <c r="KJ70" s="258"/>
      <c r="KK70" s="258"/>
      <c r="KL70" s="258"/>
      <c r="KM70" s="258"/>
      <c r="KN70" s="258"/>
      <c r="KO70" s="258"/>
      <c r="KP70" s="258"/>
      <c r="KQ70" s="258"/>
      <c r="KR70" s="258"/>
      <c r="KS70" s="258"/>
      <c r="KT70" s="240"/>
      <c r="KU70" s="240"/>
      <c r="KV70" s="240"/>
      <c r="KW70" s="240"/>
      <c r="KX70" s="240"/>
      <c r="KY70" s="258"/>
      <c r="KZ70" s="258"/>
      <c r="LA70" s="258"/>
      <c r="LB70" s="258"/>
      <c r="LC70" s="258"/>
      <c r="LD70" s="258"/>
      <c r="LE70" s="239"/>
      <c r="LF70" s="239"/>
      <c r="LG70" s="258"/>
      <c r="LH70" s="258"/>
      <c r="LI70" s="258"/>
      <c r="LJ70" s="239"/>
      <c r="LK70" s="258"/>
      <c r="LL70" s="258"/>
      <c r="LM70" s="258"/>
      <c r="LN70" s="258"/>
      <c r="LO70" s="239"/>
      <c r="LP70" s="258"/>
      <c r="LQ70" s="258"/>
      <c r="LR70" s="258"/>
      <c r="LS70" s="258"/>
      <c r="LT70" s="239"/>
      <c r="LU70" s="239"/>
      <c r="LV70" s="239"/>
      <c r="LW70" s="238"/>
      <c r="LX70" s="255"/>
      <c r="LY70" s="255"/>
      <c r="LZ70" s="240"/>
      <c r="MA70" s="240"/>
      <c r="MB70" s="258"/>
      <c r="MC70" s="258"/>
      <c r="MD70" s="258"/>
      <c r="ME70" s="258"/>
      <c r="MF70" s="258"/>
      <c r="MG70" s="258"/>
      <c r="MH70" s="258"/>
      <c r="MI70" s="258"/>
      <c r="MJ70" s="258"/>
      <c r="MK70" s="258"/>
      <c r="ML70" s="258"/>
      <c r="MM70" s="254"/>
      <c r="MN70" s="239"/>
      <c r="MO70" s="255"/>
      <c r="MP70" s="255"/>
      <c r="MQ70" s="255"/>
      <c r="MR70" s="255"/>
      <c r="MS70" s="255"/>
      <c r="MT70" s="255"/>
      <c r="MU70" s="255"/>
      <c r="MV70" s="255"/>
      <c r="MW70" s="255"/>
      <c r="MX70" s="255"/>
      <c r="MY70" s="256"/>
      <c r="MZ70" s="239"/>
      <c r="NA70" s="255"/>
      <c r="NB70" s="255"/>
      <c r="NC70" s="239"/>
      <c r="ND70" s="255"/>
      <c r="NE70" s="255"/>
      <c r="NF70" s="255"/>
      <c r="NG70" s="255"/>
      <c r="NH70" s="239"/>
      <c r="NI70" s="255"/>
      <c r="NJ70" s="255"/>
      <c r="NK70" s="255"/>
      <c r="NL70" s="255"/>
      <c r="NM70" s="255"/>
      <c r="NN70" s="237"/>
    </row>
    <row r="71" spans="1:387" ht="15">
      <c r="A71" s="50">
        <v>2019</v>
      </c>
      <c r="B71" s="942">
        <v>1245513</v>
      </c>
      <c r="C71" s="572">
        <v>488536</v>
      </c>
      <c r="D71" s="969">
        <v>478558</v>
      </c>
      <c r="E71" s="53">
        <v>22613</v>
      </c>
      <c r="F71" s="53">
        <v>4698</v>
      </c>
      <c r="G71" s="68"/>
      <c r="H71" s="53">
        <v>143017</v>
      </c>
      <c r="I71" s="53">
        <v>8984</v>
      </c>
      <c r="J71" s="53">
        <v>129124</v>
      </c>
      <c r="K71" s="53">
        <v>160656</v>
      </c>
      <c r="L71" s="53">
        <v>9466</v>
      </c>
      <c r="M71" s="984">
        <v>9978</v>
      </c>
      <c r="N71" s="572">
        <v>526652</v>
      </c>
      <c r="O71" s="969">
        <v>489480</v>
      </c>
      <c r="P71" s="550">
        <v>134769</v>
      </c>
      <c r="Q71" s="550">
        <v>64525</v>
      </c>
      <c r="R71" s="550">
        <v>229615</v>
      </c>
      <c r="S71" s="550">
        <v>19725</v>
      </c>
      <c r="T71" s="550">
        <v>12435</v>
      </c>
      <c r="U71" s="550">
        <v>28372</v>
      </c>
      <c r="V71" s="550">
        <v>19764</v>
      </c>
      <c r="W71" s="969">
        <v>37172</v>
      </c>
      <c r="X71" s="550">
        <v>27259</v>
      </c>
      <c r="Y71" s="550">
        <v>27169</v>
      </c>
      <c r="Z71" s="550">
        <v>3941</v>
      </c>
      <c r="AA71" s="550">
        <v>5507</v>
      </c>
      <c r="AB71" s="970">
        <v>465</v>
      </c>
      <c r="AC71" s="971">
        <v>-38116</v>
      </c>
      <c r="AD71" s="550">
        <v>-35748</v>
      </c>
      <c r="AE71" s="550">
        <v>-9755</v>
      </c>
      <c r="AF71" s="970">
        <v>-10922</v>
      </c>
      <c r="AG71" s="119"/>
      <c r="AH71" s="964">
        <v>-3.0602651277024004</v>
      </c>
      <c r="AI71" s="496">
        <v>-2.8701426641070786</v>
      </c>
      <c r="AJ71" s="496">
        <v>-0.78321141569778874</v>
      </c>
      <c r="AK71" s="496">
        <v>-0.8769077480524089</v>
      </c>
      <c r="AL71" s="972">
        <v>-0.19012246359532176</v>
      </c>
      <c r="AM71" s="496"/>
      <c r="AN71" s="964">
        <v>1223355.375</v>
      </c>
      <c r="AO71" s="953">
        <v>98.22100411637615</v>
      </c>
      <c r="AP71" s="48">
        <v>1223355.375</v>
      </c>
      <c r="AQ71" s="133"/>
      <c r="AR71" s="1005">
        <v>-906152</v>
      </c>
      <c r="AS71" s="953">
        <v>-72.753315300603049</v>
      </c>
      <c r="AT71" s="53"/>
      <c r="AU71" s="333">
        <v>29590</v>
      </c>
      <c r="AV71" s="53">
        <v>229511</v>
      </c>
      <c r="AW71" s="53">
        <v>234928</v>
      </c>
      <c r="AX71" s="334">
        <v>164986</v>
      </c>
      <c r="AY71" s="285"/>
      <c r="AZ71" s="950">
        <v>39.223677312079438</v>
      </c>
      <c r="BA71" s="496">
        <v>38.422561627217057</v>
      </c>
      <c r="BB71" s="496">
        <v>1.8155571238517783</v>
      </c>
      <c r="BC71" s="496">
        <v>0.37719397549443484</v>
      </c>
      <c r="BD71" s="496">
        <v>0</v>
      </c>
      <c r="BE71" s="496">
        <v>11.48257786149161</v>
      </c>
      <c r="BF71" s="496">
        <v>0.72130921154576466</v>
      </c>
      <c r="BG71" s="496">
        <v>10.3671338637172</v>
      </c>
      <c r="BH71" s="496">
        <v>12.898781465950174</v>
      </c>
      <c r="BI71" s="496">
        <v>0.76000812516609617</v>
      </c>
      <c r="BJ71" s="496">
        <v>0.80111568486238205</v>
      </c>
      <c r="BK71" s="950">
        <v>42.283942439781839</v>
      </c>
      <c r="BL71" s="496">
        <v>39.299469375269467</v>
      </c>
      <c r="BM71" s="496">
        <v>10.820360767009257</v>
      </c>
      <c r="BN71" s="496">
        <v>5.1805962683649227</v>
      </c>
      <c r="BO71" s="496">
        <v>18.435375624341134</v>
      </c>
      <c r="BP71" s="496">
        <v>1.5836847949399164</v>
      </c>
      <c r="BQ71" s="496">
        <v>0.99838379848303471</v>
      </c>
      <c r="BR71" s="496">
        <v>2.2779368822324617</v>
      </c>
      <c r="BS71" s="496">
        <v>1.5868160348386569</v>
      </c>
      <c r="BT71" s="496">
        <v>2.9844730645123736</v>
      </c>
      <c r="BU71" s="496">
        <v>2.1885761128145593</v>
      </c>
      <c r="BV71" s="496">
        <v>2.1813501745866963</v>
      </c>
      <c r="BW71" s="496">
        <v>0.31641580617785603</v>
      </c>
      <c r="BX71" s="496">
        <v>0.44214713134266764</v>
      </c>
      <c r="BY71" s="953">
        <v>3.7334014177290806E-2</v>
      </c>
      <c r="BZ71" s="496"/>
      <c r="CA71" s="964">
        <v>2.3757279129162039</v>
      </c>
      <c r="CB71" s="496">
        <v>18.427025651277827</v>
      </c>
      <c r="CC71" s="496">
        <v>18.86194684439263</v>
      </c>
      <c r="CD71" s="496">
        <v>13.246429382912904</v>
      </c>
      <c r="CE71" s="953">
        <v>98.22100411637615</v>
      </c>
      <c r="CF71" s="43">
        <v>2019</v>
      </c>
      <c r="CG71" s="131">
        <v>488536</v>
      </c>
      <c r="CH71" s="116">
        <v>478558</v>
      </c>
      <c r="CI71" s="116">
        <v>143017</v>
      </c>
      <c r="CJ71" s="116">
        <v>121409</v>
      </c>
      <c r="CK71" s="116">
        <v>80889</v>
      </c>
      <c r="CL71" s="135">
        <v>79301</v>
      </c>
      <c r="CM71" s="135">
        <v>1599</v>
      </c>
      <c r="CN71" s="135">
        <v>1588</v>
      </c>
      <c r="CO71" s="126">
        <v>130</v>
      </c>
      <c r="CP71" s="126">
        <v>97</v>
      </c>
      <c r="CQ71" s="135">
        <v>54</v>
      </c>
      <c r="CR71" s="135">
        <v>43</v>
      </c>
      <c r="CS71" s="135">
        <v>0</v>
      </c>
      <c r="CT71" s="126">
        <v>33</v>
      </c>
      <c r="CU71" s="135">
        <v>33</v>
      </c>
      <c r="CV71" s="135">
        <v>0</v>
      </c>
      <c r="CW71" s="126">
        <v>40390</v>
      </c>
      <c r="CX71" s="135">
        <v>13719</v>
      </c>
      <c r="CY71" s="135">
        <v>1460</v>
      </c>
      <c r="CZ71" s="135">
        <v>874</v>
      </c>
      <c r="DA71" s="135">
        <v>352</v>
      </c>
      <c r="DB71" s="135">
        <v>22</v>
      </c>
      <c r="DC71" s="135">
        <v>7101</v>
      </c>
      <c r="DD71" s="135">
        <v>332</v>
      </c>
      <c r="DE71" s="135">
        <v>1</v>
      </c>
      <c r="DF71" s="135">
        <v>84</v>
      </c>
      <c r="DG71" s="135">
        <v>113</v>
      </c>
      <c r="DH71" s="135">
        <v>0</v>
      </c>
      <c r="DI71" s="135">
        <v>201</v>
      </c>
      <c r="DJ71" s="135">
        <v>139</v>
      </c>
      <c r="DK71" s="135">
        <v>718</v>
      </c>
      <c r="DL71" s="135">
        <v>23</v>
      </c>
      <c r="DM71" s="135">
        <v>81</v>
      </c>
      <c r="DN71" s="135">
        <v>317</v>
      </c>
      <c r="DO71" s="135">
        <v>9329</v>
      </c>
      <c r="DP71" s="135">
        <v>0</v>
      </c>
      <c r="DQ71" s="135">
        <v>697</v>
      </c>
      <c r="DR71" s="135">
        <v>1361</v>
      </c>
      <c r="DS71" s="135">
        <v>1714</v>
      </c>
      <c r="DT71" s="135">
        <v>196</v>
      </c>
      <c r="DU71" s="135">
        <v>190</v>
      </c>
      <c r="DV71" s="135">
        <v>0</v>
      </c>
      <c r="DW71" s="135">
        <v>0</v>
      </c>
      <c r="DX71" s="135">
        <v>1108</v>
      </c>
      <c r="DY71" s="135">
        <v>3</v>
      </c>
      <c r="DZ71" s="135">
        <v>152</v>
      </c>
      <c r="EA71" s="135">
        <v>103</v>
      </c>
      <c r="EB71" s="126">
        <v>21608</v>
      </c>
      <c r="EC71" s="135">
        <v>13437</v>
      </c>
      <c r="ED71" s="135">
        <v>2</v>
      </c>
      <c r="EE71" s="135">
        <v>49</v>
      </c>
      <c r="EF71" s="135">
        <v>0</v>
      </c>
      <c r="EG71" s="135">
        <v>491</v>
      </c>
      <c r="EH71" s="135">
        <v>1890</v>
      </c>
      <c r="EI71" s="135">
        <v>130</v>
      </c>
      <c r="EJ71" s="135">
        <v>333</v>
      </c>
      <c r="EK71" s="135">
        <v>1337</v>
      </c>
      <c r="EL71" s="135">
        <v>410</v>
      </c>
      <c r="EM71" s="135">
        <v>13</v>
      </c>
      <c r="EN71" s="135">
        <v>194</v>
      </c>
      <c r="EO71" s="137">
        <v>14</v>
      </c>
      <c r="EP71" s="135">
        <v>5</v>
      </c>
      <c r="EQ71" s="135">
        <v>153</v>
      </c>
      <c r="ER71" s="135">
        <v>126</v>
      </c>
      <c r="ES71" s="135">
        <v>1015</v>
      </c>
      <c r="ET71" s="135">
        <v>302</v>
      </c>
      <c r="EU71" s="135">
        <v>73</v>
      </c>
      <c r="EV71" s="135">
        <v>381</v>
      </c>
      <c r="EW71" s="135">
        <v>1101</v>
      </c>
      <c r="EX71" s="135">
        <v>152</v>
      </c>
      <c r="EY71" s="126">
        <v>129124</v>
      </c>
      <c r="EZ71" s="126">
        <v>124754</v>
      </c>
      <c r="FA71" s="125">
        <v>99033</v>
      </c>
      <c r="FB71" s="125">
        <v>25721</v>
      </c>
      <c r="FC71" s="126">
        <v>4370</v>
      </c>
      <c r="FD71" s="135">
        <v>1414</v>
      </c>
      <c r="FE71" s="135">
        <v>812</v>
      </c>
      <c r="FF71" s="135">
        <v>1775</v>
      </c>
      <c r="FG71" s="135">
        <v>27</v>
      </c>
      <c r="FH71" s="135">
        <v>328</v>
      </c>
      <c r="FI71" s="135">
        <v>14</v>
      </c>
      <c r="FJ71" s="116">
        <v>160656</v>
      </c>
      <c r="FK71" s="116">
        <v>153514</v>
      </c>
      <c r="FL71" s="135">
        <v>112274</v>
      </c>
      <c r="FM71" s="135">
        <v>41240</v>
      </c>
      <c r="FN71" s="135">
        <v>7142</v>
      </c>
      <c r="FO71" s="116">
        <v>8984</v>
      </c>
      <c r="FP71" s="135">
        <v>2795</v>
      </c>
      <c r="FQ71" s="135">
        <v>5522</v>
      </c>
      <c r="FR71" s="135">
        <v>667</v>
      </c>
      <c r="FS71" s="116">
        <v>9466</v>
      </c>
      <c r="FT71" s="125">
        <v>1029</v>
      </c>
      <c r="FU71" s="135">
        <v>1674</v>
      </c>
      <c r="FV71" s="135">
        <v>162</v>
      </c>
      <c r="FW71" s="135">
        <v>6601</v>
      </c>
      <c r="FX71" s="116">
        <v>27311</v>
      </c>
      <c r="FY71" s="138">
        <v>14446</v>
      </c>
      <c r="FZ71" s="93">
        <v>8167</v>
      </c>
      <c r="GA71" s="93">
        <v>4698</v>
      </c>
      <c r="GB71" s="126">
        <v>9978</v>
      </c>
      <c r="GC71" s="126">
        <v>5510</v>
      </c>
      <c r="GD71" s="135">
        <v>2513</v>
      </c>
      <c r="GE71" s="135">
        <v>74</v>
      </c>
      <c r="GF71" s="135">
        <v>66</v>
      </c>
      <c r="GG71" s="135">
        <v>2519</v>
      </c>
      <c r="GH71" s="135">
        <v>104</v>
      </c>
      <c r="GI71" s="135">
        <v>234</v>
      </c>
      <c r="GJ71" s="135">
        <v>0</v>
      </c>
      <c r="GK71" s="135">
        <v>0</v>
      </c>
      <c r="GL71" s="135">
        <v>3538</v>
      </c>
      <c r="GM71" s="135">
        <v>930</v>
      </c>
      <c r="GN71" s="131">
        <v>526652</v>
      </c>
      <c r="GO71" s="116">
        <v>489480</v>
      </c>
      <c r="GP71" s="93">
        <v>134769</v>
      </c>
      <c r="GQ71" s="93">
        <v>64525</v>
      </c>
      <c r="GR71" s="93">
        <v>196887</v>
      </c>
      <c r="GS71" s="93">
        <v>32728</v>
      </c>
      <c r="GT71" s="116">
        <v>12435</v>
      </c>
      <c r="GU71" s="93">
        <v>7373</v>
      </c>
      <c r="GV71" s="93">
        <v>5062</v>
      </c>
      <c r="GW71" s="124">
        <v>28372</v>
      </c>
      <c r="GX71" s="93">
        <v>28361</v>
      </c>
      <c r="GY71" s="93">
        <v>11</v>
      </c>
      <c r="GZ71" s="116">
        <v>19764</v>
      </c>
      <c r="HA71" s="93">
        <v>627</v>
      </c>
      <c r="HB71" s="93">
        <v>327</v>
      </c>
      <c r="HC71" s="116">
        <v>18810</v>
      </c>
      <c r="HD71" s="93">
        <v>234</v>
      </c>
      <c r="HE71" s="93">
        <v>389</v>
      </c>
      <c r="HF71" s="93">
        <v>1280</v>
      </c>
      <c r="HG71" s="93">
        <v>6686</v>
      </c>
      <c r="HH71" s="93">
        <v>10221</v>
      </c>
      <c r="HI71" s="116">
        <v>37172</v>
      </c>
      <c r="HJ71" s="124">
        <v>27259</v>
      </c>
      <c r="HK71" s="93">
        <v>27169</v>
      </c>
      <c r="HL71" s="93">
        <v>90</v>
      </c>
      <c r="HM71" s="93">
        <v>465</v>
      </c>
      <c r="HN71" s="93">
        <v>3941</v>
      </c>
      <c r="HO71" s="157">
        <v>5507</v>
      </c>
      <c r="HP71" s="138">
        <v>-2368</v>
      </c>
      <c r="HQ71" s="157">
        <v>29590</v>
      </c>
      <c r="HS71" s="254"/>
      <c r="HT71" s="239"/>
      <c r="HU71" s="239"/>
      <c r="HV71" s="239"/>
      <c r="HW71" s="239"/>
      <c r="HX71" s="258"/>
      <c r="HY71" s="258"/>
      <c r="HZ71" s="258"/>
      <c r="IA71" s="258"/>
      <c r="IB71" s="258"/>
      <c r="IC71" s="258"/>
      <c r="ID71" s="240"/>
      <c r="IE71" s="240"/>
      <c r="IF71" s="240"/>
      <c r="IG71" s="240"/>
      <c r="IH71" s="240"/>
      <c r="II71" s="240"/>
      <c r="IJ71" s="258"/>
      <c r="IK71" s="258"/>
      <c r="IL71" s="258"/>
      <c r="IM71" s="240"/>
      <c r="IN71" s="258"/>
      <c r="IO71" s="258"/>
      <c r="IP71" s="240"/>
      <c r="IQ71" s="240"/>
      <c r="IR71" s="258"/>
      <c r="IS71" s="258"/>
      <c r="IT71" s="258"/>
      <c r="IU71" s="258"/>
      <c r="IV71" s="258"/>
      <c r="IW71" s="258"/>
      <c r="IX71" s="258"/>
      <c r="IY71" s="258"/>
      <c r="IZ71" s="258"/>
      <c r="JA71" s="258"/>
      <c r="JB71" s="258"/>
      <c r="JC71" s="258"/>
      <c r="JD71" s="258"/>
      <c r="JE71" s="258"/>
      <c r="JF71" s="258"/>
      <c r="JG71" s="258"/>
      <c r="JH71" s="258"/>
      <c r="JI71" s="258"/>
      <c r="JJ71" s="258"/>
      <c r="JK71" s="258"/>
      <c r="JL71" s="258"/>
      <c r="JM71" s="258"/>
      <c r="JN71" s="258"/>
      <c r="JO71" s="258"/>
      <c r="JP71" s="258"/>
      <c r="JQ71" s="258"/>
      <c r="JR71" s="258"/>
      <c r="JS71" s="258"/>
      <c r="JT71" s="240"/>
      <c r="JU71" s="258"/>
      <c r="JV71" s="258"/>
      <c r="JW71" s="258"/>
      <c r="JX71" s="258"/>
      <c r="JY71" s="258"/>
      <c r="JZ71" s="258"/>
      <c r="KA71" s="258"/>
      <c r="KB71" s="258"/>
      <c r="KC71" s="258"/>
      <c r="KD71" s="258"/>
      <c r="KE71" s="258"/>
      <c r="KF71" s="258"/>
      <c r="KG71" s="258"/>
      <c r="KH71" s="258"/>
      <c r="KI71" s="258"/>
      <c r="KJ71" s="258"/>
      <c r="KK71" s="258"/>
      <c r="KL71" s="258"/>
      <c r="KM71" s="258"/>
      <c r="KN71" s="258"/>
      <c r="KO71" s="258"/>
      <c r="KP71" s="258"/>
      <c r="KQ71" s="258"/>
      <c r="KR71" s="258"/>
      <c r="KS71" s="258"/>
      <c r="KT71" s="240"/>
      <c r="KU71" s="240"/>
      <c r="KV71" s="240"/>
      <c r="KW71" s="240"/>
      <c r="KX71" s="240"/>
      <c r="KY71" s="258"/>
      <c r="KZ71" s="258"/>
      <c r="LA71" s="258"/>
      <c r="LB71" s="258"/>
      <c r="LC71" s="258"/>
      <c r="LD71" s="258"/>
      <c r="LE71" s="239"/>
      <c r="LF71" s="239"/>
      <c r="LG71" s="258"/>
      <c r="LH71" s="258"/>
      <c r="LI71" s="258"/>
      <c r="LJ71" s="239"/>
      <c r="LK71" s="258"/>
      <c r="LL71" s="258"/>
      <c r="LM71" s="258"/>
      <c r="LN71" s="258"/>
      <c r="LO71" s="239"/>
      <c r="LP71" s="258"/>
      <c r="LQ71" s="258"/>
      <c r="LR71" s="258"/>
      <c r="LS71" s="258"/>
      <c r="LT71" s="239"/>
      <c r="LU71" s="239"/>
      <c r="LV71" s="239"/>
      <c r="LW71" s="238"/>
      <c r="LX71" s="255"/>
      <c r="LY71" s="255"/>
      <c r="LZ71" s="240"/>
      <c r="MA71" s="240"/>
      <c r="MB71" s="258"/>
      <c r="MC71" s="258"/>
      <c r="MD71" s="258"/>
      <c r="ME71" s="258"/>
      <c r="MF71" s="258"/>
      <c r="MG71" s="258"/>
      <c r="MH71" s="258"/>
      <c r="MI71" s="258"/>
      <c r="MJ71" s="258"/>
      <c r="MK71" s="258"/>
      <c r="ML71" s="258"/>
      <c r="MM71" s="254"/>
      <c r="MN71" s="239"/>
      <c r="MO71" s="255"/>
      <c r="MP71" s="255"/>
      <c r="MQ71" s="255"/>
      <c r="MR71" s="255"/>
      <c r="MS71" s="255"/>
      <c r="MT71" s="255"/>
      <c r="MU71" s="255"/>
      <c r="MV71" s="255"/>
      <c r="MW71" s="255"/>
      <c r="MX71" s="255"/>
      <c r="MY71" s="256"/>
      <c r="MZ71" s="239"/>
      <c r="NA71" s="255"/>
      <c r="NB71" s="255"/>
      <c r="NC71" s="239"/>
      <c r="ND71" s="255"/>
      <c r="NE71" s="255"/>
      <c r="NF71" s="255"/>
      <c r="NG71" s="255"/>
      <c r="NH71" s="239"/>
      <c r="NI71" s="255"/>
      <c r="NJ71" s="255"/>
      <c r="NK71" s="255"/>
      <c r="NL71" s="255"/>
      <c r="NM71" s="255"/>
      <c r="NN71" s="237"/>
    </row>
    <row r="72" spans="1:387" ht="15">
      <c r="A72" s="50">
        <v>2020</v>
      </c>
      <c r="B72" s="942">
        <v>1119010</v>
      </c>
      <c r="C72" s="572">
        <v>467572</v>
      </c>
      <c r="D72" s="969">
        <v>455994</v>
      </c>
      <c r="E72" s="53">
        <v>21124</v>
      </c>
      <c r="F72" s="53">
        <v>3604</v>
      </c>
      <c r="G72" s="68"/>
      <c r="H72" s="53">
        <v>126702</v>
      </c>
      <c r="I72" s="53">
        <v>6966</v>
      </c>
      <c r="J72" s="53">
        <v>125348</v>
      </c>
      <c r="K72" s="53">
        <v>162191</v>
      </c>
      <c r="L72" s="53">
        <v>10059</v>
      </c>
      <c r="M72" s="984">
        <v>11578</v>
      </c>
      <c r="N72" s="572">
        <v>580771</v>
      </c>
      <c r="O72" s="969">
        <v>536459</v>
      </c>
      <c r="P72" s="550">
        <v>140609</v>
      </c>
      <c r="Q72" s="550">
        <v>66403</v>
      </c>
      <c r="R72" s="550">
        <v>262211</v>
      </c>
      <c r="S72" s="550">
        <v>41965</v>
      </c>
      <c r="T72" s="550">
        <v>21418</v>
      </c>
      <c r="U72" s="550">
        <v>25127</v>
      </c>
      <c r="V72" s="550">
        <v>20691</v>
      </c>
      <c r="W72" s="969">
        <v>44312</v>
      </c>
      <c r="X72" s="550">
        <v>30167</v>
      </c>
      <c r="Y72" s="550">
        <v>29614</v>
      </c>
      <c r="Z72" s="550">
        <v>4401</v>
      </c>
      <c r="AA72" s="550">
        <v>8724</v>
      </c>
      <c r="AB72" s="970">
        <v>1020</v>
      </c>
      <c r="AC72" s="971">
        <v>-113199</v>
      </c>
      <c r="AD72" s="550">
        <v>-111065</v>
      </c>
      <c r="AE72" s="550">
        <v>-88079</v>
      </c>
      <c r="AF72" s="970">
        <v>-80465</v>
      </c>
      <c r="AG72" s="119"/>
      <c r="AH72" s="964">
        <v>-10.115995388781155</v>
      </c>
      <c r="AI72" s="496">
        <v>-9.925291105530782</v>
      </c>
      <c r="AJ72" s="496">
        <v>-7.8711539664524892</v>
      </c>
      <c r="AK72" s="496">
        <v>-7.1907310926622641</v>
      </c>
      <c r="AL72" s="972">
        <v>-0.19070428325037309</v>
      </c>
      <c r="AM72" s="496"/>
      <c r="AN72" s="964">
        <v>1345785.585</v>
      </c>
      <c r="AO72" s="953">
        <v>120.26573355019168</v>
      </c>
      <c r="AP72" s="48">
        <v>1345785.585</v>
      </c>
      <c r="AQ72" s="136"/>
      <c r="AR72" s="1005">
        <v>-950496</v>
      </c>
      <c r="AS72" s="953">
        <v>-84.94079588207434</v>
      </c>
      <c r="AT72" s="53"/>
      <c r="AU72" s="333">
        <v>29845</v>
      </c>
      <c r="AV72" s="53">
        <v>237492</v>
      </c>
      <c r="AW72" s="53">
        <v>246346</v>
      </c>
      <c r="AX72" s="334">
        <v>171089</v>
      </c>
      <c r="AY72" s="285"/>
      <c r="AZ72" s="950">
        <v>41.784434455456164</v>
      </c>
      <c r="BA72" s="496">
        <v>40.749769885881271</v>
      </c>
      <c r="BB72" s="496">
        <v>1.8877400559423061</v>
      </c>
      <c r="BC72" s="496">
        <v>0.32207040151562544</v>
      </c>
      <c r="BD72" s="496">
        <v>0</v>
      </c>
      <c r="BE72" s="496">
        <v>11.322687017989116</v>
      </c>
      <c r="BF72" s="496">
        <v>0.62251454410595075</v>
      </c>
      <c r="BG72" s="496">
        <v>11.201687205654999</v>
      </c>
      <c r="BH72" s="496">
        <v>14.494151079972475</v>
      </c>
      <c r="BI72" s="496">
        <v>0.89891958070079803</v>
      </c>
      <c r="BJ72" s="496">
        <v>1.0346645695748922</v>
      </c>
      <c r="BK72" s="950">
        <v>51.900429844237316</v>
      </c>
      <c r="BL72" s="496">
        <v>47.940500978543533</v>
      </c>
      <c r="BM72" s="496">
        <v>12.565481988543445</v>
      </c>
      <c r="BN72" s="496">
        <v>5.9340845926309864</v>
      </c>
      <c r="BO72" s="496">
        <v>23.432409004387807</v>
      </c>
      <c r="BP72" s="496">
        <v>3.7501899000008936</v>
      </c>
      <c r="BQ72" s="496">
        <v>1.9140132795953566</v>
      </c>
      <c r="BR72" s="496">
        <v>2.2454669752727856</v>
      </c>
      <c r="BS72" s="496">
        <v>1.8490451381131536</v>
      </c>
      <c r="BT72" s="496">
        <v>3.959928865693783</v>
      </c>
      <c r="BU72" s="496">
        <v>2.6958650950393652</v>
      </c>
      <c r="BV72" s="496">
        <v>2.6464464124538654</v>
      </c>
      <c r="BW72" s="496">
        <v>0.39329407243903092</v>
      </c>
      <c r="BX72" s="496">
        <v>0.77961769778643619</v>
      </c>
      <c r="BY72" s="953">
        <v>9.1152000428950594E-2</v>
      </c>
      <c r="BZ72" s="496"/>
      <c r="CA72" s="964">
        <v>2.6670896596098337</v>
      </c>
      <c r="CB72" s="496">
        <v>21.223402829286602</v>
      </c>
      <c r="CC72" s="496">
        <v>22.014637938892413</v>
      </c>
      <c r="CD72" s="496">
        <v>15.289318236655616</v>
      </c>
      <c r="CE72" s="953">
        <v>120.26573355019168</v>
      </c>
      <c r="CF72" s="43">
        <v>2020</v>
      </c>
      <c r="CG72" s="131">
        <v>467572</v>
      </c>
      <c r="CH72" s="116">
        <v>455994</v>
      </c>
      <c r="CI72" s="116">
        <v>126702</v>
      </c>
      <c r="CJ72" s="116">
        <v>105347</v>
      </c>
      <c r="CK72" s="116">
        <v>70669</v>
      </c>
      <c r="CL72" s="135">
        <v>69435</v>
      </c>
      <c r="CM72" s="135">
        <v>1705.2</v>
      </c>
      <c r="CN72" s="135">
        <v>1234</v>
      </c>
      <c r="CO72" s="126">
        <v>107</v>
      </c>
      <c r="CP72" s="126">
        <v>86</v>
      </c>
      <c r="CQ72" s="135">
        <v>55</v>
      </c>
      <c r="CR72" s="135">
        <v>31</v>
      </c>
      <c r="CS72" s="135">
        <v>0</v>
      </c>
      <c r="CT72" s="126">
        <v>21</v>
      </c>
      <c r="CU72" s="135">
        <v>21</v>
      </c>
      <c r="CV72" s="135">
        <v>0</v>
      </c>
      <c r="CW72" s="126">
        <v>34571</v>
      </c>
      <c r="CX72" s="135">
        <v>11471</v>
      </c>
      <c r="CY72" s="135">
        <v>1309</v>
      </c>
      <c r="CZ72" s="135">
        <v>673</v>
      </c>
      <c r="DA72" s="135">
        <v>330</v>
      </c>
      <c r="DB72" s="135">
        <v>20</v>
      </c>
      <c r="DC72" s="135">
        <v>6828</v>
      </c>
      <c r="DD72" s="135">
        <v>254</v>
      </c>
      <c r="DE72" s="135">
        <v>0</v>
      </c>
      <c r="DF72" s="135">
        <v>86</v>
      </c>
      <c r="DG72" s="135">
        <v>81</v>
      </c>
      <c r="DH72" s="135">
        <v>0</v>
      </c>
      <c r="DI72" s="135">
        <v>206</v>
      </c>
      <c r="DJ72" s="135">
        <v>41</v>
      </c>
      <c r="DK72" s="135">
        <v>1146</v>
      </c>
      <c r="DL72" s="135">
        <v>19</v>
      </c>
      <c r="DM72" s="135">
        <v>67</v>
      </c>
      <c r="DN72" s="135">
        <v>154</v>
      </c>
      <c r="DO72" s="135">
        <v>7535</v>
      </c>
      <c r="DP72" s="135">
        <v>0</v>
      </c>
      <c r="DQ72" s="135">
        <v>446</v>
      </c>
      <c r="DR72" s="135">
        <v>816</v>
      </c>
      <c r="DS72" s="135">
        <v>1704</v>
      </c>
      <c r="DT72" s="135">
        <v>66</v>
      </c>
      <c r="DU72" s="135">
        <v>177</v>
      </c>
      <c r="DV72" s="135">
        <v>0</v>
      </c>
      <c r="DW72" s="135">
        <v>0</v>
      </c>
      <c r="DX72" s="135">
        <v>892</v>
      </c>
      <c r="DY72" s="135">
        <v>3</v>
      </c>
      <c r="DZ72" s="135">
        <v>152</v>
      </c>
      <c r="EA72" s="135">
        <v>95</v>
      </c>
      <c r="EB72" s="126">
        <v>21355</v>
      </c>
      <c r="EC72" s="135">
        <v>13186</v>
      </c>
      <c r="ED72" s="135">
        <v>3</v>
      </c>
      <c r="EE72" s="135">
        <v>78</v>
      </c>
      <c r="EF72" s="137">
        <v>0</v>
      </c>
      <c r="EG72" s="135">
        <v>473</v>
      </c>
      <c r="EH72" s="135">
        <v>1855</v>
      </c>
      <c r="EI72" s="135">
        <v>126</v>
      </c>
      <c r="EJ72" s="135">
        <v>274</v>
      </c>
      <c r="EK72" s="135">
        <v>1157</v>
      </c>
      <c r="EL72" s="135">
        <v>384</v>
      </c>
      <c r="EM72" s="135">
        <v>14</v>
      </c>
      <c r="EN72" s="135">
        <v>193</v>
      </c>
      <c r="EO72" s="135">
        <v>10</v>
      </c>
      <c r="EP72" s="135">
        <v>5</v>
      </c>
      <c r="EQ72" s="135">
        <v>127</v>
      </c>
      <c r="ER72" s="135">
        <v>178</v>
      </c>
      <c r="ES72" s="135">
        <v>1264</v>
      </c>
      <c r="ET72" s="135">
        <v>295</v>
      </c>
      <c r="EU72" s="135">
        <v>48</v>
      </c>
      <c r="EV72" s="135">
        <v>406</v>
      </c>
      <c r="EW72" s="135">
        <v>1161</v>
      </c>
      <c r="EX72" s="135">
        <v>118</v>
      </c>
      <c r="EY72" s="126">
        <v>125348</v>
      </c>
      <c r="EZ72" s="126">
        <v>121025</v>
      </c>
      <c r="FA72" s="125">
        <v>98960</v>
      </c>
      <c r="FB72" s="125">
        <v>22065</v>
      </c>
      <c r="FC72" s="126">
        <v>4323</v>
      </c>
      <c r="FD72" s="135">
        <v>1496</v>
      </c>
      <c r="FE72" s="135">
        <v>798</v>
      </c>
      <c r="FF72" s="135">
        <v>1712</v>
      </c>
      <c r="FG72" s="135">
        <v>27</v>
      </c>
      <c r="FH72" s="135">
        <v>280</v>
      </c>
      <c r="FI72" s="135">
        <v>10</v>
      </c>
      <c r="FJ72" s="116">
        <v>162191</v>
      </c>
      <c r="FK72" s="116">
        <v>119429</v>
      </c>
      <c r="FL72" s="135">
        <v>112444</v>
      </c>
      <c r="FM72" s="135">
        <v>42762</v>
      </c>
      <c r="FN72" s="135">
        <v>6985</v>
      </c>
      <c r="FO72" s="116">
        <v>6966</v>
      </c>
      <c r="FP72" s="135">
        <v>2246</v>
      </c>
      <c r="FQ72" s="135">
        <v>4135</v>
      </c>
      <c r="FR72" s="135">
        <v>585</v>
      </c>
      <c r="FS72" s="116">
        <v>10059</v>
      </c>
      <c r="FT72" s="125">
        <v>1025</v>
      </c>
      <c r="FU72" s="135">
        <v>3120</v>
      </c>
      <c r="FV72" s="135">
        <v>159</v>
      </c>
      <c r="FW72" s="135">
        <v>5755</v>
      </c>
      <c r="FX72" s="116">
        <v>24728</v>
      </c>
      <c r="FY72" s="138">
        <v>12761</v>
      </c>
      <c r="FZ72" s="93">
        <v>8363</v>
      </c>
      <c r="GA72" s="93">
        <v>3604</v>
      </c>
      <c r="GB72" s="126">
        <v>11578</v>
      </c>
      <c r="GC72" s="126">
        <v>4664</v>
      </c>
      <c r="GD72" s="135">
        <v>2493</v>
      </c>
      <c r="GE72" s="135">
        <v>59</v>
      </c>
      <c r="GF72" s="135">
        <v>47</v>
      </c>
      <c r="GG72" s="135">
        <v>1749</v>
      </c>
      <c r="GH72" s="135">
        <v>82</v>
      </c>
      <c r="GI72" s="135">
        <v>234</v>
      </c>
      <c r="GJ72" s="135">
        <v>0</v>
      </c>
      <c r="GK72" s="135">
        <v>0</v>
      </c>
      <c r="GL72" s="135">
        <v>4384</v>
      </c>
      <c r="GM72" s="135">
        <v>2530</v>
      </c>
      <c r="GN72" s="131">
        <v>580771</v>
      </c>
      <c r="GO72" s="116">
        <v>536459</v>
      </c>
      <c r="GP72" s="93">
        <v>140609</v>
      </c>
      <c r="GQ72" s="93">
        <v>66403</v>
      </c>
      <c r="GR72" s="93">
        <v>228629</v>
      </c>
      <c r="GS72" s="93">
        <v>33582</v>
      </c>
      <c r="GT72" s="116">
        <v>21418</v>
      </c>
      <c r="GU72" s="93">
        <v>8906</v>
      </c>
      <c r="GV72" s="93">
        <v>12512</v>
      </c>
      <c r="GW72" s="124">
        <v>25127</v>
      </c>
      <c r="GX72" s="93">
        <v>25120</v>
      </c>
      <c r="GY72" s="93">
        <v>7</v>
      </c>
      <c r="GZ72" s="116">
        <v>20691</v>
      </c>
      <c r="HA72" s="93">
        <v>635</v>
      </c>
      <c r="HB72" s="93">
        <v>332</v>
      </c>
      <c r="HC72" s="116">
        <v>19724</v>
      </c>
      <c r="HD72" s="93">
        <v>246</v>
      </c>
      <c r="HE72" s="93">
        <v>247</v>
      </c>
      <c r="HF72" s="93">
        <v>1379</v>
      </c>
      <c r="HG72" s="93">
        <v>6811</v>
      </c>
      <c r="HH72" s="93">
        <v>11041</v>
      </c>
      <c r="HI72" s="116">
        <v>44312</v>
      </c>
      <c r="HJ72" s="124">
        <v>30167</v>
      </c>
      <c r="HK72" s="93">
        <v>29614</v>
      </c>
      <c r="HL72" s="93">
        <v>553</v>
      </c>
      <c r="HM72" s="93">
        <v>1020</v>
      </c>
      <c r="HN72" s="93">
        <v>4401</v>
      </c>
      <c r="HO72" s="157">
        <v>8724</v>
      </c>
      <c r="HP72" s="138">
        <v>-2134</v>
      </c>
      <c r="HQ72" s="157">
        <v>29845</v>
      </c>
      <c r="HS72" s="254"/>
      <c r="HT72" s="239"/>
      <c r="HU72" s="239"/>
      <c r="HV72" s="239"/>
      <c r="HW72" s="239"/>
      <c r="HX72" s="258"/>
      <c r="HY72" s="258"/>
      <c r="HZ72" s="258"/>
      <c r="IA72" s="258"/>
      <c r="IB72" s="258"/>
      <c r="IC72" s="258"/>
      <c r="ID72" s="240"/>
      <c r="IE72" s="240"/>
      <c r="IF72" s="240"/>
      <c r="IG72" s="240"/>
      <c r="IH72" s="240"/>
      <c r="II72" s="240"/>
      <c r="IJ72" s="258"/>
      <c r="IK72" s="258"/>
      <c r="IL72" s="258"/>
      <c r="IM72" s="240"/>
      <c r="IN72" s="258"/>
      <c r="IO72" s="258"/>
      <c r="IP72" s="240"/>
      <c r="IQ72" s="240"/>
      <c r="IR72" s="258"/>
      <c r="IS72" s="258"/>
      <c r="IT72" s="258"/>
      <c r="IU72" s="258"/>
      <c r="IV72" s="258"/>
      <c r="IW72" s="258"/>
      <c r="IX72" s="258"/>
      <c r="IY72" s="258"/>
      <c r="IZ72" s="258"/>
      <c r="JA72" s="258"/>
      <c r="JB72" s="258"/>
      <c r="JC72" s="258"/>
      <c r="JD72" s="258"/>
      <c r="JE72" s="258"/>
      <c r="JF72" s="258"/>
      <c r="JG72" s="258"/>
      <c r="JH72" s="258"/>
      <c r="JI72" s="258"/>
      <c r="JJ72" s="258"/>
      <c r="JK72" s="258"/>
      <c r="JL72" s="258"/>
      <c r="JM72" s="258"/>
      <c r="JN72" s="258"/>
      <c r="JO72" s="258"/>
      <c r="JP72" s="258"/>
      <c r="JQ72" s="258"/>
      <c r="JR72" s="258"/>
      <c r="JS72" s="258"/>
      <c r="JT72" s="240"/>
      <c r="JU72" s="258"/>
      <c r="JV72" s="258"/>
      <c r="JW72" s="258"/>
      <c r="JX72" s="258"/>
      <c r="JY72" s="258"/>
      <c r="JZ72" s="258"/>
      <c r="KA72" s="258"/>
      <c r="KB72" s="258"/>
      <c r="KC72" s="258"/>
      <c r="KD72" s="258"/>
      <c r="KE72" s="258"/>
      <c r="KF72" s="258"/>
      <c r="KG72" s="258"/>
      <c r="KH72" s="258"/>
      <c r="KI72" s="258"/>
      <c r="KJ72" s="258"/>
      <c r="KK72" s="258"/>
      <c r="KL72" s="258"/>
      <c r="KM72" s="258"/>
      <c r="KN72" s="258"/>
      <c r="KO72" s="258"/>
      <c r="KP72" s="258"/>
      <c r="KQ72" s="258"/>
      <c r="KR72" s="258"/>
      <c r="KS72" s="258"/>
      <c r="KT72" s="240"/>
      <c r="KU72" s="240"/>
      <c r="KV72" s="240"/>
      <c r="KW72" s="240"/>
      <c r="KX72" s="240"/>
      <c r="KY72" s="258"/>
      <c r="KZ72" s="258"/>
      <c r="LA72" s="258"/>
      <c r="LB72" s="258"/>
      <c r="LC72" s="258"/>
      <c r="LD72" s="258"/>
      <c r="LE72" s="239"/>
      <c r="LF72" s="239"/>
      <c r="LG72" s="258"/>
      <c r="LH72" s="258"/>
      <c r="LI72" s="258"/>
      <c r="LJ72" s="239"/>
      <c r="LK72" s="258"/>
      <c r="LL72" s="258"/>
      <c r="LM72" s="258"/>
      <c r="LN72" s="258"/>
      <c r="LO72" s="239"/>
      <c r="LP72" s="258"/>
      <c r="LQ72" s="258"/>
      <c r="LR72" s="258"/>
      <c r="LS72" s="258"/>
      <c r="LT72" s="239"/>
      <c r="LU72" s="239"/>
      <c r="LV72" s="239"/>
      <c r="LW72" s="238"/>
      <c r="LX72" s="255"/>
      <c r="LY72" s="255"/>
      <c r="LZ72" s="240"/>
      <c r="MA72" s="240"/>
      <c r="MB72" s="258"/>
      <c r="MC72" s="258"/>
      <c r="MD72" s="258"/>
      <c r="ME72" s="258"/>
      <c r="MF72" s="258"/>
      <c r="MG72" s="258"/>
      <c r="MH72" s="258"/>
      <c r="MI72" s="258"/>
      <c r="MJ72" s="258"/>
      <c r="MK72" s="258"/>
      <c r="ML72" s="258"/>
      <c r="MM72" s="254"/>
      <c r="MN72" s="239"/>
      <c r="MO72" s="255"/>
      <c r="MP72" s="255"/>
      <c r="MQ72" s="255"/>
      <c r="MR72" s="255"/>
      <c r="MS72" s="255"/>
      <c r="MT72" s="255"/>
      <c r="MU72" s="255"/>
      <c r="MV72" s="255"/>
      <c r="MW72" s="255"/>
      <c r="MX72" s="255"/>
      <c r="MY72" s="256"/>
      <c r="MZ72" s="239"/>
      <c r="NA72" s="255"/>
      <c r="NB72" s="255"/>
      <c r="NC72" s="239"/>
      <c r="ND72" s="255"/>
      <c r="NE72" s="255"/>
      <c r="NF72" s="255"/>
      <c r="NG72" s="255"/>
      <c r="NH72" s="239"/>
      <c r="NI72" s="255"/>
      <c r="NJ72" s="255"/>
      <c r="NK72" s="255"/>
      <c r="NL72" s="255"/>
      <c r="NM72" s="255"/>
      <c r="NN72" s="237"/>
    </row>
    <row r="73" spans="1:387" ht="14.25" customHeight="1">
      <c r="A73" s="50" t="s">
        <v>934</v>
      </c>
      <c r="B73" s="942">
        <v>1222290</v>
      </c>
      <c r="C73" s="572">
        <v>529208</v>
      </c>
      <c r="D73" s="969">
        <v>510471</v>
      </c>
      <c r="E73" s="53">
        <v>23132</v>
      </c>
      <c r="F73" s="53">
        <v>4425</v>
      </c>
      <c r="G73" s="68"/>
      <c r="H73" s="53">
        <v>146917</v>
      </c>
      <c r="I73" s="53">
        <v>6798</v>
      </c>
      <c r="J73" s="53">
        <v>143485</v>
      </c>
      <c r="K73" s="53">
        <v>171687</v>
      </c>
      <c r="L73" s="53">
        <v>14027</v>
      </c>
      <c r="M73" s="984">
        <v>18737</v>
      </c>
      <c r="N73" s="572">
        <v>611470</v>
      </c>
      <c r="O73" s="969">
        <v>551333</v>
      </c>
      <c r="P73" s="550">
        <v>148103</v>
      </c>
      <c r="Q73" s="550">
        <v>71543</v>
      </c>
      <c r="R73" s="550">
        <v>263406</v>
      </c>
      <c r="S73" s="550">
        <v>31641</v>
      </c>
      <c r="T73" s="550">
        <v>17878</v>
      </c>
      <c r="U73" s="550">
        <v>26182</v>
      </c>
      <c r="V73" s="550">
        <v>24221</v>
      </c>
      <c r="W73" s="969">
        <v>60137</v>
      </c>
      <c r="X73" s="550">
        <v>33287</v>
      </c>
      <c r="Y73" s="550">
        <v>33575</v>
      </c>
      <c r="Z73" s="550">
        <v>6662</v>
      </c>
      <c r="AA73" s="550">
        <v>18867</v>
      </c>
      <c r="AB73" s="970">
        <v>1321</v>
      </c>
      <c r="AC73" s="971">
        <v>-82262</v>
      </c>
      <c r="AD73" s="550">
        <v>-81004</v>
      </c>
      <c r="AE73" s="550">
        <v>-56087</v>
      </c>
      <c r="AF73" s="970">
        <v>-40862</v>
      </c>
      <c r="AG73" s="119"/>
      <c r="AH73" s="964">
        <v>-6.7301540550933083</v>
      </c>
      <c r="AI73" s="496">
        <v>-6.6272324898346548</v>
      </c>
      <c r="AJ73" s="496">
        <v>-4.5886819003673436</v>
      </c>
      <c r="AK73" s="496">
        <v>-3.3430691570740168</v>
      </c>
      <c r="AL73" s="972">
        <v>-0.10292156525865384</v>
      </c>
      <c r="AM73" s="496"/>
      <c r="AN73" s="964">
        <v>1427237.57</v>
      </c>
      <c r="AO73" s="953">
        <v>116.76750771093603</v>
      </c>
      <c r="AP73" s="48">
        <v>1427237.57</v>
      </c>
      <c r="AQ73" s="136"/>
      <c r="AR73" s="1005">
        <v>-867734</v>
      </c>
      <c r="AS73" s="953">
        <v>-70.992481326035559</v>
      </c>
      <c r="AT73" s="53"/>
      <c r="AU73" s="333">
        <v>30847</v>
      </c>
      <c r="AV73" s="53">
        <v>251152</v>
      </c>
      <c r="AW73" s="53">
        <v>259513</v>
      </c>
      <c r="AX73" s="334">
        <v>179609</v>
      </c>
      <c r="AY73" s="285"/>
      <c r="AZ73" s="950">
        <v>43.296435379492593</v>
      </c>
      <c r="BA73" s="496">
        <v>41.763493115381785</v>
      </c>
      <c r="BB73" s="496">
        <v>1.8925132333570593</v>
      </c>
      <c r="BC73" s="496">
        <v>0.36202537859264167</v>
      </c>
      <c r="BD73" s="496">
        <v>0</v>
      </c>
      <c r="BE73" s="496">
        <v>12.019815264789862</v>
      </c>
      <c r="BF73" s="496">
        <v>0.55616915789215327</v>
      </c>
      <c r="BG73" s="496">
        <v>11.739030835562755</v>
      </c>
      <c r="BH73" s="496">
        <v>14.046339248459859</v>
      </c>
      <c r="BI73" s="496">
        <v>1.1475999967274542</v>
      </c>
      <c r="BJ73" s="496">
        <v>1.5329422641108084</v>
      </c>
      <c r="BK73" s="950">
        <v>50.026589434585901</v>
      </c>
      <c r="BL73" s="496">
        <v>45.106562272455797</v>
      </c>
      <c r="BM73" s="496">
        <v>12.116846247617177</v>
      </c>
      <c r="BN73" s="496">
        <v>5.8531935956278787</v>
      </c>
      <c r="BO73" s="496">
        <v>21.550204943180425</v>
      </c>
      <c r="BP73" s="496">
        <v>2.5886655376383674</v>
      </c>
      <c r="BQ73" s="496">
        <v>1.4626643431591522</v>
      </c>
      <c r="BR73" s="496">
        <v>2.142044850240123</v>
      </c>
      <c r="BS73" s="496">
        <v>1.981608292631045</v>
      </c>
      <c r="BT73" s="496">
        <v>4.9200271621300997</v>
      </c>
      <c r="BU73" s="496">
        <v>2.723330797110342</v>
      </c>
      <c r="BV73" s="496">
        <v>2.7468931268356935</v>
      </c>
      <c r="BW73" s="496">
        <v>0.54504250218851502</v>
      </c>
      <c r="BX73" s="496">
        <v>1.5435780379451685</v>
      </c>
      <c r="BY73" s="953">
        <v>0.10807582488607451</v>
      </c>
      <c r="BZ73" s="496"/>
      <c r="CA73" s="964">
        <v>2.5237055036038911</v>
      </c>
      <c r="CB73" s="496">
        <v>20.547660538824665</v>
      </c>
      <c r="CC73" s="496">
        <v>21.231704423663778</v>
      </c>
      <c r="CD73" s="496">
        <v>14.694466943196787</v>
      </c>
      <c r="CE73" s="953">
        <v>116.76750771093603</v>
      </c>
      <c r="CF73" s="43" t="s">
        <v>934</v>
      </c>
      <c r="CG73" s="131">
        <v>529208</v>
      </c>
      <c r="CH73" s="116">
        <v>510471</v>
      </c>
      <c r="CI73" s="116">
        <v>146917</v>
      </c>
      <c r="CJ73" s="116">
        <v>123884</v>
      </c>
      <c r="CK73" s="116">
        <v>83547</v>
      </c>
      <c r="CL73" s="135">
        <v>82249</v>
      </c>
      <c r="CM73" s="135">
        <v>1740</v>
      </c>
      <c r="CN73" s="135">
        <v>1298</v>
      </c>
      <c r="CO73" s="126">
        <v>139</v>
      </c>
      <c r="CP73" s="126">
        <v>107</v>
      </c>
      <c r="CQ73" s="135">
        <v>73</v>
      </c>
      <c r="CR73" s="135">
        <v>34</v>
      </c>
      <c r="CS73" s="135">
        <v>0</v>
      </c>
      <c r="CT73" s="126">
        <v>32</v>
      </c>
      <c r="CU73" s="135">
        <v>32</v>
      </c>
      <c r="CV73" s="135">
        <v>0</v>
      </c>
      <c r="CW73" s="126">
        <v>40198</v>
      </c>
      <c r="CX73" s="135">
        <v>12718</v>
      </c>
      <c r="CY73" s="135">
        <v>1142</v>
      </c>
      <c r="CZ73" s="135">
        <v>735</v>
      </c>
      <c r="DA73" s="135">
        <v>340</v>
      </c>
      <c r="DB73" s="135">
        <v>22</v>
      </c>
      <c r="DC73" s="135">
        <v>6601</v>
      </c>
      <c r="DD73" s="135">
        <v>289</v>
      </c>
      <c r="DE73" s="135">
        <v>0</v>
      </c>
      <c r="DF73" s="135">
        <v>115</v>
      </c>
      <c r="DG73" s="135">
        <v>90</v>
      </c>
      <c r="DH73" s="135">
        <v>0</v>
      </c>
      <c r="DI73" s="135">
        <v>207</v>
      </c>
      <c r="DJ73" s="135">
        <v>29</v>
      </c>
      <c r="DK73" s="135">
        <v>1108</v>
      </c>
      <c r="DL73" s="135">
        <v>23</v>
      </c>
      <c r="DM73" s="135">
        <v>68</v>
      </c>
      <c r="DN73" s="135">
        <v>0</v>
      </c>
      <c r="DO73" s="135">
        <v>10812</v>
      </c>
      <c r="DP73" s="135">
        <v>296</v>
      </c>
      <c r="DQ73" s="135">
        <v>544</v>
      </c>
      <c r="DR73" s="135">
        <v>997</v>
      </c>
      <c r="DS73" s="135">
        <v>2247</v>
      </c>
      <c r="DT73" s="135">
        <v>45</v>
      </c>
      <c r="DU73" s="135">
        <v>168</v>
      </c>
      <c r="DV73" s="135">
        <v>0</v>
      </c>
      <c r="DW73" s="135">
        <v>166</v>
      </c>
      <c r="DX73" s="135">
        <v>1162</v>
      </c>
      <c r="DY73" s="135">
        <v>3</v>
      </c>
      <c r="DZ73" s="135">
        <v>147</v>
      </c>
      <c r="EA73" s="135">
        <v>124</v>
      </c>
      <c r="EB73" s="126">
        <v>23033</v>
      </c>
      <c r="EC73" s="135">
        <v>13924</v>
      </c>
      <c r="ED73" s="135">
        <v>3</v>
      </c>
      <c r="EE73" s="135">
        <v>71</v>
      </c>
      <c r="EF73" s="137">
        <v>0</v>
      </c>
      <c r="EG73" s="135">
        <v>493</v>
      </c>
      <c r="EH73" s="135">
        <v>2006</v>
      </c>
      <c r="EI73" s="135">
        <v>121</v>
      </c>
      <c r="EJ73" s="135">
        <v>331</v>
      </c>
      <c r="EK73" s="135">
        <v>1143</v>
      </c>
      <c r="EL73" s="135">
        <v>435</v>
      </c>
      <c r="EM73" s="135">
        <v>17</v>
      </c>
      <c r="EN73" s="135">
        <v>184</v>
      </c>
      <c r="EO73" s="135">
        <v>37</v>
      </c>
      <c r="EP73" s="135">
        <v>4</v>
      </c>
      <c r="EQ73" s="135">
        <v>117</v>
      </c>
      <c r="ER73" s="135">
        <v>275</v>
      </c>
      <c r="ES73" s="135">
        <v>1656</v>
      </c>
      <c r="ET73" s="135">
        <v>290</v>
      </c>
      <c r="EU73" s="135">
        <v>55</v>
      </c>
      <c r="EV73" s="135">
        <v>439</v>
      </c>
      <c r="EW73" s="135">
        <v>1257</v>
      </c>
      <c r="EX73" s="135">
        <v>175</v>
      </c>
      <c r="EY73" s="126">
        <v>143485</v>
      </c>
      <c r="EZ73" s="126">
        <v>138979</v>
      </c>
      <c r="FA73" s="125">
        <v>106648</v>
      </c>
      <c r="FB73" s="125">
        <v>32331</v>
      </c>
      <c r="FC73" s="126">
        <v>4506</v>
      </c>
      <c r="FD73" s="135">
        <v>1518</v>
      </c>
      <c r="FE73" s="135">
        <v>842</v>
      </c>
      <c r="FF73" s="135">
        <v>1784</v>
      </c>
      <c r="FG73" s="135">
        <v>30</v>
      </c>
      <c r="FH73" s="135">
        <v>322</v>
      </c>
      <c r="FI73" s="135">
        <v>10</v>
      </c>
      <c r="FJ73" s="116">
        <v>171687</v>
      </c>
      <c r="FK73" s="116">
        <v>125688</v>
      </c>
      <c r="FL73" s="135">
        <v>118756</v>
      </c>
      <c r="FM73" s="135">
        <v>45999</v>
      </c>
      <c r="FN73" s="135">
        <v>6932</v>
      </c>
      <c r="FO73" s="116">
        <v>6798</v>
      </c>
      <c r="FP73" s="135">
        <v>2261</v>
      </c>
      <c r="FQ73" s="135">
        <v>3867</v>
      </c>
      <c r="FR73" s="135">
        <v>670</v>
      </c>
      <c r="FS73" s="116">
        <v>14027</v>
      </c>
      <c r="FT73" s="125">
        <v>1121</v>
      </c>
      <c r="FU73" s="135">
        <v>5476</v>
      </c>
      <c r="FV73" s="135">
        <v>173</v>
      </c>
      <c r="FW73" s="135">
        <v>7257</v>
      </c>
      <c r="FX73" s="116">
        <v>27557</v>
      </c>
      <c r="FY73" s="138">
        <v>14173</v>
      </c>
      <c r="FZ73" s="93">
        <v>8959</v>
      </c>
      <c r="GA73" s="93">
        <v>4425</v>
      </c>
      <c r="GB73" s="126">
        <v>18737</v>
      </c>
      <c r="GC73" s="126">
        <v>6193</v>
      </c>
      <c r="GD73" s="135">
        <v>3536</v>
      </c>
      <c r="GE73" s="135">
        <v>84</v>
      </c>
      <c r="GF73" s="135">
        <v>71</v>
      </c>
      <c r="GG73" s="135">
        <v>2154</v>
      </c>
      <c r="GH73" s="135">
        <v>114</v>
      </c>
      <c r="GI73" s="135">
        <v>234</v>
      </c>
      <c r="GJ73" s="135">
        <v>0</v>
      </c>
      <c r="GK73" s="135">
        <v>0</v>
      </c>
      <c r="GL73" s="135">
        <v>9828</v>
      </c>
      <c r="GM73" s="135">
        <v>2716</v>
      </c>
      <c r="GN73" s="131">
        <v>611470</v>
      </c>
      <c r="GO73" s="116">
        <v>551333</v>
      </c>
      <c r="GP73" s="93">
        <v>148103</v>
      </c>
      <c r="GQ73" s="93">
        <v>71543</v>
      </c>
      <c r="GR73" s="93">
        <v>227488</v>
      </c>
      <c r="GS73" s="93">
        <v>35918</v>
      </c>
      <c r="GT73" s="116">
        <v>17878</v>
      </c>
      <c r="GU73" s="93">
        <v>9380</v>
      </c>
      <c r="GV73" s="93">
        <v>8498</v>
      </c>
      <c r="GW73" s="124">
        <v>26182</v>
      </c>
      <c r="GX73" s="93">
        <v>26175</v>
      </c>
      <c r="GY73" s="93">
        <v>7</v>
      </c>
      <c r="GZ73" s="116">
        <v>24221</v>
      </c>
      <c r="HA73" s="93">
        <v>659</v>
      </c>
      <c r="HB73" s="93">
        <v>597</v>
      </c>
      <c r="HC73" s="116">
        <v>22965</v>
      </c>
      <c r="HD73" s="93">
        <v>251</v>
      </c>
      <c r="HE73" s="93">
        <v>500</v>
      </c>
      <c r="HF73" s="93">
        <v>1548</v>
      </c>
      <c r="HG73" s="93">
        <v>7813</v>
      </c>
      <c r="HH73" s="93">
        <v>12853</v>
      </c>
      <c r="HI73" s="116">
        <v>60137</v>
      </c>
      <c r="HJ73" s="124">
        <v>33287</v>
      </c>
      <c r="HK73" s="93">
        <v>33575</v>
      </c>
      <c r="HL73" s="93">
        <v>-288</v>
      </c>
      <c r="HM73" s="93">
        <v>1321</v>
      </c>
      <c r="HN73" s="93">
        <v>6662</v>
      </c>
      <c r="HO73" s="157">
        <v>18867</v>
      </c>
      <c r="HP73" s="138">
        <v>-1258</v>
      </c>
      <c r="HQ73" s="157">
        <v>30847</v>
      </c>
      <c r="HS73" s="254"/>
      <c r="HT73" s="239"/>
      <c r="HU73" s="239"/>
      <c r="HV73" s="239"/>
      <c r="HW73" s="239"/>
      <c r="HX73" s="258"/>
      <c r="HY73" s="258"/>
      <c r="HZ73" s="258"/>
      <c r="IA73" s="258"/>
      <c r="IB73" s="258"/>
      <c r="IC73" s="258"/>
      <c r="ID73" s="240"/>
      <c r="IE73" s="240"/>
      <c r="IF73" s="240"/>
      <c r="IG73" s="240"/>
      <c r="IH73" s="240"/>
      <c r="II73" s="240"/>
      <c r="IJ73" s="258"/>
      <c r="IK73" s="258"/>
      <c r="IL73" s="258"/>
      <c r="IM73" s="240"/>
      <c r="IN73" s="258"/>
      <c r="IO73" s="258"/>
      <c r="IP73" s="240"/>
      <c r="IQ73" s="240"/>
      <c r="IR73" s="258"/>
      <c r="IS73" s="258"/>
      <c r="IT73" s="258"/>
      <c r="IU73" s="258"/>
      <c r="IV73" s="258"/>
      <c r="IW73" s="258"/>
      <c r="IX73" s="258"/>
      <c r="IY73" s="258"/>
      <c r="IZ73" s="258"/>
      <c r="JA73" s="258"/>
      <c r="JB73" s="258"/>
      <c r="JC73" s="258"/>
      <c r="JD73" s="258"/>
      <c r="JE73" s="258"/>
      <c r="JF73" s="258"/>
      <c r="JG73" s="258"/>
      <c r="JH73" s="258"/>
      <c r="JI73" s="258"/>
      <c r="JJ73" s="258"/>
      <c r="JK73" s="258"/>
      <c r="JL73" s="258"/>
      <c r="JM73" s="258"/>
      <c r="JN73" s="258"/>
      <c r="JO73" s="258"/>
      <c r="JP73" s="258"/>
      <c r="JQ73" s="258"/>
      <c r="JR73" s="258"/>
      <c r="JS73" s="258"/>
      <c r="JT73" s="240"/>
      <c r="JU73" s="258"/>
      <c r="JV73" s="258"/>
      <c r="JW73" s="258"/>
      <c r="JX73" s="258"/>
      <c r="JY73" s="258"/>
      <c r="JZ73" s="258"/>
      <c r="KA73" s="258"/>
      <c r="KB73" s="258"/>
      <c r="KC73" s="258"/>
      <c r="KD73" s="258"/>
      <c r="KE73" s="258"/>
      <c r="KF73" s="258"/>
      <c r="KG73" s="258"/>
      <c r="KH73" s="258"/>
      <c r="KI73" s="258"/>
      <c r="KJ73" s="258"/>
      <c r="KK73" s="258"/>
      <c r="KL73" s="258"/>
      <c r="KM73" s="258"/>
      <c r="KN73" s="258"/>
      <c r="KO73" s="258"/>
      <c r="KP73" s="258"/>
      <c r="KQ73" s="258"/>
      <c r="KR73" s="258"/>
      <c r="KS73" s="258"/>
      <c r="KT73" s="240"/>
      <c r="KU73" s="240"/>
      <c r="KV73" s="240"/>
      <c r="KW73" s="240"/>
      <c r="KX73" s="240"/>
      <c r="KY73" s="258"/>
      <c r="KZ73" s="258"/>
      <c r="LA73" s="258"/>
      <c r="LB73" s="258"/>
      <c r="LC73" s="258"/>
      <c r="LD73" s="258"/>
      <c r="LE73" s="239"/>
      <c r="LF73" s="239"/>
      <c r="LG73" s="258"/>
      <c r="LH73" s="258"/>
      <c r="LI73" s="258"/>
      <c r="LJ73" s="239"/>
      <c r="LK73" s="258"/>
      <c r="LL73" s="258"/>
      <c r="LM73" s="258"/>
      <c r="LN73" s="258"/>
      <c r="LO73" s="239"/>
      <c r="LP73" s="258"/>
      <c r="LQ73" s="258"/>
      <c r="LR73" s="258"/>
      <c r="LS73" s="258"/>
      <c r="LT73" s="239"/>
      <c r="LU73" s="239"/>
      <c r="LV73" s="239"/>
      <c r="LW73" s="238"/>
      <c r="LX73" s="255"/>
      <c r="LY73" s="255"/>
      <c r="LZ73" s="240"/>
      <c r="MA73" s="240"/>
      <c r="MB73" s="258"/>
      <c r="MC73" s="258"/>
      <c r="MD73" s="258"/>
      <c r="ME73" s="258"/>
      <c r="MF73" s="258"/>
      <c r="MG73" s="258"/>
      <c r="MH73" s="258"/>
      <c r="MI73" s="258"/>
      <c r="MJ73" s="258"/>
      <c r="MK73" s="258"/>
      <c r="ML73" s="258"/>
      <c r="MM73" s="254"/>
      <c r="MN73" s="239"/>
      <c r="MO73" s="255"/>
      <c r="MP73" s="255"/>
      <c r="MQ73" s="255"/>
      <c r="MR73" s="255"/>
      <c r="MS73" s="255"/>
      <c r="MT73" s="255"/>
      <c r="MU73" s="255"/>
      <c r="MV73" s="255"/>
      <c r="MW73" s="255"/>
      <c r="MX73" s="255"/>
      <c r="MY73" s="256"/>
      <c r="MZ73" s="239"/>
      <c r="NA73" s="255"/>
      <c r="NB73" s="255"/>
      <c r="NC73" s="239"/>
      <c r="ND73" s="255"/>
      <c r="NE73" s="255"/>
      <c r="NF73" s="255"/>
      <c r="NG73" s="255"/>
      <c r="NH73" s="239"/>
      <c r="NI73" s="255"/>
      <c r="NJ73" s="255"/>
      <c r="NK73" s="255"/>
      <c r="NL73" s="255"/>
      <c r="NM73" s="255"/>
      <c r="NN73" s="237"/>
    </row>
    <row r="74" spans="1:387" ht="14.25" customHeight="1">
      <c r="A74" s="50" t="s">
        <v>933</v>
      </c>
      <c r="B74" s="942">
        <v>1346377</v>
      </c>
      <c r="C74" s="572">
        <v>574095</v>
      </c>
      <c r="D74" s="969">
        <v>557534</v>
      </c>
      <c r="E74" s="53">
        <v>25139</v>
      </c>
      <c r="F74" s="53">
        <v>5017</v>
      </c>
      <c r="G74" s="68"/>
      <c r="H74" s="53">
        <v>160706</v>
      </c>
      <c r="I74" s="53">
        <v>7365</v>
      </c>
      <c r="J74" s="53">
        <v>164758</v>
      </c>
      <c r="K74" s="53">
        <v>180222</v>
      </c>
      <c r="L74" s="53">
        <v>14327</v>
      </c>
      <c r="M74" s="984">
        <v>16561</v>
      </c>
      <c r="N74" s="572">
        <v>637831</v>
      </c>
      <c r="O74" s="969">
        <v>584577</v>
      </c>
      <c r="P74" s="550">
        <v>154894</v>
      </c>
      <c r="Q74" s="550">
        <v>79101</v>
      </c>
      <c r="R74" s="550">
        <v>267041</v>
      </c>
      <c r="S74" s="550">
        <v>20345.780790000001</v>
      </c>
      <c r="T74" s="550">
        <v>26965</v>
      </c>
      <c r="U74" s="550">
        <v>31818</v>
      </c>
      <c r="V74" s="550">
        <v>24758</v>
      </c>
      <c r="W74" s="969">
        <v>53254</v>
      </c>
      <c r="X74" s="550">
        <v>38053</v>
      </c>
      <c r="Y74" s="550">
        <v>37271</v>
      </c>
      <c r="Z74" s="550">
        <v>7508</v>
      </c>
      <c r="AA74" s="550">
        <v>6998</v>
      </c>
      <c r="AB74" s="970">
        <v>695</v>
      </c>
      <c r="AC74" s="971">
        <v>-63736</v>
      </c>
      <c r="AD74" s="550">
        <v>-62900</v>
      </c>
      <c r="AE74" s="550">
        <v>-31927</v>
      </c>
      <c r="AF74" s="970">
        <v>-27043</v>
      </c>
      <c r="AG74" s="119"/>
      <c r="AH74" s="964">
        <v>-4.7338895420821956</v>
      </c>
      <c r="AI74" s="496">
        <v>-4.6717969781123712</v>
      </c>
      <c r="AJ74" s="496">
        <v>-2.3713269017518868</v>
      </c>
      <c r="AK74" s="496">
        <v>-2.0085756069808083</v>
      </c>
      <c r="AL74" s="972">
        <v>-6.2092563969824204E-2</v>
      </c>
      <c r="AM74" s="496"/>
      <c r="AN74" s="964">
        <v>1502500.537</v>
      </c>
      <c r="AO74" s="953">
        <v>111.59582620618147</v>
      </c>
      <c r="AP74" s="48">
        <v>1502500.537</v>
      </c>
      <c r="AQ74" s="136"/>
      <c r="AR74" s="1005">
        <v>-810594</v>
      </c>
      <c r="AS74" s="953">
        <v>-60.205573921717317</v>
      </c>
      <c r="AT74" s="53"/>
      <c r="AU74" s="333">
        <v>31884</v>
      </c>
      <c r="AV74" s="53">
        <v>266503</v>
      </c>
      <c r="AW74" s="53">
        <v>274233</v>
      </c>
      <c r="AX74" s="334">
        <v>187402</v>
      </c>
      <c r="AY74" s="285"/>
      <c r="AZ74" s="950">
        <v>42.63998865102419</v>
      </c>
      <c r="BA74" s="496">
        <v>41.409946842526274</v>
      </c>
      <c r="BB74" s="496">
        <v>1.8671590498055151</v>
      </c>
      <c r="BC74" s="496">
        <v>0.37262965722082297</v>
      </c>
      <c r="BD74" s="496">
        <v>0</v>
      </c>
      <c r="BE74" s="496">
        <v>11.936181322170537</v>
      </c>
      <c r="BF74" s="496">
        <v>0.5470236048298508</v>
      </c>
      <c r="BG74" s="496">
        <v>12.237137146579302</v>
      </c>
      <c r="BH74" s="496">
        <v>13.385701033217293</v>
      </c>
      <c r="BI74" s="496">
        <v>1.0641150287029562</v>
      </c>
      <c r="BJ74" s="496">
        <v>1.230041808497917</v>
      </c>
      <c r="BK74" s="950">
        <v>47.373878193106385</v>
      </c>
      <c r="BL74" s="496">
        <v>43.418522449507087</v>
      </c>
      <c r="BM74" s="496">
        <v>11.504504310456879</v>
      </c>
      <c r="BN74" s="496">
        <v>5.8751003619342876</v>
      </c>
      <c r="BO74" s="496">
        <v>19.834043510844289</v>
      </c>
      <c r="BP74" s="496">
        <v>1.5111503531328894</v>
      </c>
      <c r="BQ74" s="496">
        <v>2.0027822816343415</v>
      </c>
      <c r="BR74" s="496">
        <v>2.3632311009472087</v>
      </c>
      <c r="BS74" s="496">
        <v>1.8388608836900808</v>
      </c>
      <c r="BT74" s="496">
        <v>3.9553557435993039</v>
      </c>
      <c r="BU74" s="496">
        <v>2.826325761655168</v>
      </c>
      <c r="BV74" s="496">
        <v>2.768243961386744</v>
      </c>
      <c r="BW74" s="496">
        <v>0.55764470129837329</v>
      </c>
      <c r="BX74" s="496">
        <v>0.51976526634070541</v>
      </c>
      <c r="BY74" s="953">
        <v>5.1620014305057201E-2</v>
      </c>
      <c r="BZ74" s="496"/>
      <c r="CA74" s="964">
        <v>2.3681331454711421</v>
      </c>
      <c r="CB74" s="496">
        <v>19.794084420634043</v>
      </c>
      <c r="CC74" s="496">
        <v>20.368217817149283</v>
      </c>
      <c r="CD74" s="496">
        <v>13.918984058699754</v>
      </c>
      <c r="CE74" s="953">
        <v>111.59582620618147</v>
      </c>
      <c r="CF74" s="43" t="s">
        <v>933</v>
      </c>
      <c r="CG74" s="131">
        <v>574095</v>
      </c>
      <c r="CH74" s="116">
        <v>557534</v>
      </c>
      <c r="CI74" s="116">
        <v>160706</v>
      </c>
      <c r="CJ74" s="116">
        <v>136651</v>
      </c>
      <c r="CK74" s="116">
        <v>94234</v>
      </c>
      <c r="CL74" s="135">
        <v>92344</v>
      </c>
      <c r="CM74" s="135">
        <v>1815</v>
      </c>
      <c r="CN74" s="135">
        <v>1890</v>
      </c>
      <c r="CO74" s="126">
        <v>139</v>
      </c>
      <c r="CP74" s="126">
        <v>120</v>
      </c>
      <c r="CQ74" s="135">
        <v>90</v>
      </c>
      <c r="CR74" s="135">
        <v>30</v>
      </c>
      <c r="CS74" s="135">
        <v>0</v>
      </c>
      <c r="CT74" s="126">
        <v>19</v>
      </c>
      <c r="CU74" s="135">
        <v>19</v>
      </c>
      <c r="CV74" s="135">
        <v>0</v>
      </c>
      <c r="CW74" s="126">
        <v>42278</v>
      </c>
      <c r="CX74" s="135">
        <v>13259</v>
      </c>
      <c r="CY74" s="135">
        <v>245</v>
      </c>
      <c r="CZ74" s="135">
        <v>959</v>
      </c>
      <c r="DA74" s="135">
        <v>375</v>
      </c>
      <c r="DB74" s="135">
        <v>25</v>
      </c>
      <c r="DC74" s="135">
        <v>7216</v>
      </c>
      <c r="DD74" s="135">
        <v>301</v>
      </c>
      <c r="DE74" s="135">
        <v>1</v>
      </c>
      <c r="DF74" s="135">
        <v>144</v>
      </c>
      <c r="DG74" s="135">
        <v>79</v>
      </c>
      <c r="DH74" s="135">
        <v>0</v>
      </c>
      <c r="DI74" s="135">
        <v>192</v>
      </c>
      <c r="DJ74" s="135">
        <v>58</v>
      </c>
      <c r="DK74" s="135">
        <v>16</v>
      </c>
      <c r="DL74" s="135">
        <v>20</v>
      </c>
      <c r="DM74" s="135">
        <v>100</v>
      </c>
      <c r="DN74" s="135">
        <v>0</v>
      </c>
      <c r="DO74" s="135">
        <v>12356</v>
      </c>
      <c r="DP74" s="135">
        <v>305</v>
      </c>
      <c r="DQ74" s="135">
        <v>717</v>
      </c>
      <c r="DR74" s="135">
        <v>1203</v>
      </c>
      <c r="DS74" s="135">
        <v>2455</v>
      </c>
      <c r="DT74" s="135">
        <v>227</v>
      </c>
      <c r="DU74" s="135">
        <v>160</v>
      </c>
      <c r="DV74" s="135">
        <v>0</v>
      </c>
      <c r="DW74" s="135">
        <v>296</v>
      </c>
      <c r="DX74" s="135">
        <v>1295</v>
      </c>
      <c r="DY74" s="135">
        <v>3</v>
      </c>
      <c r="DZ74" s="135">
        <v>145</v>
      </c>
      <c r="EA74" s="135">
        <v>126</v>
      </c>
      <c r="EB74" s="126">
        <v>24055</v>
      </c>
      <c r="EC74" s="135">
        <v>14052</v>
      </c>
      <c r="ED74" s="135">
        <v>5</v>
      </c>
      <c r="EE74" s="135">
        <v>25</v>
      </c>
      <c r="EF74" s="137">
        <v>0</v>
      </c>
      <c r="EG74" s="135">
        <v>497</v>
      </c>
      <c r="EH74" s="135">
        <v>2032</v>
      </c>
      <c r="EI74" s="135">
        <v>110</v>
      </c>
      <c r="EJ74" s="135">
        <v>391</v>
      </c>
      <c r="EK74" s="135">
        <v>1461</v>
      </c>
      <c r="EL74" s="135">
        <v>435</v>
      </c>
      <c r="EM74" s="135">
        <v>17</v>
      </c>
      <c r="EN74" s="135">
        <v>218</v>
      </c>
      <c r="EO74" s="135">
        <v>51</v>
      </c>
      <c r="EP74" s="135">
        <v>5</v>
      </c>
      <c r="EQ74" s="135">
        <v>93</v>
      </c>
      <c r="ER74" s="135">
        <v>295</v>
      </c>
      <c r="ES74" s="135">
        <v>2318</v>
      </c>
      <c r="ET74" s="135">
        <v>113</v>
      </c>
      <c r="EU74" s="135">
        <v>58</v>
      </c>
      <c r="EV74" s="135">
        <v>461</v>
      </c>
      <c r="EW74" s="135">
        <v>1203</v>
      </c>
      <c r="EX74" s="135">
        <v>215</v>
      </c>
      <c r="EY74" s="126">
        <v>164758</v>
      </c>
      <c r="EZ74" s="126">
        <v>160007</v>
      </c>
      <c r="FA74" s="125">
        <v>123399</v>
      </c>
      <c r="FB74" s="125">
        <v>36608</v>
      </c>
      <c r="FC74" s="126">
        <v>4751</v>
      </c>
      <c r="FD74" s="135">
        <v>1753</v>
      </c>
      <c r="FE74" s="135">
        <v>850</v>
      </c>
      <c r="FF74" s="135">
        <v>1798</v>
      </c>
      <c r="FG74" s="135">
        <v>26</v>
      </c>
      <c r="FH74" s="135">
        <v>314</v>
      </c>
      <c r="FI74" s="135">
        <v>10</v>
      </c>
      <c r="FJ74" s="116">
        <v>180222</v>
      </c>
      <c r="FK74" s="116">
        <v>134497</v>
      </c>
      <c r="FL74" s="135">
        <v>127643</v>
      </c>
      <c r="FM74" s="135">
        <v>45725</v>
      </c>
      <c r="FN74" s="135">
        <v>6854</v>
      </c>
      <c r="FO74" s="116">
        <v>7365</v>
      </c>
      <c r="FP74" s="135">
        <v>2959</v>
      </c>
      <c r="FQ74" s="135">
        <v>3707</v>
      </c>
      <c r="FR74" s="135">
        <v>699</v>
      </c>
      <c r="FS74" s="116">
        <v>14327</v>
      </c>
      <c r="FT74" s="125">
        <v>1069</v>
      </c>
      <c r="FU74" s="135">
        <v>5091</v>
      </c>
      <c r="FV74" s="135">
        <v>206</v>
      </c>
      <c r="FW74" s="135">
        <v>7961</v>
      </c>
      <c r="FX74" s="116">
        <v>30156</v>
      </c>
      <c r="FY74" s="138">
        <v>15575</v>
      </c>
      <c r="FZ74" s="93">
        <v>9564</v>
      </c>
      <c r="GA74" s="93">
        <v>5017</v>
      </c>
      <c r="GB74" s="126">
        <v>16561</v>
      </c>
      <c r="GC74" s="126">
        <v>5583</v>
      </c>
      <c r="GD74" s="135">
        <v>3662</v>
      </c>
      <c r="GE74" s="135">
        <v>88</v>
      </c>
      <c r="GF74" s="135">
        <v>68</v>
      </c>
      <c r="GG74" s="135">
        <v>1435</v>
      </c>
      <c r="GH74" s="135">
        <v>96</v>
      </c>
      <c r="GI74" s="135">
        <v>234</v>
      </c>
      <c r="GJ74" s="135">
        <v>0</v>
      </c>
      <c r="GK74" s="135">
        <v>0</v>
      </c>
      <c r="GL74" s="135">
        <v>9948</v>
      </c>
      <c r="GM74" s="135">
        <v>1030</v>
      </c>
      <c r="GN74" s="131">
        <v>637831</v>
      </c>
      <c r="GO74" s="116">
        <v>584577</v>
      </c>
      <c r="GP74" s="93">
        <v>154894</v>
      </c>
      <c r="GQ74" s="93">
        <v>79101</v>
      </c>
      <c r="GR74" s="93">
        <v>229155</v>
      </c>
      <c r="GS74" s="93">
        <v>37886</v>
      </c>
      <c r="GT74" s="116">
        <v>26965</v>
      </c>
      <c r="GU74" s="93">
        <v>18544</v>
      </c>
      <c r="GV74" s="93">
        <v>8421</v>
      </c>
      <c r="GW74" s="124">
        <v>31818</v>
      </c>
      <c r="GX74" s="93">
        <v>31809</v>
      </c>
      <c r="GY74" s="93">
        <v>9</v>
      </c>
      <c r="GZ74" s="116">
        <v>24758</v>
      </c>
      <c r="HA74" s="93">
        <v>624</v>
      </c>
      <c r="HB74" s="93">
        <v>71</v>
      </c>
      <c r="HC74" s="116">
        <v>24063</v>
      </c>
      <c r="HD74" s="93">
        <v>291</v>
      </c>
      <c r="HE74" s="93">
        <v>507</v>
      </c>
      <c r="HF74" s="93">
        <v>1890</v>
      </c>
      <c r="HG74" s="93">
        <v>9297</v>
      </c>
      <c r="HH74" s="93">
        <v>12078</v>
      </c>
      <c r="HI74" s="116">
        <v>53254</v>
      </c>
      <c r="HJ74" s="124">
        <v>38053</v>
      </c>
      <c r="HK74" s="93">
        <v>37271</v>
      </c>
      <c r="HL74" s="93">
        <v>782</v>
      </c>
      <c r="HM74" s="93">
        <v>695</v>
      </c>
      <c r="HN74" s="93">
        <v>7508</v>
      </c>
      <c r="HO74" s="157">
        <v>6998</v>
      </c>
      <c r="HP74" s="138">
        <v>-836</v>
      </c>
      <c r="HQ74" s="157">
        <v>31884</v>
      </c>
      <c r="HS74" s="254"/>
      <c r="HT74" s="239"/>
      <c r="HU74" s="239"/>
      <c r="HV74" s="239"/>
      <c r="HW74" s="239"/>
      <c r="HX74" s="258"/>
      <c r="HY74" s="258"/>
      <c r="HZ74" s="258"/>
      <c r="IA74" s="258"/>
      <c r="IB74" s="258"/>
      <c r="IC74" s="258"/>
      <c r="ID74" s="240"/>
      <c r="IE74" s="240"/>
      <c r="IF74" s="240"/>
      <c r="IG74" s="240"/>
      <c r="IH74" s="240"/>
      <c r="II74" s="240"/>
      <c r="IJ74" s="258"/>
      <c r="IK74" s="258"/>
      <c r="IL74" s="258"/>
      <c r="IM74" s="240"/>
      <c r="IN74" s="258"/>
      <c r="IO74" s="258"/>
      <c r="IP74" s="240"/>
      <c r="IQ74" s="240"/>
      <c r="IR74" s="258"/>
      <c r="IS74" s="258"/>
      <c r="IT74" s="258"/>
      <c r="IU74" s="258"/>
      <c r="IV74" s="258"/>
      <c r="IW74" s="258"/>
      <c r="IX74" s="258"/>
      <c r="IY74" s="258"/>
      <c r="IZ74" s="258"/>
      <c r="JA74" s="258"/>
      <c r="JB74" s="258"/>
      <c r="JC74" s="258"/>
      <c r="JD74" s="258"/>
      <c r="JE74" s="258"/>
      <c r="JF74" s="258"/>
      <c r="JG74" s="258"/>
      <c r="JH74" s="258"/>
      <c r="JI74" s="258"/>
      <c r="JJ74" s="258"/>
      <c r="JK74" s="258"/>
      <c r="JL74" s="258"/>
      <c r="JM74" s="258"/>
      <c r="JN74" s="258"/>
      <c r="JO74" s="258"/>
      <c r="JP74" s="258"/>
      <c r="JQ74" s="258"/>
      <c r="JR74" s="258"/>
      <c r="JS74" s="258"/>
      <c r="JT74" s="240"/>
      <c r="JU74" s="258"/>
      <c r="JV74" s="258"/>
      <c r="JW74" s="258"/>
      <c r="JX74" s="258"/>
      <c r="JY74" s="258"/>
      <c r="JZ74" s="258"/>
      <c r="KA74" s="258"/>
      <c r="KB74" s="258"/>
      <c r="KC74" s="258"/>
      <c r="KD74" s="258"/>
      <c r="KE74" s="258"/>
      <c r="KF74" s="258"/>
      <c r="KG74" s="258"/>
      <c r="KH74" s="258"/>
      <c r="KI74" s="258"/>
      <c r="KJ74" s="258"/>
      <c r="KK74" s="258"/>
      <c r="KL74" s="258"/>
      <c r="KM74" s="258"/>
      <c r="KN74" s="258"/>
      <c r="KO74" s="258"/>
      <c r="KP74" s="258"/>
      <c r="KQ74" s="258"/>
      <c r="KR74" s="258"/>
      <c r="KS74" s="258"/>
      <c r="KT74" s="240"/>
      <c r="KU74" s="240"/>
      <c r="KV74" s="240"/>
      <c r="KW74" s="240"/>
      <c r="KX74" s="240"/>
      <c r="KY74" s="258"/>
      <c r="KZ74" s="258"/>
      <c r="LA74" s="258"/>
      <c r="LB74" s="258"/>
      <c r="LC74" s="258"/>
      <c r="LD74" s="258"/>
      <c r="LE74" s="239"/>
      <c r="LF74" s="239"/>
      <c r="LG74" s="258"/>
      <c r="LH74" s="258"/>
      <c r="LI74" s="258"/>
      <c r="LJ74" s="239"/>
      <c r="LK74" s="258"/>
      <c r="LL74" s="258"/>
      <c r="LM74" s="258"/>
      <c r="LN74" s="258"/>
      <c r="LO74" s="239"/>
      <c r="LP74" s="258"/>
      <c r="LQ74" s="258"/>
      <c r="LR74" s="258"/>
      <c r="LS74" s="258"/>
      <c r="LT74" s="239"/>
      <c r="LU74" s="239"/>
      <c r="LV74" s="239"/>
      <c r="LW74" s="238"/>
      <c r="LX74" s="255"/>
      <c r="LY74" s="255"/>
      <c r="LZ74" s="240"/>
      <c r="MA74" s="240"/>
      <c r="MB74" s="258"/>
      <c r="MC74" s="258"/>
      <c r="MD74" s="258"/>
      <c r="ME74" s="258"/>
      <c r="MF74" s="258"/>
      <c r="MG74" s="258"/>
      <c r="MH74" s="258"/>
      <c r="MI74" s="258"/>
      <c r="MJ74" s="258"/>
      <c r="MK74" s="258"/>
      <c r="ML74" s="258"/>
      <c r="MM74" s="254"/>
      <c r="MN74" s="239"/>
      <c r="MO74" s="255"/>
      <c r="MP74" s="255"/>
      <c r="MQ74" s="255"/>
      <c r="MR74" s="255"/>
      <c r="MS74" s="255"/>
      <c r="MT74" s="255"/>
      <c r="MU74" s="255"/>
      <c r="MV74" s="255"/>
      <c r="MW74" s="255"/>
      <c r="MX74" s="255"/>
      <c r="MY74" s="256"/>
      <c r="MZ74" s="239"/>
      <c r="NA74" s="255"/>
      <c r="NB74" s="255"/>
      <c r="NC74" s="239"/>
      <c r="ND74" s="255"/>
      <c r="NE74" s="255"/>
      <c r="NF74" s="255"/>
      <c r="NG74" s="255"/>
      <c r="NH74" s="239"/>
      <c r="NI74" s="255"/>
      <c r="NJ74" s="255"/>
      <c r="NK74" s="255"/>
      <c r="NL74" s="255"/>
      <c r="NM74" s="255"/>
      <c r="NN74" s="237"/>
    </row>
    <row r="75" spans="1:387">
      <c r="NN75" s="237"/>
    </row>
    <row r="76" spans="1:387" s="1047" customFormat="1">
      <c r="A76" s="999"/>
      <c r="B76" s="999"/>
      <c r="C76" s="39"/>
      <c r="D76" s="39"/>
      <c r="E76" s="39"/>
      <c r="F76" s="39"/>
      <c r="G76" s="39"/>
      <c r="H76" s="999"/>
      <c r="I76" s="999"/>
      <c r="J76" s="999"/>
      <c r="K76" s="999"/>
      <c r="L76" s="999"/>
      <c r="M76" s="999"/>
      <c r="N76" s="999"/>
      <c r="O76" s="999"/>
      <c r="P76" s="999"/>
      <c r="Q76" s="999"/>
      <c r="R76" s="999"/>
      <c r="S76" s="999"/>
      <c r="T76" s="999"/>
      <c r="U76" s="999"/>
      <c r="V76" s="999"/>
      <c r="W76" s="999"/>
      <c r="X76" s="999"/>
      <c r="Y76" s="999"/>
      <c r="Z76" s="999"/>
      <c r="AA76" s="999"/>
      <c r="AB76" s="999"/>
      <c r="AC76" s="999"/>
      <c r="AD76" s="999"/>
      <c r="AE76" s="999"/>
      <c r="AF76" s="999"/>
      <c r="AG76" s="1046"/>
      <c r="AH76" s="999"/>
      <c r="AJ76" s="999"/>
      <c r="AK76" s="999"/>
      <c r="AL76" s="999"/>
      <c r="AN76" s="999"/>
      <c r="AP76" s="237"/>
      <c r="AQ76" s="237"/>
      <c r="AR76" s="237"/>
      <c r="AS76" s="237"/>
      <c r="AZ76" s="999"/>
      <c r="BA76" s="999"/>
      <c r="BB76" s="999"/>
      <c r="BC76" s="999"/>
      <c r="BD76" s="999"/>
      <c r="BE76" s="999"/>
      <c r="BF76" s="999"/>
      <c r="BG76" s="999"/>
      <c r="BH76" s="999"/>
      <c r="BI76" s="999"/>
      <c r="BJ76" s="999"/>
      <c r="BK76" s="999"/>
      <c r="BL76" s="999"/>
      <c r="BM76" s="999"/>
      <c r="BN76" s="999"/>
      <c r="BO76" s="999"/>
      <c r="BP76" s="999"/>
      <c r="BQ76" s="999"/>
      <c r="BR76" s="999"/>
      <c r="BS76" s="999"/>
      <c r="BT76" s="999"/>
      <c r="BU76" s="999"/>
      <c r="BV76" s="999"/>
      <c r="BW76" s="999"/>
      <c r="BX76" s="999"/>
      <c r="BY76" s="999"/>
      <c r="BZ76" s="999"/>
      <c r="CE76" s="999"/>
      <c r="CG76" s="1048"/>
      <c r="CH76" s="1048"/>
      <c r="FW76" s="1049"/>
      <c r="FX76" s="1048"/>
      <c r="GB76" s="1048"/>
      <c r="GM76" s="1048"/>
      <c r="GP76" s="1049"/>
      <c r="GQ76" s="1049"/>
      <c r="GR76" s="1049"/>
      <c r="GU76" s="1049"/>
      <c r="GV76" s="1049"/>
      <c r="GW76" s="1048"/>
      <c r="GX76" s="1048"/>
      <c r="GY76" s="1048"/>
      <c r="GZ76" s="1048"/>
      <c r="HA76" s="1049"/>
      <c r="HB76" s="1049"/>
      <c r="HD76" s="1049"/>
      <c r="HE76" s="1049"/>
      <c r="HF76" s="1049"/>
      <c r="HL76" s="1048"/>
      <c r="HN76" s="1048"/>
      <c r="HO76" s="1048"/>
      <c r="HP76" s="1048"/>
      <c r="HS76" s="1048"/>
      <c r="HT76" s="1048"/>
      <c r="KB76" s="999"/>
      <c r="KC76" s="999"/>
      <c r="KD76" s="999"/>
      <c r="KE76" s="999"/>
      <c r="LT76" s="1048"/>
      <c r="LU76" s="1048"/>
      <c r="LV76" s="1048"/>
      <c r="LZ76" s="1048"/>
      <c r="ML76" s="1048"/>
      <c r="MO76" s="1048"/>
      <c r="MP76" s="1048"/>
      <c r="MQ76" s="1048"/>
      <c r="MR76" s="1048"/>
      <c r="MU76" s="1048"/>
      <c r="MV76" s="1048"/>
      <c r="MW76" s="1048"/>
      <c r="MX76" s="1048"/>
      <c r="MY76" s="1048"/>
      <c r="MZ76" s="1048"/>
      <c r="NA76" s="1048"/>
      <c r="NB76" s="1048"/>
      <c r="ND76" s="1048"/>
      <c r="NE76" s="1048"/>
      <c r="NF76" s="1048"/>
      <c r="NK76" s="1048"/>
      <c r="NM76" s="1048"/>
      <c r="NN76" s="1048"/>
    </row>
    <row r="77" spans="1:387" ht="15">
      <c r="CP77" s="1008"/>
      <c r="FW77" s="217"/>
      <c r="GU77" s="1050"/>
      <c r="HG77" s="237"/>
    </row>
    <row r="78" spans="1:387" ht="15">
      <c r="CP78" s="1008"/>
      <c r="FW78" s="217"/>
      <c r="HG78" s="237"/>
    </row>
    <row r="79" spans="1:387" ht="15">
      <c r="CP79" s="1008"/>
      <c r="FW79" s="217"/>
      <c r="HG79" s="237"/>
    </row>
    <row r="80" spans="1:387" ht="15">
      <c r="CP80" s="1008"/>
      <c r="FW80" s="217"/>
      <c r="HG80" s="237"/>
    </row>
    <row r="81" spans="94:215" ht="15">
      <c r="CP81" s="1008"/>
      <c r="FW81" s="217"/>
      <c r="HG81" s="237"/>
    </row>
    <row r="82" spans="94:215" ht="15">
      <c r="CP82" s="1008"/>
      <c r="FW82" s="217"/>
      <c r="HG82" s="237"/>
    </row>
    <row r="83" spans="94:215" ht="15">
      <c r="CP83" s="1008"/>
      <c r="FW83" s="217"/>
      <c r="HG83" s="237"/>
    </row>
    <row r="84" spans="94:215" ht="15">
      <c r="CP84" s="1008"/>
      <c r="HG84" s="237"/>
    </row>
    <row r="85" spans="94:215" ht="15">
      <c r="CP85" s="1008"/>
    </row>
    <row r="86" spans="94:215" ht="15">
      <c r="CP86" s="1008"/>
    </row>
    <row r="87" spans="94:215" ht="15">
      <c r="CP87" s="1008"/>
    </row>
    <row r="88" spans="94:215" ht="15">
      <c r="CP88" s="1008"/>
    </row>
    <row r="89" spans="94:215" ht="15">
      <c r="CP89" s="1008"/>
    </row>
    <row r="90" spans="94:215" ht="15">
      <c r="CP90" s="1008"/>
    </row>
    <row r="91" spans="94:215" ht="15">
      <c r="CP91" s="1008"/>
    </row>
    <row r="92" spans="94:215" ht="15">
      <c r="CP92" s="1008"/>
    </row>
    <row r="93" spans="94:215" ht="15">
      <c r="CP93" s="1008"/>
    </row>
    <row r="94" spans="94:215" ht="15">
      <c r="CP94" s="1008"/>
    </row>
    <row r="95" spans="94:215" ht="15">
      <c r="CP95" s="1008"/>
    </row>
    <row r="96" spans="94:215" ht="15">
      <c r="CP96" s="1008"/>
    </row>
    <row r="97" spans="94:94" ht="15">
      <c r="CP97" s="1008"/>
    </row>
    <row r="98" spans="94:94" ht="15">
      <c r="CP98" s="1008"/>
    </row>
    <row r="99" spans="94:94" ht="15">
      <c r="CP99" s="1008"/>
    </row>
    <row r="100" spans="94:94" ht="15">
      <c r="CP100" s="1008"/>
    </row>
    <row r="101" spans="94:94" ht="15">
      <c r="CP101" s="1008"/>
    </row>
    <row r="102" spans="94:94" ht="15">
      <c r="CP102" s="1008"/>
    </row>
    <row r="103" spans="94:94" ht="15">
      <c r="CP103" s="1008"/>
    </row>
  </sheetData>
  <mergeCells count="18">
    <mergeCell ref="AN3:AO3"/>
    <mergeCell ref="AR3:AS3"/>
    <mergeCell ref="C1:AB1"/>
    <mergeCell ref="AH3:AL3"/>
    <mergeCell ref="AD3:AE3"/>
    <mergeCell ref="NP3:NQ3"/>
    <mergeCell ref="NR3:NV3"/>
    <mergeCell ref="AU1:AX1"/>
    <mergeCell ref="AZ1:BJ1"/>
    <mergeCell ref="BK3:BY3"/>
    <mergeCell ref="MM3:NN3"/>
    <mergeCell ref="CG1:GM1"/>
    <mergeCell ref="GN1:HO1"/>
    <mergeCell ref="HS1:ML1"/>
    <mergeCell ref="MM1:NN1"/>
    <mergeCell ref="AZ3:BJ3"/>
    <mergeCell ref="GN3:HO3"/>
    <mergeCell ref="AU3:AV3"/>
  </mergeCells>
  <hyperlinks>
    <hyperlink ref="A1" location="'INDICE DE CUADROS'!A1" display="Índice"/>
  </hyperlinks>
  <printOptions horizontalCentered="1"/>
  <pageMargins left="0.74803149606299213" right="0.74803149606299213" top="0.98425196850393704" bottom="0.98425196850393704" header="0" footer="0"/>
  <pageSetup paperSize="9" scale="10" orientation="portrait" horizontalDpi="4294967292" r:id="rId1"/>
  <headerFooter alignWithMargins="0">
    <oddHeader>&amp;L&amp;8
BDMACRO&amp;R
&amp;8
&amp;"Arial,Cursiva"Base de Datos Macroeconómicos de la Economía Española&amp;"Arial,Normal"
Ministerio de Economía y Hacienda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FF9999"/>
    <pageSetUpPr fitToPage="1"/>
  </sheetPr>
  <dimension ref="A1:Y90"/>
  <sheetViews>
    <sheetView showGridLines="0" zoomScaleNormal="100" workbookViewId="0">
      <pane xSplit="1" ySplit="5" topLeftCell="J69" activePane="bottomRight" state="frozen"/>
      <selection pane="topRight"/>
      <selection pane="bottomLeft"/>
      <selection pane="bottomRight"/>
    </sheetView>
  </sheetViews>
  <sheetFormatPr baseColWidth="10" defaultRowHeight="14.25"/>
  <cols>
    <col min="1" max="1" width="13" style="19" customWidth="1"/>
    <col min="2" max="2" width="13.5703125" style="19" customWidth="1"/>
    <col min="3" max="3" width="15.7109375" style="19" customWidth="1"/>
    <col min="4" max="4" width="15.42578125" style="19" customWidth="1"/>
    <col min="5" max="7" width="16.28515625" style="19" customWidth="1"/>
    <col min="8" max="8" width="21.7109375" style="19" customWidth="1"/>
    <col min="9" max="9" width="14.7109375" style="19" customWidth="1"/>
    <col min="10" max="10" width="15.7109375" style="19" customWidth="1"/>
    <col min="11" max="11" width="11.7109375" style="19" customWidth="1"/>
    <col min="12" max="12" width="17" style="19" customWidth="1"/>
    <col min="13" max="13" width="9" style="19" customWidth="1"/>
    <col min="14" max="14" width="12.42578125" style="19" customWidth="1"/>
    <col min="15" max="15" width="15" style="19" customWidth="1"/>
    <col min="16" max="16" width="14" style="19" customWidth="1"/>
    <col min="17" max="17" width="13.28515625" style="19" customWidth="1"/>
    <col min="18" max="18" width="15.5703125" style="19" customWidth="1"/>
    <col min="19" max="19" width="14.28515625" style="19" customWidth="1"/>
    <col min="20" max="88" width="11.42578125" style="19"/>
    <col min="89" max="89" width="13" style="19" customWidth="1"/>
    <col min="90" max="95" width="9.7109375" style="19" customWidth="1"/>
    <col min="96" max="96" width="6.7109375" style="19" customWidth="1"/>
    <col min="97" max="97" width="12.7109375" style="19" customWidth="1"/>
    <col min="98" max="102" width="12" style="19" customWidth="1"/>
    <col min="103" max="103" width="11.7109375" style="19" customWidth="1"/>
    <col min="104" max="104" width="11.42578125" style="19"/>
    <col min="105" max="105" width="12.7109375" style="19" customWidth="1"/>
    <col min="106" max="106" width="11.42578125" style="19"/>
    <col min="107" max="107" width="6.28515625" style="19" customWidth="1"/>
    <col min="108" max="108" width="16" style="19" bestFit="1" customWidth="1"/>
    <col min="109" max="109" width="11.42578125" style="19"/>
    <col min="110" max="110" width="16" style="19" bestFit="1" customWidth="1"/>
    <col min="111" max="112" width="11.42578125" style="19"/>
    <col min="113" max="113" width="14.7109375" style="19" bestFit="1" customWidth="1"/>
    <col min="114" max="116" width="11.42578125" style="19"/>
    <col min="117" max="118" width="16" style="19" bestFit="1" customWidth="1"/>
    <col min="119" max="119" width="6.28515625" style="19" customWidth="1"/>
    <col min="120" max="120" width="18.28515625" style="19" customWidth="1"/>
    <col min="121" max="121" width="11.42578125" style="19"/>
    <col min="122" max="122" width="16.28515625" style="19" bestFit="1" customWidth="1"/>
    <col min="123" max="143" width="11.42578125" style="19"/>
    <col min="144" max="144" width="19.28515625" style="19" customWidth="1"/>
    <col min="145" max="149" width="13.5703125" style="19" customWidth="1"/>
    <col min="150" max="150" width="4.28515625" style="19" customWidth="1"/>
    <col min="151" max="157" width="13.42578125" style="19" customWidth="1"/>
    <col min="158" max="166" width="11.42578125" style="19"/>
    <col min="167" max="167" width="8.28515625" style="19" customWidth="1"/>
    <col min="168" max="179" width="11.42578125" style="19"/>
    <col min="180" max="180" width="7.28515625" style="19" customWidth="1"/>
    <col min="181" max="181" width="14.28515625" style="19" customWidth="1"/>
    <col min="182" max="184" width="11.7109375" style="19" customWidth="1"/>
    <col min="185" max="185" width="11.5703125" style="19" customWidth="1"/>
    <col min="186" max="189" width="11.7109375" style="19" customWidth="1"/>
    <col min="190" max="193" width="11.5703125" style="19" customWidth="1"/>
    <col min="194" max="196" width="11.7109375" style="19" customWidth="1"/>
    <col min="197" max="201" width="11.5703125" style="19" customWidth="1"/>
    <col min="202" max="202" width="11.7109375" style="19" customWidth="1"/>
    <col min="203" max="204" width="11.42578125" style="19"/>
    <col min="205" max="205" width="13.5703125" style="19" customWidth="1"/>
    <col min="206" max="213" width="11.42578125" style="19"/>
    <col min="214" max="214" width="8.42578125" style="19" customWidth="1"/>
    <col min="215" max="215" width="8.5703125" style="19" customWidth="1"/>
    <col min="216" max="217" width="13.42578125" style="19" customWidth="1"/>
    <col min="218" max="219" width="11.5703125" style="19" customWidth="1"/>
    <col min="220" max="221" width="11.42578125" style="19"/>
    <col min="222" max="223" width="12.7109375" style="19" customWidth="1"/>
    <col min="224" max="224" width="11.42578125" style="19"/>
    <col min="225" max="225" width="5.28515625" style="19" customWidth="1"/>
    <col min="226" max="344" width="11.42578125" style="19"/>
    <col min="345" max="345" width="13" style="19" customWidth="1"/>
    <col min="346" max="351" width="9.7109375" style="19" customWidth="1"/>
    <col min="352" max="352" width="6.7109375" style="19" customWidth="1"/>
    <col min="353" max="353" width="12.7109375" style="19" customWidth="1"/>
    <col min="354" max="358" width="12" style="19" customWidth="1"/>
    <col min="359" max="359" width="11.7109375" style="19" customWidth="1"/>
    <col min="360" max="360" width="11.42578125" style="19"/>
    <col min="361" max="361" width="12.7109375" style="19" customWidth="1"/>
    <col min="362" max="362" width="11.42578125" style="19"/>
    <col min="363" max="363" width="6.28515625" style="19" customWidth="1"/>
    <col min="364" max="364" width="16" style="19" bestFit="1" customWidth="1"/>
    <col min="365" max="365" width="11.42578125" style="19"/>
    <col min="366" max="366" width="16" style="19" bestFit="1" customWidth="1"/>
    <col min="367" max="368" width="11.42578125" style="19"/>
    <col min="369" max="369" width="14.7109375" style="19" bestFit="1" customWidth="1"/>
    <col min="370" max="372" width="11.42578125" style="19"/>
    <col min="373" max="374" width="16" style="19" bestFit="1" customWidth="1"/>
    <col min="375" max="375" width="6.28515625" style="19" customWidth="1"/>
    <col min="376" max="376" width="18.28515625" style="19" customWidth="1"/>
    <col min="377" max="377" width="11.42578125" style="19"/>
    <col min="378" max="378" width="16.28515625" style="19" bestFit="1" customWidth="1"/>
    <col min="379" max="399" width="11.42578125" style="19"/>
    <col min="400" max="400" width="19.28515625" style="19" customWidth="1"/>
    <col min="401" max="405" width="13.5703125" style="19" customWidth="1"/>
    <col min="406" max="406" width="4.28515625" style="19" customWidth="1"/>
    <col min="407" max="413" width="13.42578125" style="19" customWidth="1"/>
    <col min="414" max="422" width="11.42578125" style="19"/>
    <col min="423" max="423" width="8.28515625" style="19" customWidth="1"/>
    <col min="424" max="435" width="11.42578125" style="19"/>
    <col min="436" max="436" width="7.28515625" style="19" customWidth="1"/>
    <col min="437" max="437" width="14.28515625" style="19" customWidth="1"/>
    <col min="438" max="440" width="11.7109375" style="19" customWidth="1"/>
    <col min="441" max="441" width="11.5703125" style="19" customWidth="1"/>
    <col min="442" max="445" width="11.7109375" style="19" customWidth="1"/>
    <col min="446" max="449" width="11.5703125" style="19" customWidth="1"/>
    <col min="450" max="452" width="11.7109375" style="19" customWidth="1"/>
    <col min="453" max="457" width="11.5703125" style="19" customWidth="1"/>
    <col min="458" max="458" width="11.7109375" style="19" customWidth="1"/>
    <col min="459" max="460" width="11.42578125" style="19"/>
    <col min="461" max="461" width="13.5703125" style="19" customWidth="1"/>
    <col min="462" max="469" width="11.42578125" style="19"/>
    <col min="470" max="470" width="8.42578125" style="19" customWidth="1"/>
    <col min="471" max="471" width="8.5703125" style="19" customWidth="1"/>
    <col min="472" max="473" width="13.42578125" style="19" customWidth="1"/>
    <col min="474" max="475" width="11.5703125" style="19" customWidth="1"/>
    <col min="476" max="477" width="11.42578125" style="19"/>
    <col min="478" max="479" width="12.7109375" style="19" customWidth="1"/>
    <col min="480" max="480" width="11.42578125" style="19"/>
    <col min="481" max="481" width="5.28515625" style="19" customWidth="1"/>
    <col min="482" max="600" width="11.42578125" style="19"/>
    <col min="601" max="601" width="13" style="19" customWidth="1"/>
    <col min="602" max="607" width="9.7109375" style="19" customWidth="1"/>
    <col min="608" max="608" width="6.7109375" style="19" customWidth="1"/>
    <col min="609" max="609" width="12.7109375" style="19" customWidth="1"/>
    <col min="610" max="614" width="12" style="19" customWidth="1"/>
    <col min="615" max="615" width="11.7109375" style="19" customWidth="1"/>
    <col min="616" max="616" width="11.42578125" style="19"/>
    <col min="617" max="617" width="12.7109375" style="19" customWidth="1"/>
    <col min="618" max="618" width="11.42578125" style="19"/>
    <col min="619" max="619" width="6.28515625" style="19" customWidth="1"/>
    <col min="620" max="620" width="16" style="19" bestFit="1" customWidth="1"/>
    <col min="621" max="621" width="11.42578125" style="19"/>
    <col min="622" max="622" width="16" style="19" bestFit="1" customWidth="1"/>
    <col min="623" max="624" width="11.42578125" style="19"/>
    <col min="625" max="625" width="14.7109375" style="19" bestFit="1" customWidth="1"/>
    <col min="626" max="628" width="11.42578125" style="19"/>
    <col min="629" max="630" width="16" style="19" bestFit="1" customWidth="1"/>
    <col min="631" max="631" width="6.28515625" style="19" customWidth="1"/>
    <col min="632" max="632" width="18.28515625" style="19" customWidth="1"/>
    <col min="633" max="633" width="11.42578125" style="19"/>
    <col min="634" max="634" width="16.28515625" style="19" bestFit="1" customWidth="1"/>
    <col min="635" max="655" width="11.42578125" style="19"/>
    <col min="656" max="656" width="19.28515625" style="19" customWidth="1"/>
    <col min="657" max="661" width="13.5703125" style="19" customWidth="1"/>
    <col min="662" max="662" width="4.28515625" style="19" customWidth="1"/>
    <col min="663" max="669" width="13.42578125" style="19" customWidth="1"/>
    <col min="670" max="678" width="11.42578125" style="19"/>
    <col min="679" max="679" width="8.28515625" style="19" customWidth="1"/>
    <col min="680" max="691" width="11.42578125" style="19"/>
    <col min="692" max="692" width="7.28515625" style="19" customWidth="1"/>
    <col min="693" max="693" width="14.28515625" style="19" customWidth="1"/>
    <col min="694" max="696" width="11.7109375" style="19" customWidth="1"/>
    <col min="697" max="697" width="11.5703125" style="19" customWidth="1"/>
    <col min="698" max="701" width="11.7109375" style="19" customWidth="1"/>
    <col min="702" max="705" width="11.5703125" style="19" customWidth="1"/>
    <col min="706" max="708" width="11.7109375" style="19" customWidth="1"/>
    <col min="709" max="713" width="11.5703125" style="19" customWidth="1"/>
    <col min="714" max="714" width="11.7109375" style="19" customWidth="1"/>
    <col min="715" max="716" width="11.42578125" style="19"/>
    <col min="717" max="717" width="13.5703125" style="19" customWidth="1"/>
    <col min="718" max="725" width="11.42578125" style="19"/>
    <col min="726" max="726" width="8.42578125" style="19" customWidth="1"/>
    <col min="727" max="727" width="8.5703125" style="19" customWidth="1"/>
    <col min="728" max="729" width="13.42578125" style="19" customWidth="1"/>
    <col min="730" max="731" width="11.5703125" style="19" customWidth="1"/>
    <col min="732" max="733" width="11.42578125" style="19"/>
    <col min="734" max="735" width="12.7109375" style="19" customWidth="1"/>
    <col min="736" max="736" width="11.42578125" style="19"/>
    <col min="737" max="737" width="5.28515625" style="19" customWidth="1"/>
    <col min="738" max="856" width="11.42578125" style="19"/>
    <col min="857" max="857" width="13" style="19" customWidth="1"/>
    <col min="858" max="863" width="9.7109375" style="19" customWidth="1"/>
    <col min="864" max="864" width="6.7109375" style="19" customWidth="1"/>
    <col min="865" max="865" width="12.7109375" style="19" customWidth="1"/>
    <col min="866" max="870" width="12" style="19" customWidth="1"/>
    <col min="871" max="871" width="11.7109375" style="19" customWidth="1"/>
    <col min="872" max="872" width="11.42578125" style="19"/>
    <col min="873" max="873" width="12.7109375" style="19" customWidth="1"/>
    <col min="874" max="874" width="11.42578125" style="19"/>
    <col min="875" max="875" width="6.28515625" style="19" customWidth="1"/>
    <col min="876" max="876" width="16" style="19" bestFit="1" customWidth="1"/>
    <col min="877" max="877" width="11.42578125" style="19"/>
    <col min="878" max="878" width="16" style="19" bestFit="1" customWidth="1"/>
    <col min="879" max="880" width="11.42578125" style="19"/>
    <col min="881" max="881" width="14.7109375" style="19" bestFit="1" customWidth="1"/>
    <col min="882" max="884" width="11.42578125" style="19"/>
    <col min="885" max="886" width="16" style="19" bestFit="1" customWidth="1"/>
    <col min="887" max="887" width="6.28515625" style="19" customWidth="1"/>
    <col min="888" max="888" width="18.28515625" style="19" customWidth="1"/>
    <col min="889" max="889" width="11.42578125" style="19"/>
    <col min="890" max="890" width="16.28515625" style="19" bestFit="1" customWidth="1"/>
    <col min="891" max="911" width="11.42578125" style="19"/>
    <col min="912" max="912" width="19.28515625" style="19" customWidth="1"/>
    <col min="913" max="917" width="13.5703125" style="19" customWidth="1"/>
    <col min="918" max="918" width="4.28515625" style="19" customWidth="1"/>
    <col min="919" max="925" width="13.42578125" style="19" customWidth="1"/>
    <col min="926" max="934" width="11.42578125" style="19"/>
    <col min="935" max="935" width="8.28515625" style="19" customWidth="1"/>
    <col min="936" max="947" width="11.42578125" style="19"/>
    <col min="948" max="948" width="7.28515625" style="19" customWidth="1"/>
    <col min="949" max="949" width="14.28515625" style="19" customWidth="1"/>
    <col min="950" max="952" width="11.7109375" style="19" customWidth="1"/>
    <col min="953" max="953" width="11.5703125" style="19" customWidth="1"/>
    <col min="954" max="957" width="11.7109375" style="19" customWidth="1"/>
    <col min="958" max="961" width="11.5703125" style="19" customWidth="1"/>
    <col min="962" max="964" width="11.7109375" style="19" customWidth="1"/>
    <col min="965" max="969" width="11.5703125" style="19" customWidth="1"/>
    <col min="970" max="970" width="11.7109375" style="19" customWidth="1"/>
    <col min="971" max="972" width="11.42578125" style="19"/>
    <col min="973" max="973" width="13.5703125" style="19" customWidth="1"/>
    <col min="974" max="981" width="11.42578125" style="19"/>
    <col min="982" max="982" width="8.42578125" style="19" customWidth="1"/>
    <col min="983" max="983" width="8.5703125" style="19" customWidth="1"/>
    <col min="984" max="985" width="13.42578125" style="19" customWidth="1"/>
    <col min="986" max="987" width="11.5703125" style="19" customWidth="1"/>
    <col min="988" max="989" width="11.42578125" style="19"/>
    <col min="990" max="991" width="12.7109375" style="19" customWidth="1"/>
    <col min="992" max="992" width="11.42578125" style="19"/>
    <col min="993" max="993" width="5.28515625" style="19" customWidth="1"/>
    <col min="994" max="1112" width="11.42578125" style="19"/>
    <col min="1113" max="1113" width="13" style="19" customWidth="1"/>
    <col min="1114" max="1119" width="9.7109375" style="19" customWidth="1"/>
    <col min="1120" max="1120" width="6.7109375" style="19" customWidth="1"/>
    <col min="1121" max="1121" width="12.7109375" style="19" customWidth="1"/>
    <col min="1122" max="1126" width="12" style="19" customWidth="1"/>
    <col min="1127" max="1127" width="11.7109375" style="19" customWidth="1"/>
    <col min="1128" max="1128" width="11.42578125" style="19"/>
    <col min="1129" max="1129" width="12.7109375" style="19" customWidth="1"/>
    <col min="1130" max="1130" width="11.42578125" style="19"/>
    <col min="1131" max="1131" width="6.28515625" style="19" customWidth="1"/>
    <col min="1132" max="1132" width="16" style="19" bestFit="1" customWidth="1"/>
    <col min="1133" max="1133" width="11.42578125" style="19"/>
    <col min="1134" max="1134" width="16" style="19" bestFit="1" customWidth="1"/>
    <col min="1135" max="1136" width="11.42578125" style="19"/>
    <col min="1137" max="1137" width="14.7109375" style="19" bestFit="1" customWidth="1"/>
    <col min="1138" max="1140" width="11.42578125" style="19"/>
    <col min="1141" max="1142" width="16" style="19" bestFit="1" customWidth="1"/>
    <col min="1143" max="1143" width="6.28515625" style="19" customWidth="1"/>
    <col min="1144" max="1144" width="18.28515625" style="19" customWidth="1"/>
    <col min="1145" max="1145" width="11.42578125" style="19"/>
    <col min="1146" max="1146" width="16.28515625" style="19" bestFit="1" customWidth="1"/>
    <col min="1147" max="1167" width="11.42578125" style="19"/>
    <col min="1168" max="1168" width="19.28515625" style="19" customWidth="1"/>
    <col min="1169" max="1173" width="13.5703125" style="19" customWidth="1"/>
    <col min="1174" max="1174" width="4.28515625" style="19" customWidth="1"/>
    <col min="1175" max="1181" width="13.42578125" style="19" customWidth="1"/>
    <col min="1182" max="1190" width="11.42578125" style="19"/>
    <col min="1191" max="1191" width="8.28515625" style="19" customWidth="1"/>
    <col min="1192" max="1203" width="11.42578125" style="19"/>
    <col min="1204" max="1204" width="7.28515625" style="19" customWidth="1"/>
    <col min="1205" max="1205" width="14.28515625" style="19" customWidth="1"/>
    <col min="1206" max="1208" width="11.7109375" style="19" customWidth="1"/>
    <col min="1209" max="1209" width="11.5703125" style="19" customWidth="1"/>
    <col min="1210" max="1213" width="11.7109375" style="19" customWidth="1"/>
    <col min="1214" max="1217" width="11.5703125" style="19" customWidth="1"/>
    <col min="1218" max="1220" width="11.7109375" style="19" customWidth="1"/>
    <col min="1221" max="1225" width="11.5703125" style="19" customWidth="1"/>
    <col min="1226" max="1226" width="11.7109375" style="19" customWidth="1"/>
    <col min="1227" max="1228" width="11.42578125" style="19"/>
    <col min="1229" max="1229" width="13.5703125" style="19" customWidth="1"/>
    <col min="1230" max="1237" width="11.42578125" style="19"/>
    <col min="1238" max="1238" width="8.42578125" style="19" customWidth="1"/>
    <col min="1239" max="1239" width="8.5703125" style="19" customWidth="1"/>
    <col min="1240" max="1241" width="13.42578125" style="19" customWidth="1"/>
    <col min="1242" max="1243" width="11.5703125" style="19" customWidth="1"/>
    <col min="1244" max="1245" width="11.42578125" style="19"/>
    <col min="1246" max="1247" width="12.7109375" style="19" customWidth="1"/>
    <col min="1248" max="1248" width="11.42578125" style="19"/>
    <col min="1249" max="1249" width="5.28515625" style="19" customWidth="1"/>
    <col min="1250" max="1368" width="11.42578125" style="19"/>
    <col min="1369" max="1369" width="13" style="19" customWidth="1"/>
    <col min="1370" max="1375" width="9.7109375" style="19" customWidth="1"/>
    <col min="1376" max="1376" width="6.7109375" style="19" customWidth="1"/>
    <col min="1377" max="1377" width="12.7109375" style="19" customWidth="1"/>
    <col min="1378" max="1382" width="12" style="19" customWidth="1"/>
    <col min="1383" max="1383" width="11.7109375" style="19" customWidth="1"/>
    <col min="1384" max="1384" width="11.42578125" style="19"/>
    <col min="1385" max="1385" width="12.7109375" style="19" customWidth="1"/>
    <col min="1386" max="1386" width="11.42578125" style="19"/>
    <col min="1387" max="1387" width="6.28515625" style="19" customWidth="1"/>
    <col min="1388" max="1388" width="16" style="19" bestFit="1" customWidth="1"/>
    <col min="1389" max="1389" width="11.42578125" style="19"/>
    <col min="1390" max="1390" width="16" style="19" bestFit="1" customWidth="1"/>
    <col min="1391" max="1392" width="11.42578125" style="19"/>
    <col min="1393" max="1393" width="14.7109375" style="19" bestFit="1" customWidth="1"/>
    <col min="1394" max="1396" width="11.42578125" style="19"/>
    <col min="1397" max="1398" width="16" style="19" bestFit="1" customWidth="1"/>
    <col min="1399" max="1399" width="6.28515625" style="19" customWidth="1"/>
    <col min="1400" max="1400" width="18.28515625" style="19" customWidth="1"/>
    <col min="1401" max="1401" width="11.42578125" style="19"/>
    <col min="1402" max="1402" width="16.28515625" style="19" bestFit="1" customWidth="1"/>
    <col min="1403" max="1423" width="11.42578125" style="19"/>
    <col min="1424" max="1424" width="19.28515625" style="19" customWidth="1"/>
    <col min="1425" max="1429" width="13.5703125" style="19" customWidth="1"/>
    <col min="1430" max="1430" width="4.28515625" style="19" customWidth="1"/>
    <col min="1431" max="1437" width="13.42578125" style="19" customWidth="1"/>
    <col min="1438" max="1446" width="11.42578125" style="19"/>
    <col min="1447" max="1447" width="8.28515625" style="19" customWidth="1"/>
    <col min="1448" max="1459" width="11.42578125" style="19"/>
    <col min="1460" max="1460" width="7.28515625" style="19" customWidth="1"/>
    <col min="1461" max="1461" width="14.28515625" style="19" customWidth="1"/>
    <col min="1462" max="1464" width="11.7109375" style="19" customWidth="1"/>
    <col min="1465" max="1465" width="11.5703125" style="19" customWidth="1"/>
    <col min="1466" max="1469" width="11.7109375" style="19" customWidth="1"/>
    <col min="1470" max="1473" width="11.5703125" style="19" customWidth="1"/>
    <col min="1474" max="1476" width="11.7109375" style="19" customWidth="1"/>
    <col min="1477" max="1481" width="11.5703125" style="19" customWidth="1"/>
    <col min="1482" max="1482" width="11.7109375" style="19" customWidth="1"/>
    <col min="1483" max="1484" width="11.42578125" style="19"/>
    <col min="1485" max="1485" width="13.5703125" style="19" customWidth="1"/>
    <col min="1486" max="1493" width="11.42578125" style="19"/>
    <col min="1494" max="1494" width="8.42578125" style="19" customWidth="1"/>
    <col min="1495" max="1495" width="8.5703125" style="19" customWidth="1"/>
    <col min="1496" max="1497" width="13.42578125" style="19" customWidth="1"/>
    <col min="1498" max="1499" width="11.5703125" style="19" customWidth="1"/>
    <col min="1500" max="1501" width="11.42578125" style="19"/>
    <col min="1502" max="1503" width="12.7109375" style="19" customWidth="1"/>
    <col min="1504" max="1504" width="11.42578125" style="19"/>
    <col min="1505" max="1505" width="5.28515625" style="19" customWidth="1"/>
    <col min="1506" max="1624" width="11.42578125" style="19"/>
    <col min="1625" max="1625" width="13" style="19" customWidth="1"/>
    <col min="1626" max="1631" width="9.7109375" style="19" customWidth="1"/>
    <col min="1632" max="1632" width="6.7109375" style="19" customWidth="1"/>
    <col min="1633" max="1633" width="12.7109375" style="19" customWidth="1"/>
    <col min="1634" max="1638" width="12" style="19" customWidth="1"/>
    <col min="1639" max="1639" width="11.7109375" style="19" customWidth="1"/>
    <col min="1640" max="1640" width="11.42578125" style="19"/>
    <col min="1641" max="1641" width="12.7109375" style="19" customWidth="1"/>
    <col min="1642" max="1642" width="11.42578125" style="19"/>
    <col min="1643" max="1643" width="6.28515625" style="19" customWidth="1"/>
    <col min="1644" max="1644" width="16" style="19" bestFit="1" customWidth="1"/>
    <col min="1645" max="1645" width="11.42578125" style="19"/>
    <col min="1646" max="1646" width="16" style="19" bestFit="1" customWidth="1"/>
    <col min="1647" max="1648" width="11.42578125" style="19"/>
    <col min="1649" max="1649" width="14.7109375" style="19" bestFit="1" customWidth="1"/>
    <col min="1650" max="1652" width="11.42578125" style="19"/>
    <col min="1653" max="1654" width="16" style="19" bestFit="1" customWidth="1"/>
    <col min="1655" max="1655" width="6.28515625" style="19" customWidth="1"/>
    <col min="1656" max="1656" width="18.28515625" style="19" customWidth="1"/>
    <col min="1657" max="1657" width="11.42578125" style="19"/>
    <col min="1658" max="1658" width="16.28515625" style="19" bestFit="1" customWidth="1"/>
    <col min="1659" max="1679" width="11.42578125" style="19"/>
    <col min="1680" max="1680" width="19.28515625" style="19" customWidth="1"/>
    <col min="1681" max="1685" width="13.5703125" style="19" customWidth="1"/>
    <col min="1686" max="1686" width="4.28515625" style="19" customWidth="1"/>
    <col min="1687" max="1693" width="13.42578125" style="19" customWidth="1"/>
    <col min="1694" max="1702" width="11.42578125" style="19"/>
    <col min="1703" max="1703" width="8.28515625" style="19" customWidth="1"/>
    <col min="1704" max="1715" width="11.42578125" style="19"/>
    <col min="1716" max="1716" width="7.28515625" style="19" customWidth="1"/>
    <col min="1717" max="1717" width="14.28515625" style="19" customWidth="1"/>
    <col min="1718" max="1720" width="11.7109375" style="19" customWidth="1"/>
    <col min="1721" max="1721" width="11.5703125" style="19" customWidth="1"/>
    <col min="1722" max="1725" width="11.7109375" style="19" customWidth="1"/>
    <col min="1726" max="1729" width="11.5703125" style="19" customWidth="1"/>
    <col min="1730" max="1732" width="11.7109375" style="19" customWidth="1"/>
    <col min="1733" max="1737" width="11.5703125" style="19" customWidth="1"/>
    <col min="1738" max="1738" width="11.7109375" style="19" customWidth="1"/>
    <col min="1739" max="1740" width="11.42578125" style="19"/>
    <col min="1741" max="1741" width="13.5703125" style="19" customWidth="1"/>
    <col min="1742" max="1749" width="11.42578125" style="19"/>
    <col min="1750" max="1750" width="8.42578125" style="19" customWidth="1"/>
    <col min="1751" max="1751" width="8.5703125" style="19" customWidth="1"/>
    <col min="1752" max="1753" width="13.42578125" style="19" customWidth="1"/>
    <col min="1754" max="1755" width="11.5703125" style="19" customWidth="1"/>
    <col min="1756" max="1757" width="11.42578125" style="19"/>
    <col min="1758" max="1759" width="12.7109375" style="19" customWidth="1"/>
    <col min="1760" max="1760" width="11.42578125" style="19"/>
    <col min="1761" max="1761" width="5.28515625" style="19" customWidth="1"/>
    <col min="1762" max="1880" width="11.42578125" style="19"/>
    <col min="1881" max="1881" width="13" style="19" customWidth="1"/>
    <col min="1882" max="1887" width="9.7109375" style="19" customWidth="1"/>
    <col min="1888" max="1888" width="6.7109375" style="19" customWidth="1"/>
    <col min="1889" max="1889" width="12.7109375" style="19" customWidth="1"/>
    <col min="1890" max="1894" width="12" style="19" customWidth="1"/>
    <col min="1895" max="1895" width="11.7109375" style="19" customWidth="1"/>
    <col min="1896" max="1896" width="11.42578125" style="19"/>
    <col min="1897" max="1897" width="12.7109375" style="19" customWidth="1"/>
    <col min="1898" max="1898" width="11.42578125" style="19"/>
    <col min="1899" max="1899" width="6.28515625" style="19" customWidth="1"/>
    <col min="1900" max="1900" width="16" style="19" bestFit="1" customWidth="1"/>
    <col min="1901" max="1901" width="11.42578125" style="19"/>
    <col min="1902" max="1902" width="16" style="19" bestFit="1" customWidth="1"/>
    <col min="1903" max="1904" width="11.42578125" style="19"/>
    <col min="1905" max="1905" width="14.7109375" style="19" bestFit="1" customWidth="1"/>
    <col min="1906" max="1908" width="11.42578125" style="19"/>
    <col min="1909" max="1910" width="16" style="19" bestFit="1" customWidth="1"/>
    <col min="1911" max="1911" width="6.28515625" style="19" customWidth="1"/>
    <col min="1912" max="1912" width="18.28515625" style="19" customWidth="1"/>
    <col min="1913" max="1913" width="11.42578125" style="19"/>
    <col min="1914" max="1914" width="16.28515625" style="19" bestFit="1" customWidth="1"/>
    <col min="1915" max="1935" width="11.42578125" style="19"/>
    <col min="1936" max="1936" width="19.28515625" style="19" customWidth="1"/>
    <col min="1937" max="1941" width="13.5703125" style="19" customWidth="1"/>
    <col min="1942" max="1942" width="4.28515625" style="19" customWidth="1"/>
    <col min="1943" max="1949" width="13.42578125" style="19" customWidth="1"/>
    <col min="1950" max="1958" width="11.42578125" style="19"/>
    <col min="1959" max="1959" width="8.28515625" style="19" customWidth="1"/>
    <col min="1960" max="1971" width="11.42578125" style="19"/>
    <col min="1972" max="1972" width="7.28515625" style="19" customWidth="1"/>
    <col min="1973" max="1973" width="14.28515625" style="19" customWidth="1"/>
    <col min="1974" max="1976" width="11.7109375" style="19" customWidth="1"/>
    <col min="1977" max="1977" width="11.5703125" style="19" customWidth="1"/>
    <col min="1978" max="1981" width="11.7109375" style="19" customWidth="1"/>
    <col min="1982" max="1985" width="11.5703125" style="19" customWidth="1"/>
    <col min="1986" max="1988" width="11.7109375" style="19" customWidth="1"/>
    <col min="1989" max="1993" width="11.5703125" style="19" customWidth="1"/>
    <col min="1994" max="1994" width="11.7109375" style="19" customWidth="1"/>
    <col min="1995" max="1996" width="11.42578125" style="19"/>
    <col min="1997" max="1997" width="13.5703125" style="19" customWidth="1"/>
    <col min="1998" max="2005" width="11.42578125" style="19"/>
    <col min="2006" max="2006" width="8.42578125" style="19" customWidth="1"/>
    <col min="2007" max="2007" width="8.5703125" style="19" customWidth="1"/>
    <col min="2008" max="2009" width="13.42578125" style="19" customWidth="1"/>
    <col min="2010" max="2011" width="11.5703125" style="19" customWidth="1"/>
    <col min="2012" max="2013" width="11.42578125" style="19"/>
    <col min="2014" max="2015" width="12.7109375" style="19" customWidth="1"/>
    <col min="2016" max="2016" width="11.42578125" style="19"/>
    <col min="2017" max="2017" width="5.28515625" style="19" customWidth="1"/>
    <col min="2018" max="2136" width="11.42578125" style="19"/>
    <col min="2137" max="2137" width="13" style="19" customWidth="1"/>
    <col min="2138" max="2143" width="9.7109375" style="19" customWidth="1"/>
    <col min="2144" max="2144" width="6.7109375" style="19" customWidth="1"/>
    <col min="2145" max="2145" width="12.7109375" style="19" customWidth="1"/>
    <col min="2146" max="2150" width="12" style="19" customWidth="1"/>
    <col min="2151" max="2151" width="11.7109375" style="19" customWidth="1"/>
    <col min="2152" max="2152" width="11.42578125" style="19"/>
    <col min="2153" max="2153" width="12.7109375" style="19" customWidth="1"/>
    <col min="2154" max="2154" width="11.42578125" style="19"/>
    <col min="2155" max="2155" width="6.28515625" style="19" customWidth="1"/>
    <col min="2156" max="2156" width="16" style="19" bestFit="1" customWidth="1"/>
    <col min="2157" max="2157" width="11.42578125" style="19"/>
    <col min="2158" max="2158" width="16" style="19" bestFit="1" customWidth="1"/>
    <col min="2159" max="2160" width="11.42578125" style="19"/>
    <col min="2161" max="2161" width="14.7109375" style="19" bestFit="1" customWidth="1"/>
    <col min="2162" max="2164" width="11.42578125" style="19"/>
    <col min="2165" max="2166" width="16" style="19" bestFit="1" customWidth="1"/>
    <col min="2167" max="2167" width="6.28515625" style="19" customWidth="1"/>
    <col min="2168" max="2168" width="18.28515625" style="19" customWidth="1"/>
    <col min="2169" max="2169" width="11.42578125" style="19"/>
    <col min="2170" max="2170" width="16.28515625" style="19" bestFit="1" customWidth="1"/>
    <col min="2171" max="2191" width="11.42578125" style="19"/>
    <col min="2192" max="2192" width="19.28515625" style="19" customWidth="1"/>
    <col min="2193" max="2197" width="13.5703125" style="19" customWidth="1"/>
    <col min="2198" max="2198" width="4.28515625" style="19" customWidth="1"/>
    <col min="2199" max="2205" width="13.42578125" style="19" customWidth="1"/>
    <col min="2206" max="2214" width="11.42578125" style="19"/>
    <col min="2215" max="2215" width="8.28515625" style="19" customWidth="1"/>
    <col min="2216" max="2227" width="11.42578125" style="19"/>
    <col min="2228" max="2228" width="7.28515625" style="19" customWidth="1"/>
    <col min="2229" max="2229" width="14.28515625" style="19" customWidth="1"/>
    <col min="2230" max="2232" width="11.7109375" style="19" customWidth="1"/>
    <col min="2233" max="2233" width="11.5703125" style="19" customWidth="1"/>
    <col min="2234" max="2237" width="11.7109375" style="19" customWidth="1"/>
    <col min="2238" max="2241" width="11.5703125" style="19" customWidth="1"/>
    <col min="2242" max="2244" width="11.7109375" style="19" customWidth="1"/>
    <col min="2245" max="2249" width="11.5703125" style="19" customWidth="1"/>
    <col min="2250" max="2250" width="11.7109375" style="19" customWidth="1"/>
    <col min="2251" max="2252" width="11.42578125" style="19"/>
    <col min="2253" max="2253" width="13.5703125" style="19" customWidth="1"/>
    <col min="2254" max="2261" width="11.42578125" style="19"/>
    <col min="2262" max="2262" width="8.42578125" style="19" customWidth="1"/>
    <col min="2263" max="2263" width="8.5703125" style="19" customWidth="1"/>
    <col min="2264" max="2265" width="13.42578125" style="19" customWidth="1"/>
    <col min="2266" max="2267" width="11.5703125" style="19" customWidth="1"/>
    <col min="2268" max="2269" width="11.42578125" style="19"/>
    <col min="2270" max="2271" width="12.7109375" style="19" customWidth="1"/>
    <col min="2272" max="2272" width="11.42578125" style="19"/>
    <col min="2273" max="2273" width="5.28515625" style="19" customWidth="1"/>
    <col min="2274" max="2392" width="11.42578125" style="19"/>
    <col min="2393" max="2393" width="13" style="19" customWidth="1"/>
    <col min="2394" max="2399" width="9.7109375" style="19" customWidth="1"/>
    <col min="2400" max="2400" width="6.7109375" style="19" customWidth="1"/>
    <col min="2401" max="2401" width="12.7109375" style="19" customWidth="1"/>
    <col min="2402" max="2406" width="12" style="19" customWidth="1"/>
    <col min="2407" max="2407" width="11.7109375" style="19" customWidth="1"/>
    <col min="2408" max="2408" width="11.42578125" style="19"/>
    <col min="2409" max="2409" width="12.7109375" style="19" customWidth="1"/>
    <col min="2410" max="2410" width="11.42578125" style="19"/>
    <col min="2411" max="2411" width="6.28515625" style="19" customWidth="1"/>
    <col min="2412" max="2412" width="16" style="19" bestFit="1" customWidth="1"/>
    <col min="2413" max="2413" width="11.42578125" style="19"/>
    <col min="2414" max="2414" width="16" style="19" bestFit="1" customWidth="1"/>
    <col min="2415" max="2416" width="11.42578125" style="19"/>
    <col min="2417" max="2417" width="14.7109375" style="19" bestFit="1" customWidth="1"/>
    <col min="2418" max="2420" width="11.42578125" style="19"/>
    <col min="2421" max="2422" width="16" style="19" bestFit="1" customWidth="1"/>
    <col min="2423" max="2423" width="6.28515625" style="19" customWidth="1"/>
    <col min="2424" max="2424" width="18.28515625" style="19" customWidth="1"/>
    <col min="2425" max="2425" width="11.42578125" style="19"/>
    <col min="2426" max="2426" width="16.28515625" style="19" bestFit="1" customWidth="1"/>
    <col min="2427" max="2447" width="11.42578125" style="19"/>
    <col min="2448" max="2448" width="19.28515625" style="19" customWidth="1"/>
    <col min="2449" max="2453" width="13.5703125" style="19" customWidth="1"/>
    <col min="2454" max="2454" width="4.28515625" style="19" customWidth="1"/>
    <col min="2455" max="2461" width="13.42578125" style="19" customWidth="1"/>
    <col min="2462" max="2470" width="11.42578125" style="19"/>
    <col min="2471" max="2471" width="8.28515625" style="19" customWidth="1"/>
    <col min="2472" max="2483" width="11.42578125" style="19"/>
    <col min="2484" max="2484" width="7.28515625" style="19" customWidth="1"/>
    <col min="2485" max="2485" width="14.28515625" style="19" customWidth="1"/>
    <col min="2486" max="2488" width="11.7109375" style="19" customWidth="1"/>
    <col min="2489" max="2489" width="11.5703125" style="19" customWidth="1"/>
    <col min="2490" max="2493" width="11.7109375" style="19" customWidth="1"/>
    <col min="2494" max="2497" width="11.5703125" style="19" customWidth="1"/>
    <col min="2498" max="2500" width="11.7109375" style="19" customWidth="1"/>
    <col min="2501" max="2505" width="11.5703125" style="19" customWidth="1"/>
    <col min="2506" max="2506" width="11.7109375" style="19" customWidth="1"/>
    <col min="2507" max="2508" width="11.42578125" style="19"/>
    <col min="2509" max="2509" width="13.5703125" style="19" customWidth="1"/>
    <col min="2510" max="2517" width="11.42578125" style="19"/>
    <col min="2518" max="2518" width="8.42578125" style="19" customWidth="1"/>
    <col min="2519" max="2519" width="8.5703125" style="19" customWidth="1"/>
    <col min="2520" max="2521" width="13.42578125" style="19" customWidth="1"/>
    <col min="2522" max="2523" width="11.5703125" style="19" customWidth="1"/>
    <col min="2524" max="2525" width="11.42578125" style="19"/>
    <col min="2526" max="2527" width="12.7109375" style="19" customWidth="1"/>
    <col min="2528" max="2528" width="11.42578125" style="19"/>
    <col min="2529" max="2529" width="5.28515625" style="19" customWidth="1"/>
    <col min="2530" max="2648" width="11.42578125" style="19"/>
    <col min="2649" max="2649" width="13" style="19" customWidth="1"/>
    <col min="2650" max="2655" width="9.7109375" style="19" customWidth="1"/>
    <col min="2656" max="2656" width="6.7109375" style="19" customWidth="1"/>
    <col min="2657" max="2657" width="12.7109375" style="19" customWidth="1"/>
    <col min="2658" max="2662" width="12" style="19" customWidth="1"/>
    <col min="2663" max="2663" width="11.7109375" style="19" customWidth="1"/>
    <col min="2664" max="2664" width="11.42578125" style="19"/>
    <col min="2665" max="2665" width="12.7109375" style="19" customWidth="1"/>
    <col min="2666" max="2666" width="11.42578125" style="19"/>
    <col min="2667" max="2667" width="6.28515625" style="19" customWidth="1"/>
    <col min="2668" max="2668" width="16" style="19" bestFit="1" customWidth="1"/>
    <col min="2669" max="2669" width="11.42578125" style="19"/>
    <col min="2670" max="2670" width="16" style="19" bestFit="1" customWidth="1"/>
    <col min="2671" max="2672" width="11.42578125" style="19"/>
    <col min="2673" max="2673" width="14.7109375" style="19" bestFit="1" customWidth="1"/>
    <col min="2674" max="2676" width="11.42578125" style="19"/>
    <col min="2677" max="2678" width="16" style="19" bestFit="1" customWidth="1"/>
    <col min="2679" max="2679" width="6.28515625" style="19" customWidth="1"/>
    <col min="2680" max="2680" width="18.28515625" style="19" customWidth="1"/>
    <col min="2681" max="2681" width="11.42578125" style="19"/>
    <col min="2682" max="2682" width="16.28515625" style="19" bestFit="1" customWidth="1"/>
    <col min="2683" max="2703" width="11.42578125" style="19"/>
    <col min="2704" max="2704" width="19.28515625" style="19" customWidth="1"/>
    <col min="2705" max="2709" width="13.5703125" style="19" customWidth="1"/>
    <col min="2710" max="2710" width="4.28515625" style="19" customWidth="1"/>
    <col min="2711" max="2717" width="13.42578125" style="19" customWidth="1"/>
    <col min="2718" max="2726" width="11.42578125" style="19"/>
    <col min="2727" max="2727" width="8.28515625" style="19" customWidth="1"/>
    <col min="2728" max="2739" width="11.42578125" style="19"/>
    <col min="2740" max="2740" width="7.28515625" style="19" customWidth="1"/>
    <col min="2741" max="2741" width="14.28515625" style="19" customWidth="1"/>
    <col min="2742" max="2744" width="11.7109375" style="19" customWidth="1"/>
    <col min="2745" max="2745" width="11.5703125" style="19" customWidth="1"/>
    <col min="2746" max="2749" width="11.7109375" style="19" customWidth="1"/>
    <col min="2750" max="2753" width="11.5703125" style="19" customWidth="1"/>
    <col min="2754" max="2756" width="11.7109375" style="19" customWidth="1"/>
    <col min="2757" max="2761" width="11.5703125" style="19" customWidth="1"/>
    <col min="2762" max="2762" width="11.7109375" style="19" customWidth="1"/>
    <col min="2763" max="2764" width="11.42578125" style="19"/>
    <col min="2765" max="2765" width="13.5703125" style="19" customWidth="1"/>
    <col min="2766" max="2773" width="11.42578125" style="19"/>
    <col min="2774" max="2774" width="8.42578125" style="19" customWidth="1"/>
    <col min="2775" max="2775" width="8.5703125" style="19" customWidth="1"/>
    <col min="2776" max="2777" width="13.42578125" style="19" customWidth="1"/>
    <col min="2778" max="2779" width="11.5703125" style="19" customWidth="1"/>
    <col min="2780" max="2781" width="11.42578125" style="19"/>
    <col min="2782" max="2783" width="12.7109375" style="19" customWidth="1"/>
    <col min="2784" max="2784" width="11.42578125" style="19"/>
    <col min="2785" max="2785" width="5.28515625" style="19" customWidth="1"/>
    <col min="2786" max="2904" width="11.42578125" style="19"/>
    <col min="2905" max="2905" width="13" style="19" customWidth="1"/>
    <col min="2906" max="2911" width="9.7109375" style="19" customWidth="1"/>
    <col min="2912" max="2912" width="6.7109375" style="19" customWidth="1"/>
    <col min="2913" max="2913" width="12.7109375" style="19" customWidth="1"/>
    <col min="2914" max="2918" width="12" style="19" customWidth="1"/>
    <col min="2919" max="2919" width="11.7109375" style="19" customWidth="1"/>
    <col min="2920" max="2920" width="11.42578125" style="19"/>
    <col min="2921" max="2921" width="12.7109375" style="19" customWidth="1"/>
    <col min="2922" max="2922" width="11.42578125" style="19"/>
    <col min="2923" max="2923" width="6.28515625" style="19" customWidth="1"/>
    <col min="2924" max="2924" width="16" style="19" bestFit="1" customWidth="1"/>
    <col min="2925" max="2925" width="11.42578125" style="19"/>
    <col min="2926" max="2926" width="16" style="19" bestFit="1" customWidth="1"/>
    <col min="2927" max="2928" width="11.42578125" style="19"/>
    <col min="2929" max="2929" width="14.7109375" style="19" bestFit="1" customWidth="1"/>
    <col min="2930" max="2932" width="11.42578125" style="19"/>
    <col min="2933" max="2934" width="16" style="19" bestFit="1" customWidth="1"/>
    <col min="2935" max="2935" width="6.28515625" style="19" customWidth="1"/>
    <col min="2936" max="2936" width="18.28515625" style="19" customWidth="1"/>
    <col min="2937" max="2937" width="11.42578125" style="19"/>
    <col min="2938" max="2938" width="16.28515625" style="19" bestFit="1" customWidth="1"/>
    <col min="2939" max="2959" width="11.42578125" style="19"/>
    <col min="2960" max="2960" width="19.28515625" style="19" customWidth="1"/>
    <col min="2961" max="2965" width="13.5703125" style="19" customWidth="1"/>
    <col min="2966" max="2966" width="4.28515625" style="19" customWidth="1"/>
    <col min="2967" max="2973" width="13.42578125" style="19" customWidth="1"/>
    <col min="2974" max="2982" width="11.42578125" style="19"/>
    <col min="2983" max="2983" width="8.28515625" style="19" customWidth="1"/>
    <col min="2984" max="2995" width="11.42578125" style="19"/>
    <col min="2996" max="2996" width="7.28515625" style="19" customWidth="1"/>
    <col min="2997" max="2997" width="14.28515625" style="19" customWidth="1"/>
    <col min="2998" max="3000" width="11.7109375" style="19" customWidth="1"/>
    <col min="3001" max="3001" width="11.5703125" style="19" customWidth="1"/>
    <col min="3002" max="3005" width="11.7109375" style="19" customWidth="1"/>
    <col min="3006" max="3009" width="11.5703125" style="19" customWidth="1"/>
    <col min="3010" max="3012" width="11.7109375" style="19" customWidth="1"/>
    <col min="3013" max="3017" width="11.5703125" style="19" customWidth="1"/>
    <col min="3018" max="3018" width="11.7109375" style="19" customWidth="1"/>
    <col min="3019" max="3020" width="11.42578125" style="19"/>
    <col min="3021" max="3021" width="13.5703125" style="19" customWidth="1"/>
    <col min="3022" max="3029" width="11.42578125" style="19"/>
    <col min="3030" max="3030" width="8.42578125" style="19" customWidth="1"/>
    <col min="3031" max="3031" width="8.5703125" style="19" customWidth="1"/>
    <col min="3032" max="3033" width="13.42578125" style="19" customWidth="1"/>
    <col min="3034" max="3035" width="11.5703125" style="19" customWidth="1"/>
    <col min="3036" max="3037" width="11.42578125" style="19"/>
    <col min="3038" max="3039" width="12.7109375" style="19" customWidth="1"/>
    <col min="3040" max="3040" width="11.42578125" style="19"/>
    <col min="3041" max="3041" width="5.28515625" style="19" customWidth="1"/>
    <col min="3042" max="3160" width="11.42578125" style="19"/>
    <col min="3161" max="3161" width="13" style="19" customWidth="1"/>
    <col min="3162" max="3167" width="9.7109375" style="19" customWidth="1"/>
    <col min="3168" max="3168" width="6.7109375" style="19" customWidth="1"/>
    <col min="3169" max="3169" width="12.7109375" style="19" customWidth="1"/>
    <col min="3170" max="3174" width="12" style="19" customWidth="1"/>
    <col min="3175" max="3175" width="11.7109375" style="19" customWidth="1"/>
    <col min="3176" max="3176" width="11.42578125" style="19"/>
    <col min="3177" max="3177" width="12.7109375" style="19" customWidth="1"/>
    <col min="3178" max="3178" width="11.42578125" style="19"/>
    <col min="3179" max="3179" width="6.28515625" style="19" customWidth="1"/>
    <col min="3180" max="3180" width="16" style="19" bestFit="1" customWidth="1"/>
    <col min="3181" max="3181" width="11.42578125" style="19"/>
    <col min="3182" max="3182" width="16" style="19" bestFit="1" customWidth="1"/>
    <col min="3183" max="3184" width="11.42578125" style="19"/>
    <col min="3185" max="3185" width="14.7109375" style="19" bestFit="1" customWidth="1"/>
    <col min="3186" max="3188" width="11.42578125" style="19"/>
    <col min="3189" max="3190" width="16" style="19" bestFit="1" customWidth="1"/>
    <col min="3191" max="3191" width="6.28515625" style="19" customWidth="1"/>
    <col min="3192" max="3192" width="18.28515625" style="19" customWidth="1"/>
    <col min="3193" max="3193" width="11.42578125" style="19"/>
    <col min="3194" max="3194" width="16.28515625" style="19" bestFit="1" customWidth="1"/>
    <col min="3195" max="3215" width="11.42578125" style="19"/>
    <col min="3216" max="3216" width="19.28515625" style="19" customWidth="1"/>
    <col min="3217" max="3221" width="13.5703125" style="19" customWidth="1"/>
    <col min="3222" max="3222" width="4.28515625" style="19" customWidth="1"/>
    <col min="3223" max="3229" width="13.42578125" style="19" customWidth="1"/>
    <col min="3230" max="3238" width="11.42578125" style="19"/>
    <col min="3239" max="3239" width="8.28515625" style="19" customWidth="1"/>
    <col min="3240" max="3251" width="11.42578125" style="19"/>
    <col min="3252" max="3252" width="7.28515625" style="19" customWidth="1"/>
    <col min="3253" max="3253" width="14.28515625" style="19" customWidth="1"/>
    <col min="3254" max="3256" width="11.7109375" style="19" customWidth="1"/>
    <col min="3257" max="3257" width="11.5703125" style="19" customWidth="1"/>
    <col min="3258" max="3261" width="11.7109375" style="19" customWidth="1"/>
    <col min="3262" max="3265" width="11.5703125" style="19" customWidth="1"/>
    <col min="3266" max="3268" width="11.7109375" style="19" customWidth="1"/>
    <col min="3269" max="3273" width="11.5703125" style="19" customWidth="1"/>
    <col min="3274" max="3274" width="11.7109375" style="19" customWidth="1"/>
    <col min="3275" max="3276" width="11.42578125" style="19"/>
    <col min="3277" max="3277" width="13.5703125" style="19" customWidth="1"/>
    <col min="3278" max="3285" width="11.42578125" style="19"/>
    <col min="3286" max="3286" width="8.42578125" style="19" customWidth="1"/>
    <col min="3287" max="3287" width="8.5703125" style="19" customWidth="1"/>
    <col min="3288" max="3289" width="13.42578125" style="19" customWidth="1"/>
    <col min="3290" max="3291" width="11.5703125" style="19" customWidth="1"/>
    <col min="3292" max="3293" width="11.42578125" style="19"/>
    <col min="3294" max="3295" width="12.7109375" style="19" customWidth="1"/>
    <col min="3296" max="3296" width="11.42578125" style="19"/>
    <col min="3297" max="3297" width="5.28515625" style="19" customWidth="1"/>
    <col min="3298" max="3416" width="11.42578125" style="19"/>
    <col min="3417" max="3417" width="13" style="19" customWidth="1"/>
    <col min="3418" max="3423" width="9.7109375" style="19" customWidth="1"/>
    <col min="3424" max="3424" width="6.7109375" style="19" customWidth="1"/>
    <col min="3425" max="3425" width="12.7109375" style="19" customWidth="1"/>
    <col min="3426" max="3430" width="12" style="19" customWidth="1"/>
    <col min="3431" max="3431" width="11.7109375" style="19" customWidth="1"/>
    <col min="3432" max="3432" width="11.42578125" style="19"/>
    <col min="3433" max="3433" width="12.7109375" style="19" customWidth="1"/>
    <col min="3434" max="3434" width="11.42578125" style="19"/>
    <col min="3435" max="3435" width="6.28515625" style="19" customWidth="1"/>
    <col min="3436" max="3436" width="16" style="19" bestFit="1" customWidth="1"/>
    <col min="3437" max="3437" width="11.42578125" style="19"/>
    <col min="3438" max="3438" width="16" style="19" bestFit="1" customWidth="1"/>
    <col min="3439" max="3440" width="11.42578125" style="19"/>
    <col min="3441" max="3441" width="14.7109375" style="19" bestFit="1" customWidth="1"/>
    <col min="3442" max="3444" width="11.42578125" style="19"/>
    <col min="3445" max="3446" width="16" style="19" bestFit="1" customWidth="1"/>
    <col min="3447" max="3447" width="6.28515625" style="19" customWidth="1"/>
    <col min="3448" max="3448" width="18.28515625" style="19" customWidth="1"/>
    <col min="3449" max="3449" width="11.42578125" style="19"/>
    <col min="3450" max="3450" width="16.28515625" style="19" bestFit="1" customWidth="1"/>
    <col min="3451" max="3471" width="11.42578125" style="19"/>
    <col min="3472" max="3472" width="19.28515625" style="19" customWidth="1"/>
    <col min="3473" max="3477" width="13.5703125" style="19" customWidth="1"/>
    <col min="3478" max="3478" width="4.28515625" style="19" customWidth="1"/>
    <col min="3479" max="3485" width="13.42578125" style="19" customWidth="1"/>
    <col min="3486" max="3494" width="11.42578125" style="19"/>
    <col min="3495" max="3495" width="8.28515625" style="19" customWidth="1"/>
    <col min="3496" max="3507" width="11.42578125" style="19"/>
    <col min="3508" max="3508" width="7.28515625" style="19" customWidth="1"/>
    <col min="3509" max="3509" width="14.28515625" style="19" customWidth="1"/>
    <col min="3510" max="3512" width="11.7109375" style="19" customWidth="1"/>
    <col min="3513" max="3513" width="11.5703125" style="19" customWidth="1"/>
    <col min="3514" max="3517" width="11.7109375" style="19" customWidth="1"/>
    <col min="3518" max="3521" width="11.5703125" style="19" customWidth="1"/>
    <col min="3522" max="3524" width="11.7109375" style="19" customWidth="1"/>
    <col min="3525" max="3529" width="11.5703125" style="19" customWidth="1"/>
    <col min="3530" max="3530" width="11.7109375" style="19" customWidth="1"/>
    <col min="3531" max="3532" width="11.42578125" style="19"/>
    <col min="3533" max="3533" width="13.5703125" style="19" customWidth="1"/>
    <col min="3534" max="3541" width="11.42578125" style="19"/>
    <col min="3542" max="3542" width="8.42578125" style="19" customWidth="1"/>
    <col min="3543" max="3543" width="8.5703125" style="19" customWidth="1"/>
    <col min="3544" max="3545" width="13.42578125" style="19" customWidth="1"/>
    <col min="3546" max="3547" width="11.5703125" style="19" customWidth="1"/>
    <col min="3548" max="3549" width="11.42578125" style="19"/>
    <col min="3550" max="3551" width="12.7109375" style="19" customWidth="1"/>
    <col min="3552" max="3552" width="11.42578125" style="19"/>
    <col min="3553" max="3553" width="5.28515625" style="19" customWidth="1"/>
    <col min="3554" max="3672" width="11.42578125" style="19"/>
    <col min="3673" max="3673" width="13" style="19" customWidth="1"/>
    <col min="3674" max="3679" width="9.7109375" style="19" customWidth="1"/>
    <col min="3680" max="3680" width="6.7109375" style="19" customWidth="1"/>
    <col min="3681" max="3681" width="12.7109375" style="19" customWidth="1"/>
    <col min="3682" max="3686" width="12" style="19" customWidth="1"/>
    <col min="3687" max="3687" width="11.7109375" style="19" customWidth="1"/>
    <col min="3688" max="3688" width="11.42578125" style="19"/>
    <col min="3689" max="3689" width="12.7109375" style="19" customWidth="1"/>
    <col min="3690" max="3690" width="11.42578125" style="19"/>
    <col min="3691" max="3691" width="6.28515625" style="19" customWidth="1"/>
    <col min="3692" max="3692" width="16" style="19" bestFit="1" customWidth="1"/>
    <col min="3693" max="3693" width="11.42578125" style="19"/>
    <col min="3694" max="3694" width="16" style="19" bestFit="1" customWidth="1"/>
    <col min="3695" max="3696" width="11.42578125" style="19"/>
    <col min="3697" max="3697" width="14.7109375" style="19" bestFit="1" customWidth="1"/>
    <col min="3698" max="3700" width="11.42578125" style="19"/>
    <col min="3701" max="3702" width="16" style="19" bestFit="1" customWidth="1"/>
    <col min="3703" max="3703" width="6.28515625" style="19" customWidth="1"/>
    <col min="3704" max="3704" width="18.28515625" style="19" customWidth="1"/>
    <col min="3705" max="3705" width="11.42578125" style="19"/>
    <col min="3706" max="3706" width="16.28515625" style="19" bestFit="1" customWidth="1"/>
    <col min="3707" max="3727" width="11.42578125" style="19"/>
    <col min="3728" max="3728" width="19.28515625" style="19" customWidth="1"/>
    <col min="3729" max="3733" width="13.5703125" style="19" customWidth="1"/>
    <col min="3734" max="3734" width="4.28515625" style="19" customWidth="1"/>
    <col min="3735" max="3741" width="13.42578125" style="19" customWidth="1"/>
    <col min="3742" max="3750" width="11.42578125" style="19"/>
    <col min="3751" max="3751" width="8.28515625" style="19" customWidth="1"/>
    <col min="3752" max="3763" width="11.42578125" style="19"/>
    <col min="3764" max="3764" width="7.28515625" style="19" customWidth="1"/>
    <col min="3765" max="3765" width="14.28515625" style="19" customWidth="1"/>
    <col min="3766" max="3768" width="11.7109375" style="19" customWidth="1"/>
    <col min="3769" max="3769" width="11.5703125" style="19" customWidth="1"/>
    <col min="3770" max="3773" width="11.7109375" style="19" customWidth="1"/>
    <col min="3774" max="3777" width="11.5703125" style="19" customWidth="1"/>
    <col min="3778" max="3780" width="11.7109375" style="19" customWidth="1"/>
    <col min="3781" max="3785" width="11.5703125" style="19" customWidth="1"/>
    <col min="3786" max="3786" width="11.7109375" style="19" customWidth="1"/>
    <col min="3787" max="3788" width="11.42578125" style="19"/>
    <col min="3789" max="3789" width="13.5703125" style="19" customWidth="1"/>
    <col min="3790" max="3797" width="11.42578125" style="19"/>
    <col min="3798" max="3798" width="8.42578125" style="19" customWidth="1"/>
    <col min="3799" max="3799" width="8.5703125" style="19" customWidth="1"/>
    <col min="3800" max="3801" width="13.42578125" style="19" customWidth="1"/>
    <col min="3802" max="3803" width="11.5703125" style="19" customWidth="1"/>
    <col min="3804" max="3805" width="11.42578125" style="19"/>
    <col min="3806" max="3807" width="12.7109375" style="19" customWidth="1"/>
    <col min="3808" max="3808" width="11.42578125" style="19"/>
    <col min="3809" max="3809" width="5.28515625" style="19" customWidth="1"/>
    <col min="3810" max="3928" width="11.42578125" style="19"/>
    <col min="3929" max="3929" width="13" style="19" customWidth="1"/>
    <col min="3930" max="3935" width="9.7109375" style="19" customWidth="1"/>
    <col min="3936" max="3936" width="6.7109375" style="19" customWidth="1"/>
    <col min="3937" max="3937" width="12.7109375" style="19" customWidth="1"/>
    <col min="3938" max="3942" width="12" style="19" customWidth="1"/>
    <col min="3943" max="3943" width="11.7109375" style="19" customWidth="1"/>
    <col min="3944" max="3944" width="11.42578125" style="19"/>
    <col min="3945" max="3945" width="12.7109375" style="19" customWidth="1"/>
    <col min="3946" max="3946" width="11.42578125" style="19"/>
    <col min="3947" max="3947" width="6.28515625" style="19" customWidth="1"/>
    <col min="3948" max="3948" width="16" style="19" bestFit="1" customWidth="1"/>
    <col min="3949" max="3949" width="11.42578125" style="19"/>
    <col min="3950" max="3950" width="16" style="19" bestFit="1" customWidth="1"/>
    <col min="3951" max="3952" width="11.42578125" style="19"/>
    <col min="3953" max="3953" width="14.7109375" style="19" bestFit="1" customWidth="1"/>
    <col min="3954" max="3956" width="11.42578125" style="19"/>
    <col min="3957" max="3958" width="16" style="19" bestFit="1" customWidth="1"/>
    <col min="3959" max="3959" width="6.28515625" style="19" customWidth="1"/>
    <col min="3960" max="3960" width="18.28515625" style="19" customWidth="1"/>
    <col min="3961" max="3961" width="11.42578125" style="19"/>
    <col min="3962" max="3962" width="16.28515625" style="19" bestFit="1" customWidth="1"/>
    <col min="3963" max="3983" width="11.42578125" style="19"/>
    <col min="3984" max="3984" width="19.28515625" style="19" customWidth="1"/>
    <col min="3985" max="3989" width="13.5703125" style="19" customWidth="1"/>
    <col min="3990" max="3990" width="4.28515625" style="19" customWidth="1"/>
    <col min="3991" max="3997" width="13.42578125" style="19" customWidth="1"/>
    <col min="3998" max="4006" width="11.42578125" style="19"/>
    <col min="4007" max="4007" width="8.28515625" style="19" customWidth="1"/>
    <col min="4008" max="4019" width="11.42578125" style="19"/>
    <col min="4020" max="4020" width="7.28515625" style="19" customWidth="1"/>
    <col min="4021" max="4021" width="14.28515625" style="19" customWidth="1"/>
    <col min="4022" max="4024" width="11.7109375" style="19" customWidth="1"/>
    <col min="4025" max="4025" width="11.5703125" style="19" customWidth="1"/>
    <col min="4026" max="4029" width="11.7109375" style="19" customWidth="1"/>
    <col min="4030" max="4033" width="11.5703125" style="19" customWidth="1"/>
    <col min="4034" max="4036" width="11.7109375" style="19" customWidth="1"/>
    <col min="4037" max="4041" width="11.5703125" style="19" customWidth="1"/>
    <col min="4042" max="4042" width="11.7109375" style="19" customWidth="1"/>
    <col min="4043" max="4044" width="11.42578125" style="19"/>
    <col min="4045" max="4045" width="13.5703125" style="19" customWidth="1"/>
    <col min="4046" max="4053" width="11.42578125" style="19"/>
    <col min="4054" max="4054" width="8.42578125" style="19" customWidth="1"/>
    <col min="4055" max="4055" width="8.5703125" style="19" customWidth="1"/>
    <col min="4056" max="4057" width="13.42578125" style="19" customWidth="1"/>
    <col min="4058" max="4059" width="11.5703125" style="19" customWidth="1"/>
    <col min="4060" max="4061" width="11.42578125" style="19"/>
    <col min="4062" max="4063" width="12.7109375" style="19" customWidth="1"/>
    <col min="4064" max="4064" width="11.42578125" style="19"/>
    <col min="4065" max="4065" width="5.28515625" style="19" customWidth="1"/>
    <col min="4066" max="4184" width="11.42578125" style="19"/>
    <col min="4185" max="4185" width="13" style="19" customWidth="1"/>
    <col min="4186" max="4191" width="9.7109375" style="19" customWidth="1"/>
    <col min="4192" max="4192" width="6.7109375" style="19" customWidth="1"/>
    <col min="4193" max="4193" width="12.7109375" style="19" customWidth="1"/>
    <col min="4194" max="4198" width="12" style="19" customWidth="1"/>
    <col min="4199" max="4199" width="11.7109375" style="19" customWidth="1"/>
    <col min="4200" max="4200" width="11.42578125" style="19"/>
    <col min="4201" max="4201" width="12.7109375" style="19" customWidth="1"/>
    <col min="4202" max="4202" width="11.42578125" style="19"/>
    <col min="4203" max="4203" width="6.28515625" style="19" customWidth="1"/>
    <col min="4204" max="4204" width="16" style="19" bestFit="1" customWidth="1"/>
    <col min="4205" max="4205" width="11.42578125" style="19"/>
    <col min="4206" max="4206" width="16" style="19" bestFit="1" customWidth="1"/>
    <col min="4207" max="4208" width="11.42578125" style="19"/>
    <col min="4209" max="4209" width="14.7109375" style="19" bestFit="1" customWidth="1"/>
    <col min="4210" max="4212" width="11.42578125" style="19"/>
    <col min="4213" max="4214" width="16" style="19" bestFit="1" customWidth="1"/>
    <col min="4215" max="4215" width="6.28515625" style="19" customWidth="1"/>
    <col min="4216" max="4216" width="18.28515625" style="19" customWidth="1"/>
    <col min="4217" max="4217" width="11.42578125" style="19"/>
    <col min="4218" max="4218" width="16.28515625" style="19" bestFit="1" customWidth="1"/>
    <col min="4219" max="4239" width="11.42578125" style="19"/>
    <col min="4240" max="4240" width="19.28515625" style="19" customWidth="1"/>
    <col min="4241" max="4245" width="13.5703125" style="19" customWidth="1"/>
    <col min="4246" max="4246" width="4.28515625" style="19" customWidth="1"/>
    <col min="4247" max="4253" width="13.42578125" style="19" customWidth="1"/>
    <col min="4254" max="4262" width="11.42578125" style="19"/>
    <col min="4263" max="4263" width="8.28515625" style="19" customWidth="1"/>
    <col min="4264" max="4275" width="11.42578125" style="19"/>
    <col min="4276" max="4276" width="7.28515625" style="19" customWidth="1"/>
    <col min="4277" max="4277" width="14.28515625" style="19" customWidth="1"/>
    <col min="4278" max="4280" width="11.7109375" style="19" customWidth="1"/>
    <col min="4281" max="4281" width="11.5703125" style="19" customWidth="1"/>
    <col min="4282" max="4285" width="11.7109375" style="19" customWidth="1"/>
    <col min="4286" max="4289" width="11.5703125" style="19" customWidth="1"/>
    <col min="4290" max="4292" width="11.7109375" style="19" customWidth="1"/>
    <col min="4293" max="4297" width="11.5703125" style="19" customWidth="1"/>
    <col min="4298" max="4298" width="11.7109375" style="19" customWidth="1"/>
    <col min="4299" max="4300" width="11.42578125" style="19"/>
    <col min="4301" max="4301" width="13.5703125" style="19" customWidth="1"/>
    <col min="4302" max="4309" width="11.42578125" style="19"/>
    <col min="4310" max="4310" width="8.42578125" style="19" customWidth="1"/>
    <col min="4311" max="4311" width="8.5703125" style="19" customWidth="1"/>
    <col min="4312" max="4313" width="13.42578125" style="19" customWidth="1"/>
    <col min="4314" max="4315" width="11.5703125" style="19" customWidth="1"/>
    <col min="4316" max="4317" width="11.42578125" style="19"/>
    <col min="4318" max="4319" width="12.7109375" style="19" customWidth="1"/>
    <col min="4320" max="4320" width="11.42578125" style="19"/>
    <col min="4321" max="4321" width="5.28515625" style="19" customWidth="1"/>
    <col min="4322" max="4440" width="11.42578125" style="19"/>
    <col min="4441" max="4441" width="13" style="19" customWidth="1"/>
    <col min="4442" max="4447" width="9.7109375" style="19" customWidth="1"/>
    <col min="4448" max="4448" width="6.7109375" style="19" customWidth="1"/>
    <col min="4449" max="4449" width="12.7109375" style="19" customWidth="1"/>
    <col min="4450" max="4454" width="12" style="19" customWidth="1"/>
    <col min="4455" max="4455" width="11.7109375" style="19" customWidth="1"/>
    <col min="4456" max="4456" width="11.42578125" style="19"/>
    <col min="4457" max="4457" width="12.7109375" style="19" customWidth="1"/>
    <col min="4458" max="4458" width="11.42578125" style="19"/>
    <col min="4459" max="4459" width="6.28515625" style="19" customWidth="1"/>
    <col min="4460" max="4460" width="16" style="19" bestFit="1" customWidth="1"/>
    <col min="4461" max="4461" width="11.42578125" style="19"/>
    <col min="4462" max="4462" width="16" style="19" bestFit="1" customWidth="1"/>
    <col min="4463" max="4464" width="11.42578125" style="19"/>
    <col min="4465" max="4465" width="14.7109375" style="19" bestFit="1" customWidth="1"/>
    <col min="4466" max="4468" width="11.42578125" style="19"/>
    <col min="4469" max="4470" width="16" style="19" bestFit="1" customWidth="1"/>
    <col min="4471" max="4471" width="6.28515625" style="19" customWidth="1"/>
    <col min="4472" max="4472" width="18.28515625" style="19" customWidth="1"/>
    <col min="4473" max="4473" width="11.42578125" style="19"/>
    <col min="4474" max="4474" width="16.28515625" style="19" bestFit="1" customWidth="1"/>
    <col min="4475" max="4495" width="11.42578125" style="19"/>
    <col min="4496" max="4496" width="19.28515625" style="19" customWidth="1"/>
    <col min="4497" max="4501" width="13.5703125" style="19" customWidth="1"/>
    <col min="4502" max="4502" width="4.28515625" style="19" customWidth="1"/>
    <col min="4503" max="4509" width="13.42578125" style="19" customWidth="1"/>
    <col min="4510" max="4518" width="11.42578125" style="19"/>
    <col min="4519" max="4519" width="8.28515625" style="19" customWidth="1"/>
    <col min="4520" max="4531" width="11.42578125" style="19"/>
    <col min="4532" max="4532" width="7.28515625" style="19" customWidth="1"/>
    <col min="4533" max="4533" width="14.28515625" style="19" customWidth="1"/>
    <col min="4534" max="4536" width="11.7109375" style="19" customWidth="1"/>
    <col min="4537" max="4537" width="11.5703125" style="19" customWidth="1"/>
    <col min="4538" max="4541" width="11.7109375" style="19" customWidth="1"/>
    <col min="4542" max="4545" width="11.5703125" style="19" customWidth="1"/>
    <col min="4546" max="4548" width="11.7109375" style="19" customWidth="1"/>
    <col min="4549" max="4553" width="11.5703125" style="19" customWidth="1"/>
    <col min="4554" max="4554" width="11.7109375" style="19" customWidth="1"/>
    <col min="4555" max="4556" width="11.42578125" style="19"/>
    <col min="4557" max="4557" width="13.5703125" style="19" customWidth="1"/>
    <col min="4558" max="4565" width="11.42578125" style="19"/>
    <col min="4566" max="4566" width="8.42578125" style="19" customWidth="1"/>
    <col min="4567" max="4567" width="8.5703125" style="19" customWidth="1"/>
    <col min="4568" max="4569" width="13.42578125" style="19" customWidth="1"/>
    <col min="4570" max="4571" width="11.5703125" style="19" customWidth="1"/>
    <col min="4572" max="4573" width="11.42578125" style="19"/>
    <col min="4574" max="4575" width="12.7109375" style="19" customWidth="1"/>
    <col min="4576" max="4576" width="11.42578125" style="19"/>
    <col min="4577" max="4577" width="5.28515625" style="19" customWidth="1"/>
    <col min="4578" max="4696" width="11.42578125" style="19"/>
    <col min="4697" max="4697" width="13" style="19" customWidth="1"/>
    <col min="4698" max="4703" width="9.7109375" style="19" customWidth="1"/>
    <col min="4704" max="4704" width="6.7109375" style="19" customWidth="1"/>
    <col min="4705" max="4705" width="12.7109375" style="19" customWidth="1"/>
    <col min="4706" max="4710" width="12" style="19" customWidth="1"/>
    <col min="4711" max="4711" width="11.7109375" style="19" customWidth="1"/>
    <col min="4712" max="4712" width="11.42578125" style="19"/>
    <col min="4713" max="4713" width="12.7109375" style="19" customWidth="1"/>
    <col min="4714" max="4714" width="11.42578125" style="19"/>
    <col min="4715" max="4715" width="6.28515625" style="19" customWidth="1"/>
    <col min="4716" max="4716" width="16" style="19" bestFit="1" customWidth="1"/>
    <col min="4717" max="4717" width="11.42578125" style="19"/>
    <col min="4718" max="4718" width="16" style="19" bestFit="1" customWidth="1"/>
    <col min="4719" max="4720" width="11.42578125" style="19"/>
    <col min="4721" max="4721" width="14.7109375" style="19" bestFit="1" customWidth="1"/>
    <col min="4722" max="4724" width="11.42578125" style="19"/>
    <col min="4725" max="4726" width="16" style="19" bestFit="1" customWidth="1"/>
    <col min="4727" max="4727" width="6.28515625" style="19" customWidth="1"/>
    <col min="4728" max="4728" width="18.28515625" style="19" customWidth="1"/>
    <col min="4729" max="4729" width="11.42578125" style="19"/>
    <col min="4730" max="4730" width="16.28515625" style="19" bestFit="1" customWidth="1"/>
    <col min="4731" max="4751" width="11.42578125" style="19"/>
    <col min="4752" max="4752" width="19.28515625" style="19" customWidth="1"/>
    <col min="4753" max="4757" width="13.5703125" style="19" customWidth="1"/>
    <col min="4758" max="4758" width="4.28515625" style="19" customWidth="1"/>
    <col min="4759" max="4765" width="13.42578125" style="19" customWidth="1"/>
    <col min="4766" max="4774" width="11.42578125" style="19"/>
    <col min="4775" max="4775" width="8.28515625" style="19" customWidth="1"/>
    <col min="4776" max="4787" width="11.42578125" style="19"/>
    <col min="4788" max="4788" width="7.28515625" style="19" customWidth="1"/>
    <col min="4789" max="4789" width="14.28515625" style="19" customWidth="1"/>
    <col min="4790" max="4792" width="11.7109375" style="19" customWidth="1"/>
    <col min="4793" max="4793" width="11.5703125" style="19" customWidth="1"/>
    <col min="4794" max="4797" width="11.7109375" style="19" customWidth="1"/>
    <col min="4798" max="4801" width="11.5703125" style="19" customWidth="1"/>
    <col min="4802" max="4804" width="11.7109375" style="19" customWidth="1"/>
    <col min="4805" max="4809" width="11.5703125" style="19" customWidth="1"/>
    <col min="4810" max="4810" width="11.7109375" style="19" customWidth="1"/>
    <col min="4811" max="4812" width="11.42578125" style="19"/>
    <col min="4813" max="4813" width="13.5703125" style="19" customWidth="1"/>
    <col min="4814" max="4821" width="11.42578125" style="19"/>
    <col min="4822" max="4822" width="8.42578125" style="19" customWidth="1"/>
    <col min="4823" max="4823" width="8.5703125" style="19" customWidth="1"/>
    <col min="4824" max="4825" width="13.42578125" style="19" customWidth="1"/>
    <col min="4826" max="4827" width="11.5703125" style="19" customWidth="1"/>
    <col min="4828" max="4829" width="11.42578125" style="19"/>
    <col min="4830" max="4831" width="12.7109375" style="19" customWidth="1"/>
    <col min="4832" max="4832" width="11.42578125" style="19"/>
    <col min="4833" max="4833" width="5.28515625" style="19" customWidth="1"/>
    <col min="4834" max="4952" width="11.42578125" style="19"/>
    <col min="4953" max="4953" width="13" style="19" customWidth="1"/>
    <col min="4954" max="4959" width="9.7109375" style="19" customWidth="1"/>
    <col min="4960" max="4960" width="6.7109375" style="19" customWidth="1"/>
    <col min="4961" max="4961" width="12.7109375" style="19" customWidth="1"/>
    <col min="4962" max="4966" width="12" style="19" customWidth="1"/>
    <col min="4967" max="4967" width="11.7109375" style="19" customWidth="1"/>
    <col min="4968" max="4968" width="11.42578125" style="19"/>
    <col min="4969" max="4969" width="12.7109375" style="19" customWidth="1"/>
    <col min="4970" max="4970" width="11.42578125" style="19"/>
    <col min="4971" max="4971" width="6.28515625" style="19" customWidth="1"/>
    <col min="4972" max="4972" width="16" style="19" bestFit="1" customWidth="1"/>
    <col min="4973" max="4973" width="11.42578125" style="19"/>
    <col min="4974" max="4974" width="16" style="19" bestFit="1" customWidth="1"/>
    <col min="4975" max="4976" width="11.42578125" style="19"/>
    <col min="4977" max="4977" width="14.7109375" style="19" bestFit="1" customWidth="1"/>
    <col min="4978" max="4980" width="11.42578125" style="19"/>
    <col min="4981" max="4982" width="16" style="19" bestFit="1" customWidth="1"/>
    <col min="4983" max="4983" width="6.28515625" style="19" customWidth="1"/>
    <col min="4984" max="4984" width="18.28515625" style="19" customWidth="1"/>
    <col min="4985" max="4985" width="11.42578125" style="19"/>
    <col min="4986" max="4986" width="16.28515625" style="19" bestFit="1" customWidth="1"/>
    <col min="4987" max="5007" width="11.42578125" style="19"/>
    <col min="5008" max="5008" width="19.28515625" style="19" customWidth="1"/>
    <col min="5009" max="5013" width="13.5703125" style="19" customWidth="1"/>
    <col min="5014" max="5014" width="4.28515625" style="19" customWidth="1"/>
    <col min="5015" max="5021" width="13.42578125" style="19" customWidth="1"/>
    <col min="5022" max="5030" width="11.42578125" style="19"/>
    <col min="5031" max="5031" width="8.28515625" style="19" customWidth="1"/>
    <col min="5032" max="5043" width="11.42578125" style="19"/>
    <col min="5044" max="5044" width="7.28515625" style="19" customWidth="1"/>
    <col min="5045" max="5045" width="14.28515625" style="19" customWidth="1"/>
    <col min="5046" max="5048" width="11.7109375" style="19" customWidth="1"/>
    <col min="5049" max="5049" width="11.5703125" style="19" customWidth="1"/>
    <col min="5050" max="5053" width="11.7109375" style="19" customWidth="1"/>
    <col min="5054" max="5057" width="11.5703125" style="19" customWidth="1"/>
    <col min="5058" max="5060" width="11.7109375" style="19" customWidth="1"/>
    <col min="5061" max="5065" width="11.5703125" style="19" customWidth="1"/>
    <col min="5066" max="5066" width="11.7109375" style="19" customWidth="1"/>
    <col min="5067" max="5068" width="11.42578125" style="19"/>
    <col min="5069" max="5069" width="13.5703125" style="19" customWidth="1"/>
    <col min="5070" max="5077" width="11.42578125" style="19"/>
    <col min="5078" max="5078" width="8.42578125" style="19" customWidth="1"/>
    <col min="5079" max="5079" width="8.5703125" style="19" customWidth="1"/>
    <col min="5080" max="5081" width="13.42578125" style="19" customWidth="1"/>
    <col min="5082" max="5083" width="11.5703125" style="19" customWidth="1"/>
    <col min="5084" max="5085" width="11.42578125" style="19"/>
    <col min="5086" max="5087" width="12.7109375" style="19" customWidth="1"/>
    <col min="5088" max="5088" width="11.42578125" style="19"/>
    <col min="5089" max="5089" width="5.28515625" style="19" customWidth="1"/>
    <col min="5090" max="5208" width="11.42578125" style="19"/>
    <col min="5209" max="5209" width="13" style="19" customWidth="1"/>
    <col min="5210" max="5215" width="9.7109375" style="19" customWidth="1"/>
    <col min="5216" max="5216" width="6.7109375" style="19" customWidth="1"/>
    <col min="5217" max="5217" width="12.7109375" style="19" customWidth="1"/>
    <col min="5218" max="5222" width="12" style="19" customWidth="1"/>
    <col min="5223" max="5223" width="11.7109375" style="19" customWidth="1"/>
    <col min="5224" max="5224" width="11.42578125" style="19"/>
    <col min="5225" max="5225" width="12.7109375" style="19" customWidth="1"/>
    <col min="5226" max="5226" width="11.42578125" style="19"/>
    <col min="5227" max="5227" width="6.28515625" style="19" customWidth="1"/>
    <col min="5228" max="5228" width="16" style="19" bestFit="1" customWidth="1"/>
    <col min="5229" max="5229" width="11.42578125" style="19"/>
    <col min="5230" max="5230" width="16" style="19" bestFit="1" customWidth="1"/>
    <col min="5231" max="5232" width="11.42578125" style="19"/>
    <col min="5233" max="5233" width="14.7109375" style="19" bestFit="1" customWidth="1"/>
    <col min="5234" max="5236" width="11.42578125" style="19"/>
    <col min="5237" max="5238" width="16" style="19" bestFit="1" customWidth="1"/>
    <col min="5239" max="5239" width="6.28515625" style="19" customWidth="1"/>
    <col min="5240" max="5240" width="18.28515625" style="19" customWidth="1"/>
    <col min="5241" max="5241" width="11.42578125" style="19"/>
    <col min="5242" max="5242" width="16.28515625" style="19" bestFit="1" customWidth="1"/>
    <col min="5243" max="5263" width="11.42578125" style="19"/>
    <col min="5264" max="5264" width="19.28515625" style="19" customWidth="1"/>
    <col min="5265" max="5269" width="13.5703125" style="19" customWidth="1"/>
    <col min="5270" max="5270" width="4.28515625" style="19" customWidth="1"/>
    <col min="5271" max="5277" width="13.42578125" style="19" customWidth="1"/>
    <col min="5278" max="5286" width="11.42578125" style="19"/>
    <col min="5287" max="5287" width="8.28515625" style="19" customWidth="1"/>
    <col min="5288" max="5299" width="11.42578125" style="19"/>
    <col min="5300" max="5300" width="7.28515625" style="19" customWidth="1"/>
    <col min="5301" max="5301" width="14.28515625" style="19" customWidth="1"/>
    <col min="5302" max="5304" width="11.7109375" style="19" customWidth="1"/>
    <col min="5305" max="5305" width="11.5703125" style="19" customWidth="1"/>
    <col min="5306" max="5309" width="11.7109375" style="19" customWidth="1"/>
    <col min="5310" max="5313" width="11.5703125" style="19" customWidth="1"/>
    <col min="5314" max="5316" width="11.7109375" style="19" customWidth="1"/>
    <col min="5317" max="5321" width="11.5703125" style="19" customWidth="1"/>
    <col min="5322" max="5322" width="11.7109375" style="19" customWidth="1"/>
    <col min="5323" max="5324" width="11.42578125" style="19"/>
    <col min="5325" max="5325" width="13.5703125" style="19" customWidth="1"/>
    <col min="5326" max="5333" width="11.42578125" style="19"/>
    <col min="5334" max="5334" width="8.42578125" style="19" customWidth="1"/>
    <col min="5335" max="5335" width="8.5703125" style="19" customWidth="1"/>
    <col min="5336" max="5337" width="13.42578125" style="19" customWidth="1"/>
    <col min="5338" max="5339" width="11.5703125" style="19" customWidth="1"/>
    <col min="5340" max="5341" width="11.42578125" style="19"/>
    <col min="5342" max="5343" width="12.7109375" style="19" customWidth="1"/>
    <col min="5344" max="5344" width="11.42578125" style="19"/>
    <col min="5345" max="5345" width="5.28515625" style="19" customWidth="1"/>
    <col min="5346" max="5464" width="11.42578125" style="19"/>
    <col min="5465" max="5465" width="13" style="19" customWidth="1"/>
    <col min="5466" max="5471" width="9.7109375" style="19" customWidth="1"/>
    <col min="5472" max="5472" width="6.7109375" style="19" customWidth="1"/>
    <col min="5473" max="5473" width="12.7109375" style="19" customWidth="1"/>
    <col min="5474" max="5478" width="12" style="19" customWidth="1"/>
    <col min="5479" max="5479" width="11.7109375" style="19" customWidth="1"/>
    <col min="5480" max="5480" width="11.42578125" style="19"/>
    <col min="5481" max="5481" width="12.7109375" style="19" customWidth="1"/>
    <col min="5482" max="5482" width="11.42578125" style="19"/>
    <col min="5483" max="5483" width="6.28515625" style="19" customWidth="1"/>
    <col min="5484" max="5484" width="16" style="19" bestFit="1" customWidth="1"/>
    <col min="5485" max="5485" width="11.42578125" style="19"/>
    <col min="5486" max="5486" width="16" style="19" bestFit="1" customWidth="1"/>
    <col min="5487" max="5488" width="11.42578125" style="19"/>
    <col min="5489" max="5489" width="14.7109375" style="19" bestFit="1" customWidth="1"/>
    <col min="5490" max="5492" width="11.42578125" style="19"/>
    <col min="5493" max="5494" width="16" style="19" bestFit="1" customWidth="1"/>
    <col min="5495" max="5495" width="6.28515625" style="19" customWidth="1"/>
    <col min="5496" max="5496" width="18.28515625" style="19" customWidth="1"/>
    <col min="5497" max="5497" width="11.42578125" style="19"/>
    <col min="5498" max="5498" width="16.28515625" style="19" bestFit="1" customWidth="1"/>
    <col min="5499" max="5519" width="11.42578125" style="19"/>
    <col min="5520" max="5520" width="19.28515625" style="19" customWidth="1"/>
    <col min="5521" max="5525" width="13.5703125" style="19" customWidth="1"/>
    <col min="5526" max="5526" width="4.28515625" style="19" customWidth="1"/>
    <col min="5527" max="5533" width="13.42578125" style="19" customWidth="1"/>
    <col min="5534" max="5542" width="11.42578125" style="19"/>
    <col min="5543" max="5543" width="8.28515625" style="19" customWidth="1"/>
    <col min="5544" max="5555" width="11.42578125" style="19"/>
    <col min="5556" max="5556" width="7.28515625" style="19" customWidth="1"/>
    <col min="5557" max="5557" width="14.28515625" style="19" customWidth="1"/>
    <col min="5558" max="5560" width="11.7109375" style="19" customWidth="1"/>
    <col min="5561" max="5561" width="11.5703125" style="19" customWidth="1"/>
    <col min="5562" max="5565" width="11.7109375" style="19" customWidth="1"/>
    <col min="5566" max="5569" width="11.5703125" style="19" customWidth="1"/>
    <col min="5570" max="5572" width="11.7109375" style="19" customWidth="1"/>
    <col min="5573" max="5577" width="11.5703125" style="19" customWidth="1"/>
    <col min="5578" max="5578" width="11.7109375" style="19" customWidth="1"/>
    <col min="5579" max="5580" width="11.42578125" style="19"/>
    <col min="5581" max="5581" width="13.5703125" style="19" customWidth="1"/>
    <col min="5582" max="5589" width="11.42578125" style="19"/>
    <col min="5590" max="5590" width="8.42578125" style="19" customWidth="1"/>
    <col min="5591" max="5591" width="8.5703125" style="19" customWidth="1"/>
    <col min="5592" max="5593" width="13.42578125" style="19" customWidth="1"/>
    <col min="5594" max="5595" width="11.5703125" style="19" customWidth="1"/>
    <col min="5596" max="5597" width="11.42578125" style="19"/>
    <col min="5598" max="5599" width="12.7109375" style="19" customWidth="1"/>
    <col min="5600" max="5600" width="11.42578125" style="19"/>
    <col min="5601" max="5601" width="5.28515625" style="19" customWidth="1"/>
    <col min="5602" max="5720" width="11.42578125" style="19"/>
    <col min="5721" max="5721" width="13" style="19" customWidth="1"/>
    <col min="5722" max="5727" width="9.7109375" style="19" customWidth="1"/>
    <col min="5728" max="5728" width="6.7109375" style="19" customWidth="1"/>
    <col min="5729" max="5729" width="12.7109375" style="19" customWidth="1"/>
    <col min="5730" max="5734" width="12" style="19" customWidth="1"/>
    <col min="5735" max="5735" width="11.7109375" style="19" customWidth="1"/>
    <col min="5736" max="5736" width="11.42578125" style="19"/>
    <col min="5737" max="5737" width="12.7109375" style="19" customWidth="1"/>
    <col min="5738" max="5738" width="11.42578125" style="19"/>
    <col min="5739" max="5739" width="6.28515625" style="19" customWidth="1"/>
    <col min="5740" max="5740" width="16" style="19" bestFit="1" customWidth="1"/>
    <col min="5741" max="5741" width="11.42578125" style="19"/>
    <col min="5742" max="5742" width="16" style="19" bestFit="1" customWidth="1"/>
    <col min="5743" max="5744" width="11.42578125" style="19"/>
    <col min="5745" max="5745" width="14.7109375" style="19" bestFit="1" customWidth="1"/>
    <col min="5746" max="5748" width="11.42578125" style="19"/>
    <col min="5749" max="5750" width="16" style="19" bestFit="1" customWidth="1"/>
    <col min="5751" max="5751" width="6.28515625" style="19" customWidth="1"/>
    <col min="5752" max="5752" width="18.28515625" style="19" customWidth="1"/>
    <col min="5753" max="5753" width="11.42578125" style="19"/>
    <col min="5754" max="5754" width="16.28515625" style="19" bestFit="1" customWidth="1"/>
    <col min="5755" max="5775" width="11.42578125" style="19"/>
    <col min="5776" max="5776" width="19.28515625" style="19" customWidth="1"/>
    <col min="5777" max="5781" width="13.5703125" style="19" customWidth="1"/>
    <col min="5782" max="5782" width="4.28515625" style="19" customWidth="1"/>
    <col min="5783" max="5789" width="13.42578125" style="19" customWidth="1"/>
    <col min="5790" max="5798" width="11.42578125" style="19"/>
    <col min="5799" max="5799" width="8.28515625" style="19" customWidth="1"/>
    <col min="5800" max="5811" width="11.42578125" style="19"/>
    <col min="5812" max="5812" width="7.28515625" style="19" customWidth="1"/>
    <col min="5813" max="5813" width="14.28515625" style="19" customWidth="1"/>
    <col min="5814" max="5816" width="11.7109375" style="19" customWidth="1"/>
    <col min="5817" max="5817" width="11.5703125" style="19" customWidth="1"/>
    <col min="5818" max="5821" width="11.7109375" style="19" customWidth="1"/>
    <col min="5822" max="5825" width="11.5703125" style="19" customWidth="1"/>
    <col min="5826" max="5828" width="11.7109375" style="19" customWidth="1"/>
    <col min="5829" max="5833" width="11.5703125" style="19" customWidth="1"/>
    <col min="5834" max="5834" width="11.7109375" style="19" customWidth="1"/>
    <col min="5835" max="5836" width="11.42578125" style="19"/>
    <col min="5837" max="5837" width="13.5703125" style="19" customWidth="1"/>
    <col min="5838" max="5845" width="11.42578125" style="19"/>
    <col min="5846" max="5846" width="8.42578125" style="19" customWidth="1"/>
    <col min="5847" max="5847" width="8.5703125" style="19" customWidth="1"/>
    <col min="5848" max="5849" width="13.42578125" style="19" customWidth="1"/>
    <col min="5850" max="5851" width="11.5703125" style="19" customWidth="1"/>
    <col min="5852" max="5853" width="11.42578125" style="19"/>
    <col min="5854" max="5855" width="12.7109375" style="19" customWidth="1"/>
    <col min="5856" max="5856" width="11.42578125" style="19"/>
    <col min="5857" max="5857" width="5.28515625" style="19" customWidth="1"/>
    <col min="5858" max="5976" width="11.42578125" style="19"/>
    <col min="5977" max="5977" width="13" style="19" customWidth="1"/>
    <col min="5978" max="5983" width="9.7109375" style="19" customWidth="1"/>
    <col min="5984" max="5984" width="6.7109375" style="19" customWidth="1"/>
    <col min="5985" max="5985" width="12.7109375" style="19" customWidth="1"/>
    <col min="5986" max="5990" width="12" style="19" customWidth="1"/>
    <col min="5991" max="5991" width="11.7109375" style="19" customWidth="1"/>
    <col min="5992" max="5992" width="11.42578125" style="19"/>
    <col min="5993" max="5993" width="12.7109375" style="19" customWidth="1"/>
    <col min="5994" max="5994" width="11.42578125" style="19"/>
    <col min="5995" max="5995" width="6.28515625" style="19" customWidth="1"/>
    <col min="5996" max="5996" width="16" style="19" bestFit="1" customWidth="1"/>
    <col min="5997" max="5997" width="11.42578125" style="19"/>
    <col min="5998" max="5998" width="16" style="19" bestFit="1" customWidth="1"/>
    <col min="5999" max="6000" width="11.42578125" style="19"/>
    <col min="6001" max="6001" width="14.7109375" style="19" bestFit="1" customWidth="1"/>
    <col min="6002" max="6004" width="11.42578125" style="19"/>
    <col min="6005" max="6006" width="16" style="19" bestFit="1" customWidth="1"/>
    <col min="6007" max="6007" width="6.28515625" style="19" customWidth="1"/>
    <col min="6008" max="6008" width="18.28515625" style="19" customWidth="1"/>
    <col min="6009" max="6009" width="11.42578125" style="19"/>
    <col min="6010" max="6010" width="16.28515625" style="19" bestFit="1" customWidth="1"/>
    <col min="6011" max="6031" width="11.42578125" style="19"/>
    <col min="6032" max="6032" width="19.28515625" style="19" customWidth="1"/>
    <col min="6033" max="6037" width="13.5703125" style="19" customWidth="1"/>
    <col min="6038" max="6038" width="4.28515625" style="19" customWidth="1"/>
    <col min="6039" max="6045" width="13.42578125" style="19" customWidth="1"/>
    <col min="6046" max="6054" width="11.42578125" style="19"/>
    <col min="6055" max="6055" width="8.28515625" style="19" customWidth="1"/>
    <col min="6056" max="6067" width="11.42578125" style="19"/>
    <col min="6068" max="6068" width="7.28515625" style="19" customWidth="1"/>
    <col min="6069" max="6069" width="14.28515625" style="19" customWidth="1"/>
    <col min="6070" max="6072" width="11.7109375" style="19" customWidth="1"/>
    <col min="6073" max="6073" width="11.5703125" style="19" customWidth="1"/>
    <col min="6074" max="6077" width="11.7109375" style="19" customWidth="1"/>
    <col min="6078" max="6081" width="11.5703125" style="19" customWidth="1"/>
    <col min="6082" max="6084" width="11.7109375" style="19" customWidth="1"/>
    <col min="6085" max="6089" width="11.5703125" style="19" customWidth="1"/>
    <col min="6090" max="6090" width="11.7109375" style="19" customWidth="1"/>
    <col min="6091" max="6092" width="11.42578125" style="19"/>
    <col min="6093" max="6093" width="13.5703125" style="19" customWidth="1"/>
    <col min="6094" max="6101" width="11.42578125" style="19"/>
    <col min="6102" max="6102" width="8.42578125" style="19" customWidth="1"/>
    <col min="6103" max="6103" width="8.5703125" style="19" customWidth="1"/>
    <col min="6104" max="6105" width="13.42578125" style="19" customWidth="1"/>
    <col min="6106" max="6107" width="11.5703125" style="19" customWidth="1"/>
    <col min="6108" max="6109" width="11.42578125" style="19"/>
    <col min="6110" max="6111" width="12.7109375" style="19" customWidth="1"/>
    <col min="6112" max="6112" width="11.42578125" style="19"/>
    <col min="6113" max="6113" width="5.28515625" style="19" customWidth="1"/>
    <col min="6114" max="6232" width="11.42578125" style="19"/>
    <col min="6233" max="6233" width="13" style="19" customWidth="1"/>
    <col min="6234" max="6239" width="9.7109375" style="19" customWidth="1"/>
    <col min="6240" max="6240" width="6.7109375" style="19" customWidth="1"/>
    <col min="6241" max="6241" width="12.7109375" style="19" customWidth="1"/>
    <col min="6242" max="6246" width="12" style="19" customWidth="1"/>
    <col min="6247" max="6247" width="11.7109375" style="19" customWidth="1"/>
    <col min="6248" max="6248" width="11.42578125" style="19"/>
    <col min="6249" max="6249" width="12.7109375" style="19" customWidth="1"/>
    <col min="6250" max="6250" width="11.42578125" style="19"/>
    <col min="6251" max="6251" width="6.28515625" style="19" customWidth="1"/>
    <col min="6252" max="6252" width="16" style="19" bestFit="1" customWidth="1"/>
    <col min="6253" max="6253" width="11.42578125" style="19"/>
    <col min="6254" max="6254" width="16" style="19" bestFit="1" customWidth="1"/>
    <col min="6255" max="6256" width="11.42578125" style="19"/>
    <col min="6257" max="6257" width="14.7109375" style="19" bestFit="1" customWidth="1"/>
    <col min="6258" max="6260" width="11.42578125" style="19"/>
    <col min="6261" max="6262" width="16" style="19" bestFit="1" customWidth="1"/>
    <col min="6263" max="6263" width="6.28515625" style="19" customWidth="1"/>
    <col min="6264" max="6264" width="18.28515625" style="19" customWidth="1"/>
    <col min="6265" max="6265" width="11.42578125" style="19"/>
    <col min="6266" max="6266" width="16.28515625" style="19" bestFit="1" customWidth="1"/>
    <col min="6267" max="6287" width="11.42578125" style="19"/>
    <col min="6288" max="6288" width="19.28515625" style="19" customWidth="1"/>
    <col min="6289" max="6293" width="13.5703125" style="19" customWidth="1"/>
    <col min="6294" max="6294" width="4.28515625" style="19" customWidth="1"/>
    <col min="6295" max="6301" width="13.42578125" style="19" customWidth="1"/>
    <col min="6302" max="6310" width="11.42578125" style="19"/>
    <col min="6311" max="6311" width="8.28515625" style="19" customWidth="1"/>
    <col min="6312" max="6323" width="11.42578125" style="19"/>
    <col min="6324" max="6324" width="7.28515625" style="19" customWidth="1"/>
    <col min="6325" max="6325" width="14.28515625" style="19" customWidth="1"/>
    <col min="6326" max="6328" width="11.7109375" style="19" customWidth="1"/>
    <col min="6329" max="6329" width="11.5703125" style="19" customWidth="1"/>
    <col min="6330" max="6333" width="11.7109375" style="19" customWidth="1"/>
    <col min="6334" max="6337" width="11.5703125" style="19" customWidth="1"/>
    <col min="6338" max="6340" width="11.7109375" style="19" customWidth="1"/>
    <col min="6341" max="6345" width="11.5703125" style="19" customWidth="1"/>
    <col min="6346" max="6346" width="11.7109375" style="19" customWidth="1"/>
    <col min="6347" max="6348" width="11.42578125" style="19"/>
    <col min="6349" max="6349" width="13.5703125" style="19" customWidth="1"/>
    <col min="6350" max="6357" width="11.42578125" style="19"/>
    <col min="6358" max="6358" width="8.42578125" style="19" customWidth="1"/>
    <col min="6359" max="6359" width="8.5703125" style="19" customWidth="1"/>
    <col min="6360" max="6361" width="13.42578125" style="19" customWidth="1"/>
    <col min="6362" max="6363" width="11.5703125" style="19" customWidth="1"/>
    <col min="6364" max="6365" width="11.42578125" style="19"/>
    <col min="6366" max="6367" width="12.7109375" style="19" customWidth="1"/>
    <col min="6368" max="6368" width="11.42578125" style="19"/>
    <col min="6369" max="6369" width="5.28515625" style="19" customWidth="1"/>
    <col min="6370" max="6488" width="11.42578125" style="19"/>
    <col min="6489" max="6489" width="13" style="19" customWidth="1"/>
    <col min="6490" max="6495" width="9.7109375" style="19" customWidth="1"/>
    <col min="6496" max="6496" width="6.7109375" style="19" customWidth="1"/>
    <col min="6497" max="6497" width="12.7109375" style="19" customWidth="1"/>
    <col min="6498" max="6502" width="12" style="19" customWidth="1"/>
    <col min="6503" max="6503" width="11.7109375" style="19" customWidth="1"/>
    <col min="6504" max="6504" width="11.42578125" style="19"/>
    <col min="6505" max="6505" width="12.7109375" style="19" customWidth="1"/>
    <col min="6506" max="6506" width="11.42578125" style="19"/>
    <col min="6507" max="6507" width="6.28515625" style="19" customWidth="1"/>
    <col min="6508" max="6508" width="16" style="19" bestFit="1" customWidth="1"/>
    <col min="6509" max="6509" width="11.42578125" style="19"/>
    <col min="6510" max="6510" width="16" style="19" bestFit="1" customWidth="1"/>
    <col min="6511" max="6512" width="11.42578125" style="19"/>
    <col min="6513" max="6513" width="14.7109375" style="19" bestFit="1" customWidth="1"/>
    <col min="6514" max="6516" width="11.42578125" style="19"/>
    <col min="6517" max="6518" width="16" style="19" bestFit="1" customWidth="1"/>
    <col min="6519" max="6519" width="6.28515625" style="19" customWidth="1"/>
    <col min="6520" max="6520" width="18.28515625" style="19" customWidth="1"/>
    <col min="6521" max="6521" width="11.42578125" style="19"/>
    <col min="6522" max="6522" width="16.28515625" style="19" bestFit="1" customWidth="1"/>
    <col min="6523" max="6543" width="11.42578125" style="19"/>
    <col min="6544" max="6544" width="19.28515625" style="19" customWidth="1"/>
    <col min="6545" max="6549" width="13.5703125" style="19" customWidth="1"/>
    <col min="6550" max="6550" width="4.28515625" style="19" customWidth="1"/>
    <col min="6551" max="6557" width="13.42578125" style="19" customWidth="1"/>
    <col min="6558" max="6566" width="11.42578125" style="19"/>
    <col min="6567" max="6567" width="8.28515625" style="19" customWidth="1"/>
    <col min="6568" max="6579" width="11.42578125" style="19"/>
    <col min="6580" max="6580" width="7.28515625" style="19" customWidth="1"/>
    <col min="6581" max="6581" width="14.28515625" style="19" customWidth="1"/>
    <col min="6582" max="6584" width="11.7109375" style="19" customWidth="1"/>
    <col min="6585" max="6585" width="11.5703125" style="19" customWidth="1"/>
    <col min="6586" max="6589" width="11.7109375" style="19" customWidth="1"/>
    <col min="6590" max="6593" width="11.5703125" style="19" customWidth="1"/>
    <col min="6594" max="6596" width="11.7109375" style="19" customWidth="1"/>
    <col min="6597" max="6601" width="11.5703125" style="19" customWidth="1"/>
    <col min="6602" max="6602" width="11.7109375" style="19" customWidth="1"/>
    <col min="6603" max="6604" width="11.42578125" style="19"/>
    <col min="6605" max="6605" width="13.5703125" style="19" customWidth="1"/>
    <col min="6606" max="6613" width="11.42578125" style="19"/>
    <col min="6614" max="6614" width="8.42578125" style="19" customWidth="1"/>
    <col min="6615" max="6615" width="8.5703125" style="19" customWidth="1"/>
    <col min="6616" max="6617" width="13.42578125" style="19" customWidth="1"/>
    <col min="6618" max="6619" width="11.5703125" style="19" customWidth="1"/>
    <col min="6620" max="6621" width="11.42578125" style="19"/>
    <col min="6622" max="6623" width="12.7109375" style="19" customWidth="1"/>
    <col min="6624" max="6624" width="11.42578125" style="19"/>
    <col min="6625" max="6625" width="5.28515625" style="19" customWidth="1"/>
    <col min="6626" max="6744" width="11.42578125" style="19"/>
    <col min="6745" max="6745" width="13" style="19" customWidth="1"/>
    <col min="6746" max="6751" width="9.7109375" style="19" customWidth="1"/>
    <col min="6752" max="6752" width="6.7109375" style="19" customWidth="1"/>
    <col min="6753" max="6753" width="12.7109375" style="19" customWidth="1"/>
    <col min="6754" max="6758" width="12" style="19" customWidth="1"/>
    <col min="6759" max="6759" width="11.7109375" style="19" customWidth="1"/>
    <col min="6760" max="6760" width="11.42578125" style="19"/>
    <col min="6761" max="6761" width="12.7109375" style="19" customWidth="1"/>
    <col min="6762" max="6762" width="11.42578125" style="19"/>
    <col min="6763" max="6763" width="6.28515625" style="19" customWidth="1"/>
    <col min="6764" max="6764" width="16" style="19" bestFit="1" customWidth="1"/>
    <col min="6765" max="6765" width="11.42578125" style="19"/>
    <col min="6766" max="6766" width="16" style="19" bestFit="1" customWidth="1"/>
    <col min="6767" max="6768" width="11.42578125" style="19"/>
    <col min="6769" max="6769" width="14.7109375" style="19" bestFit="1" customWidth="1"/>
    <col min="6770" max="6772" width="11.42578125" style="19"/>
    <col min="6773" max="6774" width="16" style="19" bestFit="1" customWidth="1"/>
    <col min="6775" max="6775" width="6.28515625" style="19" customWidth="1"/>
    <col min="6776" max="6776" width="18.28515625" style="19" customWidth="1"/>
    <col min="6777" max="6777" width="11.42578125" style="19"/>
    <col min="6778" max="6778" width="16.28515625" style="19" bestFit="1" customWidth="1"/>
    <col min="6779" max="6799" width="11.42578125" style="19"/>
    <col min="6800" max="6800" width="19.28515625" style="19" customWidth="1"/>
    <col min="6801" max="6805" width="13.5703125" style="19" customWidth="1"/>
    <col min="6806" max="6806" width="4.28515625" style="19" customWidth="1"/>
    <col min="6807" max="6813" width="13.42578125" style="19" customWidth="1"/>
    <col min="6814" max="6822" width="11.42578125" style="19"/>
    <col min="6823" max="6823" width="8.28515625" style="19" customWidth="1"/>
    <col min="6824" max="6835" width="11.42578125" style="19"/>
    <col min="6836" max="6836" width="7.28515625" style="19" customWidth="1"/>
    <col min="6837" max="6837" width="14.28515625" style="19" customWidth="1"/>
    <col min="6838" max="6840" width="11.7109375" style="19" customWidth="1"/>
    <col min="6841" max="6841" width="11.5703125" style="19" customWidth="1"/>
    <col min="6842" max="6845" width="11.7109375" style="19" customWidth="1"/>
    <col min="6846" max="6849" width="11.5703125" style="19" customWidth="1"/>
    <col min="6850" max="6852" width="11.7109375" style="19" customWidth="1"/>
    <col min="6853" max="6857" width="11.5703125" style="19" customWidth="1"/>
    <col min="6858" max="6858" width="11.7109375" style="19" customWidth="1"/>
    <col min="6859" max="6860" width="11.42578125" style="19"/>
    <col min="6861" max="6861" width="13.5703125" style="19" customWidth="1"/>
    <col min="6862" max="6869" width="11.42578125" style="19"/>
    <col min="6870" max="6870" width="8.42578125" style="19" customWidth="1"/>
    <col min="6871" max="6871" width="8.5703125" style="19" customWidth="1"/>
    <col min="6872" max="6873" width="13.42578125" style="19" customWidth="1"/>
    <col min="6874" max="6875" width="11.5703125" style="19" customWidth="1"/>
    <col min="6876" max="6877" width="11.42578125" style="19"/>
    <col min="6878" max="6879" width="12.7109375" style="19" customWidth="1"/>
    <col min="6880" max="6880" width="11.42578125" style="19"/>
    <col min="6881" max="6881" width="5.28515625" style="19" customWidth="1"/>
    <col min="6882" max="7000" width="11.42578125" style="19"/>
    <col min="7001" max="7001" width="13" style="19" customWidth="1"/>
    <col min="7002" max="7007" width="9.7109375" style="19" customWidth="1"/>
    <col min="7008" max="7008" width="6.7109375" style="19" customWidth="1"/>
    <col min="7009" max="7009" width="12.7109375" style="19" customWidth="1"/>
    <col min="7010" max="7014" width="12" style="19" customWidth="1"/>
    <col min="7015" max="7015" width="11.7109375" style="19" customWidth="1"/>
    <col min="7016" max="7016" width="11.42578125" style="19"/>
    <col min="7017" max="7017" width="12.7109375" style="19" customWidth="1"/>
    <col min="7018" max="7018" width="11.42578125" style="19"/>
    <col min="7019" max="7019" width="6.28515625" style="19" customWidth="1"/>
    <col min="7020" max="7020" width="16" style="19" bestFit="1" customWidth="1"/>
    <col min="7021" max="7021" width="11.42578125" style="19"/>
    <col min="7022" max="7022" width="16" style="19" bestFit="1" customWidth="1"/>
    <col min="7023" max="7024" width="11.42578125" style="19"/>
    <col min="7025" max="7025" width="14.7109375" style="19" bestFit="1" customWidth="1"/>
    <col min="7026" max="7028" width="11.42578125" style="19"/>
    <col min="7029" max="7030" width="16" style="19" bestFit="1" customWidth="1"/>
    <col min="7031" max="7031" width="6.28515625" style="19" customWidth="1"/>
    <col min="7032" max="7032" width="18.28515625" style="19" customWidth="1"/>
    <col min="7033" max="7033" width="11.42578125" style="19"/>
    <col min="7034" max="7034" width="16.28515625" style="19" bestFit="1" customWidth="1"/>
    <col min="7035" max="7055" width="11.42578125" style="19"/>
    <col min="7056" max="7056" width="19.28515625" style="19" customWidth="1"/>
    <col min="7057" max="7061" width="13.5703125" style="19" customWidth="1"/>
    <col min="7062" max="7062" width="4.28515625" style="19" customWidth="1"/>
    <col min="7063" max="7069" width="13.42578125" style="19" customWidth="1"/>
    <col min="7070" max="7078" width="11.42578125" style="19"/>
    <col min="7079" max="7079" width="8.28515625" style="19" customWidth="1"/>
    <col min="7080" max="7091" width="11.42578125" style="19"/>
    <col min="7092" max="7092" width="7.28515625" style="19" customWidth="1"/>
    <col min="7093" max="7093" width="14.28515625" style="19" customWidth="1"/>
    <col min="7094" max="7096" width="11.7109375" style="19" customWidth="1"/>
    <col min="7097" max="7097" width="11.5703125" style="19" customWidth="1"/>
    <col min="7098" max="7101" width="11.7109375" style="19" customWidth="1"/>
    <col min="7102" max="7105" width="11.5703125" style="19" customWidth="1"/>
    <col min="7106" max="7108" width="11.7109375" style="19" customWidth="1"/>
    <col min="7109" max="7113" width="11.5703125" style="19" customWidth="1"/>
    <col min="7114" max="7114" width="11.7109375" style="19" customWidth="1"/>
    <col min="7115" max="7116" width="11.42578125" style="19"/>
    <col min="7117" max="7117" width="13.5703125" style="19" customWidth="1"/>
    <col min="7118" max="7125" width="11.42578125" style="19"/>
    <col min="7126" max="7126" width="8.42578125" style="19" customWidth="1"/>
    <col min="7127" max="7127" width="8.5703125" style="19" customWidth="1"/>
    <col min="7128" max="7129" width="13.42578125" style="19" customWidth="1"/>
    <col min="7130" max="7131" width="11.5703125" style="19" customWidth="1"/>
    <col min="7132" max="7133" width="11.42578125" style="19"/>
    <col min="7134" max="7135" width="12.7109375" style="19" customWidth="1"/>
    <col min="7136" max="7136" width="11.42578125" style="19"/>
    <col min="7137" max="7137" width="5.28515625" style="19" customWidth="1"/>
    <col min="7138" max="7256" width="11.42578125" style="19"/>
    <col min="7257" max="7257" width="13" style="19" customWidth="1"/>
    <col min="7258" max="7263" width="9.7109375" style="19" customWidth="1"/>
    <col min="7264" max="7264" width="6.7109375" style="19" customWidth="1"/>
    <col min="7265" max="7265" width="12.7109375" style="19" customWidth="1"/>
    <col min="7266" max="7270" width="12" style="19" customWidth="1"/>
    <col min="7271" max="7271" width="11.7109375" style="19" customWidth="1"/>
    <col min="7272" max="7272" width="11.42578125" style="19"/>
    <col min="7273" max="7273" width="12.7109375" style="19" customWidth="1"/>
    <col min="7274" max="7274" width="11.42578125" style="19"/>
    <col min="7275" max="7275" width="6.28515625" style="19" customWidth="1"/>
    <col min="7276" max="7276" width="16" style="19" bestFit="1" customWidth="1"/>
    <col min="7277" max="7277" width="11.42578125" style="19"/>
    <col min="7278" max="7278" width="16" style="19" bestFit="1" customWidth="1"/>
    <col min="7279" max="7280" width="11.42578125" style="19"/>
    <col min="7281" max="7281" width="14.7109375" style="19" bestFit="1" customWidth="1"/>
    <col min="7282" max="7284" width="11.42578125" style="19"/>
    <col min="7285" max="7286" width="16" style="19" bestFit="1" customWidth="1"/>
    <col min="7287" max="7287" width="6.28515625" style="19" customWidth="1"/>
    <col min="7288" max="7288" width="18.28515625" style="19" customWidth="1"/>
    <col min="7289" max="7289" width="11.42578125" style="19"/>
    <col min="7290" max="7290" width="16.28515625" style="19" bestFit="1" customWidth="1"/>
    <col min="7291" max="7311" width="11.42578125" style="19"/>
    <col min="7312" max="7312" width="19.28515625" style="19" customWidth="1"/>
    <col min="7313" max="7317" width="13.5703125" style="19" customWidth="1"/>
    <col min="7318" max="7318" width="4.28515625" style="19" customWidth="1"/>
    <col min="7319" max="7325" width="13.42578125" style="19" customWidth="1"/>
    <col min="7326" max="7334" width="11.42578125" style="19"/>
    <col min="7335" max="7335" width="8.28515625" style="19" customWidth="1"/>
    <col min="7336" max="7347" width="11.42578125" style="19"/>
    <col min="7348" max="7348" width="7.28515625" style="19" customWidth="1"/>
    <col min="7349" max="7349" width="14.28515625" style="19" customWidth="1"/>
    <col min="7350" max="7352" width="11.7109375" style="19" customWidth="1"/>
    <col min="7353" max="7353" width="11.5703125" style="19" customWidth="1"/>
    <col min="7354" max="7357" width="11.7109375" style="19" customWidth="1"/>
    <col min="7358" max="7361" width="11.5703125" style="19" customWidth="1"/>
    <col min="7362" max="7364" width="11.7109375" style="19" customWidth="1"/>
    <col min="7365" max="7369" width="11.5703125" style="19" customWidth="1"/>
    <col min="7370" max="7370" width="11.7109375" style="19" customWidth="1"/>
    <col min="7371" max="7372" width="11.42578125" style="19"/>
    <col min="7373" max="7373" width="13.5703125" style="19" customWidth="1"/>
    <col min="7374" max="7381" width="11.42578125" style="19"/>
    <col min="7382" max="7382" width="8.42578125" style="19" customWidth="1"/>
    <col min="7383" max="7383" width="8.5703125" style="19" customWidth="1"/>
    <col min="7384" max="7385" width="13.42578125" style="19" customWidth="1"/>
    <col min="7386" max="7387" width="11.5703125" style="19" customWidth="1"/>
    <col min="7388" max="7389" width="11.42578125" style="19"/>
    <col min="7390" max="7391" width="12.7109375" style="19" customWidth="1"/>
    <col min="7392" max="7392" width="11.42578125" style="19"/>
    <col min="7393" max="7393" width="5.28515625" style="19" customWidth="1"/>
    <col min="7394" max="7512" width="11.42578125" style="19"/>
    <col min="7513" max="7513" width="13" style="19" customWidth="1"/>
    <col min="7514" max="7519" width="9.7109375" style="19" customWidth="1"/>
    <col min="7520" max="7520" width="6.7109375" style="19" customWidth="1"/>
    <col min="7521" max="7521" width="12.7109375" style="19" customWidth="1"/>
    <col min="7522" max="7526" width="12" style="19" customWidth="1"/>
    <col min="7527" max="7527" width="11.7109375" style="19" customWidth="1"/>
    <col min="7528" max="7528" width="11.42578125" style="19"/>
    <col min="7529" max="7529" width="12.7109375" style="19" customWidth="1"/>
    <col min="7530" max="7530" width="11.42578125" style="19"/>
    <col min="7531" max="7531" width="6.28515625" style="19" customWidth="1"/>
    <col min="7532" max="7532" width="16" style="19" bestFit="1" customWidth="1"/>
    <col min="7533" max="7533" width="11.42578125" style="19"/>
    <col min="7534" max="7534" width="16" style="19" bestFit="1" customWidth="1"/>
    <col min="7535" max="7536" width="11.42578125" style="19"/>
    <col min="7537" max="7537" width="14.7109375" style="19" bestFit="1" customWidth="1"/>
    <col min="7538" max="7540" width="11.42578125" style="19"/>
    <col min="7541" max="7542" width="16" style="19" bestFit="1" customWidth="1"/>
    <col min="7543" max="7543" width="6.28515625" style="19" customWidth="1"/>
    <col min="7544" max="7544" width="18.28515625" style="19" customWidth="1"/>
    <col min="7545" max="7545" width="11.42578125" style="19"/>
    <col min="7546" max="7546" width="16.28515625" style="19" bestFit="1" customWidth="1"/>
    <col min="7547" max="7567" width="11.42578125" style="19"/>
    <col min="7568" max="7568" width="19.28515625" style="19" customWidth="1"/>
    <col min="7569" max="7573" width="13.5703125" style="19" customWidth="1"/>
    <col min="7574" max="7574" width="4.28515625" style="19" customWidth="1"/>
    <col min="7575" max="7581" width="13.42578125" style="19" customWidth="1"/>
    <col min="7582" max="7590" width="11.42578125" style="19"/>
    <col min="7591" max="7591" width="8.28515625" style="19" customWidth="1"/>
    <col min="7592" max="7603" width="11.42578125" style="19"/>
    <col min="7604" max="7604" width="7.28515625" style="19" customWidth="1"/>
    <col min="7605" max="7605" width="14.28515625" style="19" customWidth="1"/>
    <col min="7606" max="7608" width="11.7109375" style="19" customWidth="1"/>
    <col min="7609" max="7609" width="11.5703125" style="19" customWidth="1"/>
    <col min="7610" max="7613" width="11.7109375" style="19" customWidth="1"/>
    <col min="7614" max="7617" width="11.5703125" style="19" customWidth="1"/>
    <col min="7618" max="7620" width="11.7109375" style="19" customWidth="1"/>
    <col min="7621" max="7625" width="11.5703125" style="19" customWidth="1"/>
    <col min="7626" max="7626" width="11.7109375" style="19" customWidth="1"/>
    <col min="7627" max="7628" width="11.42578125" style="19"/>
    <col min="7629" max="7629" width="13.5703125" style="19" customWidth="1"/>
    <col min="7630" max="7637" width="11.42578125" style="19"/>
    <col min="7638" max="7638" width="8.42578125" style="19" customWidth="1"/>
    <col min="7639" max="7639" width="8.5703125" style="19" customWidth="1"/>
    <col min="7640" max="7641" width="13.42578125" style="19" customWidth="1"/>
    <col min="7642" max="7643" width="11.5703125" style="19" customWidth="1"/>
    <col min="7644" max="7645" width="11.42578125" style="19"/>
    <col min="7646" max="7647" width="12.7109375" style="19" customWidth="1"/>
    <col min="7648" max="7648" width="11.42578125" style="19"/>
    <col min="7649" max="7649" width="5.28515625" style="19" customWidth="1"/>
    <col min="7650" max="7768" width="11.42578125" style="19"/>
    <col min="7769" max="7769" width="13" style="19" customWidth="1"/>
    <col min="7770" max="7775" width="9.7109375" style="19" customWidth="1"/>
    <col min="7776" max="7776" width="6.7109375" style="19" customWidth="1"/>
    <col min="7777" max="7777" width="12.7109375" style="19" customWidth="1"/>
    <col min="7778" max="7782" width="12" style="19" customWidth="1"/>
    <col min="7783" max="7783" width="11.7109375" style="19" customWidth="1"/>
    <col min="7784" max="7784" width="11.42578125" style="19"/>
    <col min="7785" max="7785" width="12.7109375" style="19" customWidth="1"/>
    <col min="7786" max="7786" width="11.42578125" style="19"/>
    <col min="7787" max="7787" width="6.28515625" style="19" customWidth="1"/>
    <col min="7788" max="7788" width="16" style="19" bestFit="1" customWidth="1"/>
    <col min="7789" max="7789" width="11.42578125" style="19"/>
    <col min="7790" max="7790" width="16" style="19" bestFit="1" customWidth="1"/>
    <col min="7791" max="7792" width="11.42578125" style="19"/>
    <col min="7793" max="7793" width="14.7109375" style="19" bestFit="1" customWidth="1"/>
    <col min="7794" max="7796" width="11.42578125" style="19"/>
    <col min="7797" max="7798" width="16" style="19" bestFit="1" customWidth="1"/>
    <col min="7799" max="7799" width="6.28515625" style="19" customWidth="1"/>
    <col min="7800" max="7800" width="18.28515625" style="19" customWidth="1"/>
    <col min="7801" max="7801" width="11.42578125" style="19"/>
    <col min="7802" max="7802" width="16.28515625" style="19" bestFit="1" customWidth="1"/>
    <col min="7803" max="7823" width="11.42578125" style="19"/>
    <col min="7824" max="7824" width="19.28515625" style="19" customWidth="1"/>
    <col min="7825" max="7829" width="13.5703125" style="19" customWidth="1"/>
    <col min="7830" max="7830" width="4.28515625" style="19" customWidth="1"/>
    <col min="7831" max="7837" width="13.42578125" style="19" customWidth="1"/>
    <col min="7838" max="7846" width="11.42578125" style="19"/>
    <col min="7847" max="7847" width="8.28515625" style="19" customWidth="1"/>
    <col min="7848" max="7859" width="11.42578125" style="19"/>
    <col min="7860" max="7860" width="7.28515625" style="19" customWidth="1"/>
    <col min="7861" max="7861" width="14.28515625" style="19" customWidth="1"/>
    <col min="7862" max="7864" width="11.7109375" style="19" customWidth="1"/>
    <col min="7865" max="7865" width="11.5703125" style="19" customWidth="1"/>
    <col min="7866" max="7869" width="11.7109375" style="19" customWidth="1"/>
    <col min="7870" max="7873" width="11.5703125" style="19" customWidth="1"/>
    <col min="7874" max="7876" width="11.7109375" style="19" customWidth="1"/>
    <col min="7877" max="7881" width="11.5703125" style="19" customWidth="1"/>
    <col min="7882" max="7882" width="11.7109375" style="19" customWidth="1"/>
    <col min="7883" max="7884" width="11.42578125" style="19"/>
    <col min="7885" max="7885" width="13.5703125" style="19" customWidth="1"/>
    <col min="7886" max="7893" width="11.42578125" style="19"/>
    <col min="7894" max="7894" width="8.42578125" style="19" customWidth="1"/>
    <col min="7895" max="7895" width="8.5703125" style="19" customWidth="1"/>
    <col min="7896" max="7897" width="13.42578125" style="19" customWidth="1"/>
    <col min="7898" max="7899" width="11.5703125" style="19" customWidth="1"/>
    <col min="7900" max="7901" width="11.42578125" style="19"/>
    <col min="7902" max="7903" width="12.7109375" style="19" customWidth="1"/>
    <col min="7904" max="7904" width="11.42578125" style="19"/>
    <col min="7905" max="7905" width="5.28515625" style="19" customWidth="1"/>
    <col min="7906" max="8024" width="11.42578125" style="19"/>
    <col min="8025" max="8025" width="13" style="19" customWidth="1"/>
    <col min="8026" max="8031" width="9.7109375" style="19" customWidth="1"/>
    <col min="8032" max="8032" width="6.7109375" style="19" customWidth="1"/>
    <col min="8033" max="8033" width="12.7109375" style="19" customWidth="1"/>
    <col min="8034" max="8038" width="12" style="19" customWidth="1"/>
    <col min="8039" max="8039" width="11.7109375" style="19" customWidth="1"/>
    <col min="8040" max="8040" width="11.42578125" style="19"/>
    <col min="8041" max="8041" width="12.7109375" style="19" customWidth="1"/>
    <col min="8042" max="8042" width="11.42578125" style="19"/>
    <col min="8043" max="8043" width="6.28515625" style="19" customWidth="1"/>
    <col min="8044" max="8044" width="16" style="19" bestFit="1" customWidth="1"/>
    <col min="8045" max="8045" width="11.42578125" style="19"/>
    <col min="8046" max="8046" width="16" style="19" bestFit="1" customWidth="1"/>
    <col min="8047" max="8048" width="11.42578125" style="19"/>
    <col min="8049" max="8049" width="14.7109375" style="19" bestFit="1" customWidth="1"/>
    <col min="8050" max="8052" width="11.42578125" style="19"/>
    <col min="8053" max="8054" width="16" style="19" bestFit="1" customWidth="1"/>
    <col min="8055" max="8055" width="6.28515625" style="19" customWidth="1"/>
    <col min="8056" max="8056" width="18.28515625" style="19" customWidth="1"/>
    <col min="8057" max="8057" width="11.42578125" style="19"/>
    <col min="8058" max="8058" width="16.28515625" style="19" bestFit="1" customWidth="1"/>
    <col min="8059" max="8079" width="11.42578125" style="19"/>
    <col min="8080" max="8080" width="19.28515625" style="19" customWidth="1"/>
    <col min="8081" max="8085" width="13.5703125" style="19" customWidth="1"/>
    <col min="8086" max="8086" width="4.28515625" style="19" customWidth="1"/>
    <col min="8087" max="8093" width="13.42578125" style="19" customWidth="1"/>
    <col min="8094" max="8102" width="11.42578125" style="19"/>
    <col min="8103" max="8103" width="8.28515625" style="19" customWidth="1"/>
    <col min="8104" max="8115" width="11.42578125" style="19"/>
    <col min="8116" max="8116" width="7.28515625" style="19" customWidth="1"/>
    <col min="8117" max="8117" width="14.28515625" style="19" customWidth="1"/>
    <col min="8118" max="8120" width="11.7109375" style="19" customWidth="1"/>
    <col min="8121" max="8121" width="11.5703125" style="19" customWidth="1"/>
    <col min="8122" max="8125" width="11.7109375" style="19" customWidth="1"/>
    <col min="8126" max="8129" width="11.5703125" style="19" customWidth="1"/>
    <col min="8130" max="8132" width="11.7109375" style="19" customWidth="1"/>
    <col min="8133" max="8137" width="11.5703125" style="19" customWidth="1"/>
    <col min="8138" max="8138" width="11.7109375" style="19" customWidth="1"/>
    <col min="8139" max="8140" width="11.42578125" style="19"/>
    <col min="8141" max="8141" width="13.5703125" style="19" customWidth="1"/>
    <col min="8142" max="8149" width="11.42578125" style="19"/>
    <col min="8150" max="8150" width="8.42578125" style="19" customWidth="1"/>
    <col min="8151" max="8151" width="8.5703125" style="19" customWidth="1"/>
    <col min="8152" max="8153" width="13.42578125" style="19" customWidth="1"/>
    <col min="8154" max="8155" width="11.5703125" style="19" customWidth="1"/>
    <col min="8156" max="8157" width="11.42578125" style="19"/>
    <col min="8158" max="8159" width="12.7109375" style="19" customWidth="1"/>
    <col min="8160" max="8160" width="11.42578125" style="19"/>
    <col min="8161" max="8161" width="5.28515625" style="19" customWidth="1"/>
    <col min="8162" max="8280" width="11.42578125" style="19"/>
    <col min="8281" max="8281" width="13" style="19" customWidth="1"/>
    <col min="8282" max="8287" width="9.7109375" style="19" customWidth="1"/>
    <col min="8288" max="8288" width="6.7109375" style="19" customWidth="1"/>
    <col min="8289" max="8289" width="12.7109375" style="19" customWidth="1"/>
    <col min="8290" max="8294" width="12" style="19" customWidth="1"/>
    <col min="8295" max="8295" width="11.7109375" style="19" customWidth="1"/>
    <col min="8296" max="8296" width="11.42578125" style="19"/>
    <col min="8297" max="8297" width="12.7109375" style="19" customWidth="1"/>
    <col min="8298" max="8298" width="11.42578125" style="19"/>
    <col min="8299" max="8299" width="6.28515625" style="19" customWidth="1"/>
    <col min="8300" max="8300" width="16" style="19" bestFit="1" customWidth="1"/>
    <col min="8301" max="8301" width="11.42578125" style="19"/>
    <col min="8302" max="8302" width="16" style="19" bestFit="1" customWidth="1"/>
    <col min="8303" max="8304" width="11.42578125" style="19"/>
    <col min="8305" max="8305" width="14.7109375" style="19" bestFit="1" customWidth="1"/>
    <col min="8306" max="8308" width="11.42578125" style="19"/>
    <col min="8309" max="8310" width="16" style="19" bestFit="1" customWidth="1"/>
    <col min="8311" max="8311" width="6.28515625" style="19" customWidth="1"/>
    <col min="8312" max="8312" width="18.28515625" style="19" customWidth="1"/>
    <col min="8313" max="8313" width="11.42578125" style="19"/>
    <col min="8314" max="8314" width="16.28515625" style="19" bestFit="1" customWidth="1"/>
    <col min="8315" max="8335" width="11.42578125" style="19"/>
    <col min="8336" max="8336" width="19.28515625" style="19" customWidth="1"/>
    <col min="8337" max="8341" width="13.5703125" style="19" customWidth="1"/>
    <col min="8342" max="8342" width="4.28515625" style="19" customWidth="1"/>
    <col min="8343" max="8349" width="13.42578125" style="19" customWidth="1"/>
    <col min="8350" max="8358" width="11.42578125" style="19"/>
    <col min="8359" max="8359" width="8.28515625" style="19" customWidth="1"/>
    <col min="8360" max="8371" width="11.42578125" style="19"/>
    <col min="8372" max="8372" width="7.28515625" style="19" customWidth="1"/>
    <col min="8373" max="8373" width="14.28515625" style="19" customWidth="1"/>
    <col min="8374" max="8376" width="11.7109375" style="19" customWidth="1"/>
    <col min="8377" max="8377" width="11.5703125" style="19" customWidth="1"/>
    <col min="8378" max="8381" width="11.7109375" style="19" customWidth="1"/>
    <col min="8382" max="8385" width="11.5703125" style="19" customWidth="1"/>
    <col min="8386" max="8388" width="11.7109375" style="19" customWidth="1"/>
    <col min="8389" max="8393" width="11.5703125" style="19" customWidth="1"/>
    <col min="8394" max="8394" width="11.7109375" style="19" customWidth="1"/>
    <col min="8395" max="8396" width="11.42578125" style="19"/>
    <col min="8397" max="8397" width="13.5703125" style="19" customWidth="1"/>
    <col min="8398" max="8405" width="11.42578125" style="19"/>
    <col min="8406" max="8406" width="8.42578125" style="19" customWidth="1"/>
    <col min="8407" max="8407" width="8.5703125" style="19" customWidth="1"/>
    <col min="8408" max="8409" width="13.42578125" style="19" customWidth="1"/>
    <col min="8410" max="8411" width="11.5703125" style="19" customWidth="1"/>
    <col min="8412" max="8413" width="11.42578125" style="19"/>
    <col min="8414" max="8415" width="12.7109375" style="19" customWidth="1"/>
    <col min="8416" max="8416" width="11.42578125" style="19"/>
    <col min="8417" max="8417" width="5.28515625" style="19" customWidth="1"/>
    <col min="8418" max="8536" width="11.42578125" style="19"/>
    <col min="8537" max="8537" width="13" style="19" customWidth="1"/>
    <col min="8538" max="8543" width="9.7109375" style="19" customWidth="1"/>
    <col min="8544" max="8544" width="6.7109375" style="19" customWidth="1"/>
    <col min="8545" max="8545" width="12.7109375" style="19" customWidth="1"/>
    <col min="8546" max="8550" width="12" style="19" customWidth="1"/>
    <col min="8551" max="8551" width="11.7109375" style="19" customWidth="1"/>
    <col min="8552" max="8552" width="11.42578125" style="19"/>
    <col min="8553" max="8553" width="12.7109375" style="19" customWidth="1"/>
    <col min="8554" max="8554" width="11.42578125" style="19"/>
    <col min="8555" max="8555" width="6.28515625" style="19" customWidth="1"/>
    <col min="8556" max="8556" width="16" style="19" bestFit="1" customWidth="1"/>
    <col min="8557" max="8557" width="11.42578125" style="19"/>
    <col min="8558" max="8558" width="16" style="19" bestFit="1" customWidth="1"/>
    <col min="8559" max="8560" width="11.42578125" style="19"/>
    <col min="8561" max="8561" width="14.7109375" style="19" bestFit="1" customWidth="1"/>
    <col min="8562" max="8564" width="11.42578125" style="19"/>
    <col min="8565" max="8566" width="16" style="19" bestFit="1" customWidth="1"/>
    <col min="8567" max="8567" width="6.28515625" style="19" customWidth="1"/>
    <col min="8568" max="8568" width="18.28515625" style="19" customWidth="1"/>
    <col min="8569" max="8569" width="11.42578125" style="19"/>
    <col min="8570" max="8570" width="16.28515625" style="19" bestFit="1" customWidth="1"/>
    <col min="8571" max="8591" width="11.42578125" style="19"/>
    <col min="8592" max="8592" width="19.28515625" style="19" customWidth="1"/>
    <col min="8593" max="8597" width="13.5703125" style="19" customWidth="1"/>
    <col min="8598" max="8598" width="4.28515625" style="19" customWidth="1"/>
    <col min="8599" max="8605" width="13.42578125" style="19" customWidth="1"/>
    <col min="8606" max="8614" width="11.42578125" style="19"/>
    <col min="8615" max="8615" width="8.28515625" style="19" customWidth="1"/>
    <col min="8616" max="8627" width="11.42578125" style="19"/>
    <col min="8628" max="8628" width="7.28515625" style="19" customWidth="1"/>
    <col min="8629" max="8629" width="14.28515625" style="19" customWidth="1"/>
    <col min="8630" max="8632" width="11.7109375" style="19" customWidth="1"/>
    <col min="8633" max="8633" width="11.5703125" style="19" customWidth="1"/>
    <col min="8634" max="8637" width="11.7109375" style="19" customWidth="1"/>
    <col min="8638" max="8641" width="11.5703125" style="19" customWidth="1"/>
    <col min="8642" max="8644" width="11.7109375" style="19" customWidth="1"/>
    <col min="8645" max="8649" width="11.5703125" style="19" customWidth="1"/>
    <col min="8650" max="8650" width="11.7109375" style="19" customWidth="1"/>
    <col min="8651" max="8652" width="11.42578125" style="19"/>
    <col min="8653" max="8653" width="13.5703125" style="19" customWidth="1"/>
    <col min="8654" max="8661" width="11.42578125" style="19"/>
    <col min="8662" max="8662" width="8.42578125" style="19" customWidth="1"/>
    <col min="8663" max="8663" width="8.5703125" style="19" customWidth="1"/>
    <col min="8664" max="8665" width="13.42578125" style="19" customWidth="1"/>
    <col min="8666" max="8667" width="11.5703125" style="19" customWidth="1"/>
    <col min="8668" max="8669" width="11.42578125" style="19"/>
    <col min="8670" max="8671" width="12.7109375" style="19" customWidth="1"/>
    <col min="8672" max="8672" width="11.42578125" style="19"/>
    <col min="8673" max="8673" width="5.28515625" style="19" customWidth="1"/>
    <col min="8674" max="8792" width="11.42578125" style="19"/>
    <col min="8793" max="8793" width="13" style="19" customWidth="1"/>
    <col min="8794" max="8799" width="9.7109375" style="19" customWidth="1"/>
    <col min="8800" max="8800" width="6.7109375" style="19" customWidth="1"/>
    <col min="8801" max="8801" width="12.7109375" style="19" customWidth="1"/>
    <col min="8802" max="8806" width="12" style="19" customWidth="1"/>
    <col min="8807" max="8807" width="11.7109375" style="19" customWidth="1"/>
    <col min="8808" max="8808" width="11.42578125" style="19"/>
    <col min="8809" max="8809" width="12.7109375" style="19" customWidth="1"/>
    <col min="8810" max="8810" width="11.42578125" style="19"/>
    <col min="8811" max="8811" width="6.28515625" style="19" customWidth="1"/>
    <col min="8812" max="8812" width="16" style="19" bestFit="1" customWidth="1"/>
    <col min="8813" max="8813" width="11.42578125" style="19"/>
    <col min="8814" max="8814" width="16" style="19" bestFit="1" customWidth="1"/>
    <col min="8815" max="8816" width="11.42578125" style="19"/>
    <col min="8817" max="8817" width="14.7109375" style="19" bestFit="1" customWidth="1"/>
    <col min="8818" max="8820" width="11.42578125" style="19"/>
    <col min="8821" max="8822" width="16" style="19" bestFit="1" customWidth="1"/>
    <col min="8823" max="8823" width="6.28515625" style="19" customWidth="1"/>
    <col min="8824" max="8824" width="18.28515625" style="19" customWidth="1"/>
    <col min="8825" max="8825" width="11.42578125" style="19"/>
    <col min="8826" max="8826" width="16.28515625" style="19" bestFit="1" customWidth="1"/>
    <col min="8827" max="8847" width="11.42578125" style="19"/>
    <col min="8848" max="8848" width="19.28515625" style="19" customWidth="1"/>
    <col min="8849" max="8853" width="13.5703125" style="19" customWidth="1"/>
    <col min="8854" max="8854" width="4.28515625" style="19" customWidth="1"/>
    <col min="8855" max="8861" width="13.42578125" style="19" customWidth="1"/>
    <col min="8862" max="8870" width="11.42578125" style="19"/>
    <col min="8871" max="8871" width="8.28515625" style="19" customWidth="1"/>
    <col min="8872" max="8883" width="11.42578125" style="19"/>
    <col min="8884" max="8884" width="7.28515625" style="19" customWidth="1"/>
    <col min="8885" max="8885" width="14.28515625" style="19" customWidth="1"/>
    <col min="8886" max="8888" width="11.7109375" style="19" customWidth="1"/>
    <col min="8889" max="8889" width="11.5703125" style="19" customWidth="1"/>
    <col min="8890" max="8893" width="11.7109375" style="19" customWidth="1"/>
    <col min="8894" max="8897" width="11.5703125" style="19" customWidth="1"/>
    <col min="8898" max="8900" width="11.7109375" style="19" customWidth="1"/>
    <col min="8901" max="8905" width="11.5703125" style="19" customWidth="1"/>
    <col min="8906" max="8906" width="11.7109375" style="19" customWidth="1"/>
    <col min="8907" max="8908" width="11.42578125" style="19"/>
    <col min="8909" max="8909" width="13.5703125" style="19" customWidth="1"/>
    <col min="8910" max="8917" width="11.42578125" style="19"/>
    <col min="8918" max="8918" width="8.42578125" style="19" customWidth="1"/>
    <col min="8919" max="8919" width="8.5703125" style="19" customWidth="1"/>
    <col min="8920" max="8921" width="13.42578125" style="19" customWidth="1"/>
    <col min="8922" max="8923" width="11.5703125" style="19" customWidth="1"/>
    <col min="8924" max="8925" width="11.42578125" style="19"/>
    <col min="8926" max="8927" width="12.7109375" style="19" customWidth="1"/>
    <col min="8928" max="8928" width="11.42578125" style="19"/>
    <col min="8929" max="8929" width="5.28515625" style="19" customWidth="1"/>
    <col min="8930" max="9048" width="11.42578125" style="19"/>
    <col min="9049" max="9049" width="13" style="19" customWidth="1"/>
    <col min="9050" max="9055" width="9.7109375" style="19" customWidth="1"/>
    <col min="9056" max="9056" width="6.7109375" style="19" customWidth="1"/>
    <col min="9057" max="9057" width="12.7109375" style="19" customWidth="1"/>
    <col min="9058" max="9062" width="12" style="19" customWidth="1"/>
    <col min="9063" max="9063" width="11.7109375" style="19" customWidth="1"/>
    <col min="9064" max="9064" width="11.42578125" style="19"/>
    <col min="9065" max="9065" width="12.7109375" style="19" customWidth="1"/>
    <col min="9066" max="9066" width="11.42578125" style="19"/>
    <col min="9067" max="9067" width="6.28515625" style="19" customWidth="1"/>
    <col min="9068" max="9068" width="16" style="19" bestFit="1" customWidth="1"/>
    <col min="9069" max="9069" width="11.42578125" style="19"/>
    <col min="9070" max="9070" width="16" style="19" bestFit="1" customWidth="1"/>
    <col min="9071" max="9072" width="11.42578125" style="19"/>
    <col min="9073" max="9073" width="14.7109375" style="19" bestFit="1" customWidth="1"/>
    <col min="9074" max="9076" width="11.42578125" style="19"/>
    <col min="9077" max="9078" width="16" style="19" bestFit="1" customWidth="1"/>
    <col min="9079" max="9079" width="6.28515625" style="19" customWidth="1"/>
    <col min="9080" max="9080" width="18.28515625" style="19" customWidth="1"/>
    <col min="9081" max="9081" width="11.42578125" style="19"/>
    <col min="9082" max="9082" width="16.28515625" style="19" bestFit="1" customWidth="1"/>
    <col min="9083" max="9103" width="11.42578125" style="19"/>
    <col min="9104" max="9104" width="19.28515625" style="19" customWidth="1"/>
    <col min="9105" max="9109" width="13.5703125" style="19" customWidth="1"/>
    <col min="9110" max="9110" width="4.28515625" style="19" customWidth="1"/>
    <col min="9111" max="9117" width="13.42578125" style="19" customWidth="1"/>
    <col min="9118" max="9126" width="11.42578125" style="19"/>
    <col min="9127" max="9127" width="8.28515625" style="19" customWidth="1"/>
    <col min="9128" max="9139" width="11.42578125" style="19"/>
    <col min="9140" max="9140" width="7.28515625" style="19" customWidth="1"/>
    <col min="9141" max="9141" width="14.28515625" style="19" customWidth="1"/>
    <col min="9142" max="9144" width="11.7109375" style="19" customWidth="1"/>
    <col min="9145" max="9145" width="11.5703125" style="19" customWidth="1"/>
    <col min="9146" max="9149" width="11.7109375" style="19" customWidth="1"/>
    <col min="9150" max="9153" width="11.5703125" style="19" customWidth="1"/>
    <col min="9154" max="9156" width="11.7109375" style="19" customWidth="1"/>
    <col min="9157" max="9161" width="11.5703125" style="19" customWidth="1"/>
    <col min="9162" max="9162" width="11.7109375" style="19" customWidth="1"/>
    <col min="9163" max="9164" width="11.42578125" style="19"/>
    <col min="9165" max="9165" width="13.5703125" style="19" customWidth="1"/>
    <col min="9166" max="9173" width="11.42578125" style="19"/>
    <col min="9174" max="9174" width="8.42578125" style="19" customWidth="1"/>
    <col min="9175" max="9175" width="8.5703125" style="19" customWidth="1"/>
    <col min="9176" max="9177" width="13.42578125" style="19" customWidth="1"/>
    <col min="9178" max="9179" width="11.5703125" style="19" customWidth="1"/>
    <col min="9180" max="9181" width="11.42578125" style="19"/>
    <col min="9182" max="9183" width="12.7109375" style="19" customWidth="1"/>
    <col min="9184" max="9184" width="11.42578125" style="19"/>
    <col min="9185" max="9185" width="5.28515625" style="19" customWidth="1"/>
    <col min="9186" max="9304" width="11.42578125" style="19"/>
    <col min="9305" max="9305" width="13" style="19" customWidth="1"/>
    <col min="9306" max="9311" width="9.7109375" style="19" customWidth="1"/>
    <col min="9312" max="9312" width="6.7109375" style="19" customWidth="1"/>
    <col min="9313" max="9313" width="12.7109375" style="19" customWidth="1"/>
    <col min="9314" max="9318" width="12" style="19" customWidth="1"/>
    <col min="9319" max="9319" width="11.7109375" style="19" customWidth="1"/>
    <col min="9320" max="9320" width="11.42578125" style="19"/>
    <col min="9321" max="9321" width="12.7109375" style="19" customWidth="1"/>
    <col min="9322" max="9322" width="11.42578125" style="19"/>
    <col min="9323" max="9323" width="6.28515625" style="19" customWidth="1"/>
    <col min="9324" max="9324" width="16" style="19" bestFit="1" customWidth="1"/>
    <col min="9325" max="9325" width="11.42578125" style="19"/>
    <col min="9326" max="9326" width="16" style="19" bestFit="1" customWidth="1"/>
    <col min="9327" max="9328" width="11.42578125" style="19"/>
    <col min="9329" max="9329" width="14.7109375" style="19" bestFit="1" customWidth="1"/>
    <col min="9330" max="9332" width="11.42578125" style="19"/>
    <col min="9333" max="9334" width="16" style="19" bestFit="1" customWidth="1"/>
    <col min="9335" max="9335" width="6.28515625" style="19" customWidth="1"/>
    <col min="9336" max="9336" width="18.28515625" style="19" customWidth="1"/>
    <col min="9337" max="9337" width="11.42578125" style="19"/>
    <col min="9338" max="9338" width="16.28515625" style="19" bestFit="1" customWidth="1"/>
    <col min="9339" max="9359" width="11.42578125" style="19"/>
    <col min="9360" max="9360" width="19.28515625" style="19" customWidth="1"/>
    <col min="9361" max="9365" width="13.5703125" style="19" customWidth="1"/>
    <col min="9366" max="9366" width="4.28515625" style="19" customWidth="1"/>
    <col min="9367" max="9373" width="13.42578125" style="19" customWidth="1"/>
    <col min="9374" max="9382" width="11.42578125" style="19"/>
    <col min="9383" max="9383" width="8.28515625" style="19" customWidth="1"/>
    <col min="9384" max="9395" width="11.42578125" style="19"/>
    <col min="9396" max="9396" width="7.28515625" style="19" customWidth="1"/>
    <col min="9397" max="9397" width="14.28515625" style="19" customWidth="1"/>
    <col min="9398" max="9400" width="11.7109375" style="19" customWidth="1"/>
    <col min="9401" max="9401" width="11.5703125" style="19" customWidth="1"/>
    <col min="9402" max="9405" width="11.7109375" style="19" customWidth="1"/>
    <col min="9406" max="9409" width="11.5703125" style="19" customWidth="1"/>
    <col min="9410" max="9412" width="11.7109375" style="19" customWidth="1"/>
    <col min="9413" max="9417" width="11.5703125" style="19" customWidth="1"/>
    <col min="9418" max="9418" width="11.7109375" style="19" customWidth="1"/>
    <col min="9419" max="9420" width="11.42578125" style="19"/>
    <col min="9421" max="9421" width="13.5703125" style="19" customWidth="1"/>
    <col min="9422" max="9429" width="11.42578125" style="19"/>
    <col min="9430" max="9430" width="8.42578125" style="19" customWidth="1"/>
    <col min="9431" max="9431" width="8.5703125" style="19" customWidth="1"/>
    <col min="9432" max="9433" width="13.42578125" style="19" customWidth="1"/>
    <col min="9434" max="9435" width="11.5703125" style="19" customWidth="1"/>
    <col min="9436" max="9437" width="11.42578125" style="19"/>
    <col min="9438" max="9439" width="12.7109375" style="19" customWidth="1"/>
    <col min="9440" max="9440" width="11.42578125" style="19"/>
    <col min="9441" max="9441" width="5.28515625" style="19" customWidth="1"/>
    <col min="9442" max="9560" width="11.42578125" style="19"/>
    <col min="9561" max="9561" width="13" style="19" customWidth="1"/>
    <col min="9562" max="9567" width="9.7109375" style="19" customWidth="1"/>
    <col min="9568" max="9568" width="6.7109375" style="19" customWidth="1"/>
    <col min="9569" max="9569" width="12.7109375" style="19" customWidth="1"/>
    <col min="9570" max="9574" width="12" style="19" customWidth="1"/>
    <col min="9575" max="9575" width="11.7109375" style="19" customWidth="1"/>
    <col min="9576" max="9576" width="11.42578125" style="19"/>
    <col min="9577" max="9577" width="12.7109375" style="19" customWidth="1"/>
    <col min="9578" max="9578" width="11.42578125" style="19"/>
    <col min="9579" max="9579" width="6.28515625" style="19" customWidth="1"/>
    <col min="9580" max="9580" width="16" style="19" bestFit="1" customWidth="1"/>
    <col min="9581" max="9581" width="11.42578125" style="19"/>
    <col min="9582" max="9582" width="16" style="19" bestFit="1" customWidth="1"/>
    <col min="9583" max="9584" width="11.42578125" style="19"/>
    <col min="9585" max="9585" width="14.7109375" style="19" bestFit="1" customWidth="1"/>
    <col min="9586" max="9588" width="11.42578125" style="19"/>
    <col min="9589" max="9590" width="16" style="19" bestFit="1" customWidth="1"/>
    <col min="9591" max="9591" width="6.28515625" style="19" customWidth="1"/>
    <col min="9592" max="9592" width="18.28515625" style="19" customWidth="1"/>
    <col min="9593" max="9593" width="11.42578125" style="19"/>
    <col min="9594" max="9594" width="16.28515625" style="19" bestFit="1" customWidth="1"/>
    <col min="9595" max="9615" width="11.42578125" style="19"/>
    <col min="9616" max="9616" width="19.28515625" style="19" customWidth="1"/>
    <col min="9617" max="9621" width="13.5703125" style="19" customWidth="1"/>
    <col min="9622" max="9622" width="4.28515625" style="19" customWidth="1"/>
    <col min="9623" max="9629" width="13.42578125" style="19" customWidth="1"/>
    <col min="9630" max="9638" width="11.42578125" style="19"/>
    <col min="9639" max="9639" width="8.28515625" style="19" customWidth="1"/>
    <col min="9640" max="9651" width="11.42578125" style="19"/>
    <col min="9652" max="9652" width="7.28515625" style="19" customWidth="1"/>
    <col min="9653" max="9653" width="14.28515625" style="19" customWidth="1"/>
    <col min="9654" max="9656" width="11.7109375" style="19" customWidth="1"/>
    <col min="9657" max="9657" width="11.5703125" style="19" customWidth="1"/>
    <col min="9658" max="9661" width="11.7109375" style="19" customWidth="1"/>
    <col min="9662" max="9665" width="11.5703125" style="19" customWidth="1"/>
    <col min="9666" max="9668" width="11.7109375" style="19" customWidth="1"/>
    <col min="9669" max="9673" width="11.5703125" style="19" customWidth="1"/>
    <col min="9674" max="9674" width="11.7109375" style="19" customWidth="1"/>
    <col min="9675" max="9676" width="11.42578125" style="19"/>
    <col min="9677" max="9677" width="13.5703125" style="19" customWidth="1"/>
    <col min="9678" max="9685" width="11.42578125" style="19"/>
    <col min="9686" max="9686" width="8.42578125" style="19" customWidth="1"/>
    <col min="9687" max="9687" width="8.5703125" style="19" customWidth="1"/>
    <col min="9688" max="9689" width="13.42578125" style="19" customWidth="1"/>
    <col min="9690" max="9691" width="11.5703125" style="19" customWidth="1"/>
    <col min="9692" max="9693" width="11.42578125" style="19"/>
    <col min="9694" max="9695" width="12.7109375" style="19" customWidth="1"/>
    <col min="9696" max="9696" width="11.42578125" style="19"/>
    <col min="9697" max="9697" width="5.28515625" style="19" customWidth="1"/>
    <col min="9698" max="9816" width="11.42578125" style="19"/>
    <col min="9817" max="9817" width="13" style="19" customWidth="1"/>
    <col min="9818" max="9823" width="9.7109375" style="19" customWidth="1"/>
    <col min="9824" max="9824" width="6.7109375" style="19" customWidth="1"/>
    <col min="9825" max="9825" width="12.7109375" style="19" customWidth="1"/>
    <col min="9826" max="9830" width="12" style="19" customWidth="1"/>
    <col min="9831" max="9831" width="11.7109375" style="19" customWidth="1"/>
    <col min="9832" max="9832" width="11.42578125" style="19"/>
    <col min="9833" max="9833" width="12.7109375" style="19" customWidth="1"/>
    <col min="9834" max="9834" width="11.42578125" style="19"/>
    <col min="9835" max="9835" width="6.28515625" style="19" customWidth="1"/>
    <col min="9836" max="9836" width="16" style="19" bestFit="1" customWidth="1"/>
    <col min="9837" max="9837" width="11.42578125" style="19"/>
    <col min="9838" max="9838" width="16" style="19" bestFit="1" customWidth="1"/>
    <col min="9839" max="9840" width="11.42578125" style="19"/>
    <col min="9841" max="9841" width="14.7109375" style="19" bestFit="1" customWidth="1"/>
    <col min="9842" max="9844" width="11.42578125" style="19"/>
    <col min="9845" max="9846" width="16" style="19" bestFit="1" customWidth="1"/>
    <col min="9847" max="9847" width="6.28515625" style="19" customWidth="1"/>
    <col min="9848" max="9848" width="18.28515625" style="19" customWidth="1"/>
    <col min="9849" max="9849" width="11.42578125" style="19"/>
    <col min="9850" max="9850" width="16.28515625" style="19" bestFit="1" customWidth="1"/>
    <col min="9851" max="9871" width="11.42578125" style="19"/>
    <col min="9872" max="9872" width="19.28515625" style="19" customWidth="1"/>
    <col min="9873" max="9877" width="13.5703125" style="19" customWidth="1"/>
    <col min="9878" max="9878" width="4.28515625" style="19" customWidth="1"/>
    <col min="9879" max="9885" width="13.42578125" style="19" customWidth="1"/>
    <col min="9886" max="9894" width="11.42578125" style="19"/>
    <col min="9895" max="9895" width="8.28515625" style="19" customWidth="1"/>
    <col min="9896" max="9907" width="11.42578125" style="19"/>
    <col min="9908" max="9908" width="7.28515625" style="19" customWidth="1"/>
    <col min="9909" max="9909" width="14.28515625" style="19" customWidth="1"/>
    <col min="9910" max="9912" width="11.7109375" style="19" customWidth="1"/>
    <col min="9913" max="9913" width="11.5703125" style="19" customWidth="1"/>
    <col min="9914" max="9917" width="11.7109375" style="19" customWidth="1"/>
    <col min="9918" max="9921" width="11.5703125" style="19" customWidth="1"/>
    <col min="9922" max="9924" width="11.7109375" style="19" customWidth="1"/>
    <col min="9925" max="9929" width="11.5703125" style="19" customWidth="1"/>
    <col min="9930" max="9930" width="11.7109375" style="19" customWidth="1"/>
    <col min="9931" max="9932" width="11.42578125" style="19"/>
    <col min="9933" max="9933" width="13.5703125" style="19" customWidth="1"/>
    <col min="9934" max="9941" width="11.42578125" style="19"/>
    <col min="9942" max="9942" width="8.42578125" style="19" customWidth="1"/>
    <col min="9943" max="9943" width="8.5703125" style="19" customWidth="1"/>
    <col min="9944" max="9945" width="13.42578125" style="19" customWidth="1"/>
    <col min="9946" max="9947" width="11.5703125" style="19" customWidth="1"/>
    <col min="9948" max="9949" width="11.42578125" style="19"/>
    <col min="9950" max="9951" width="12.7109375" style="19" customWidth="1"/>
    <col min="9952" max="9952" width="11.42578125" style="19"/>
    <col min="9953" max="9953" width="5.28515625" style="19" customWidth="1"/>
    <col min="9954" max="10072" width="11.42578125" style="19"/>
    <col min="10073" max="10073" width="13" style="19" customWidth="1"/>
    <col min="10074" max="10079" width="9.7109375" style="19" customWidth="1"/>
    <col min="10080" max="10080" width="6.7109375" style="19" customWidth="1"/>
    <col min="10081" max="10081" width="12.7109375" style="19" customWidth="1"/>
    <col min="10082" max="10086" width="12" style="19" customWidth="1"/>
    <col min="10087" max="10087" width="11.7109375" style="19" customWidth="1"/>
    <col min="10088" max="10088" width="11.42578125" style="19"/>
    <col min="10089" max="10089" width="12.7109375" style="19" customWidth="1"/>
    <col min="10090" max="10090" width="11.42578125" style="19"/>
    <col min="10091" max="10091" width="6.28515625" style="19" customWidth="1"/>
    <col min="10092" max="10092" width="16" style="19" bestFit="1" customWidth="1"/>
    <col min="10093" max="10093" width="11.42578125" style="19"/>
    <col min="10094" max="10094" width="16" style="19" bestFit="1" customWidth="1"/>
    <col min="10095" max="10096" width="11.42578125" style="19"/>
    <col min="10097" max="10097" width="14.7109375" style="19" bestFit="1" customWidth="1"/>
    <col min="10098" max="10100" width="11.42578125" style="19"/>
    <col min="10101" max="10102" width="16" style="19" bestFit="1" customWidth="1"/>
    <col min="10103" max="10103" width="6.28515625" style="19" customWidth="1"/>
    <col min="10104" max="10104" width="18.28515625" style="19" customWidth="1"/>
    <col min="10105" max="10105" width="11.42578125" style="19"/>
    <col min="10106" max="10106" width="16.28515625" style="19" bestFit="1" customWidth="1"/>
    <col min="10107" max="10127" width="11.42578125" style="19"/>
    <col min="10128" max="10128" width="19.28515625" style="19" customWidth="1"/>
    <col min="10129" max="10133" width="13.5703125" style="19" customWidth="1"/>
    <col min="10134" max="10134" width="4.28515625" style="19" customWidth="1"/>
    <col min="10135" max="10141" width="13.42578125" style="19" customWidth="1"/>
    <col min="10142" max="10150" width="11.42578125" style="19"/>
    <col min="10151" max="10151" width="8.28515625" style="19" customWidth="1"/>
    <col min="10152" max="10163" width="11.42578125" style="19"/>
    <col min="10164" max="10164" width="7.28515625" style="19" customWidth="1"/>
    <col min="10165" max="10165" width="14.28515625" style="19" customWidth="1"/>
    <col min="10166" max="10168" width="11.7109375" style="19" customWidth="1"/>
    <col min="10169" max="10169" width="11.5703125" style="19" customWidth="1"/>
    <col min="10170" max="10173" width="11.7109375" style="19" customWidth="1"/>
    <col min="10174" max="10177" width="11.5703125" style="19" customWidth="1"/>
    <col min="10178" max="10180" width="11.7109375" style="19" customWidth="1"/>
    <col min="10181" max="10185" width="11.5703125" style="19" customWidth="1"/>
    <col min="10186" max="10186" width="11.7109375" style="19" customWidth="1"/>
    <col min="10187" max="10188" width="11.42578125" style="19"/>
    <col min="10189" max="10189" width="13.5703125" style="19" customWidth="1"/>
    <col min="10190" max="10197" width="11.42578125" style="19"/>
    <col min="10198" max="10198" width="8.42578125" style="19" customWidth="1"/>
    <col min="10199" max="10199" width="8.5703125" style="19" customWidth="1"/>
    <col min="10200" max="10201" width="13.42578125" style="19" customWidth="1"/>
    <col min="10202" max="10203" width="11.5703125" style="19" customWidth="1"/>
    <col min="10204" max="10205" width="11.42578125" style="19"/>
    <col min="10206" max="10207" width="12.7109375" style="19" customWidth="1"/>
    <col min="10208" max="10208" width="11.42578125" style="19"/>
    <col min="10209" max="10209" width="5.28515625" style="19" customWidth="1"/>
    <col min="10210" max="10328" width="11.42578125" style="19"/>
    <col min="10329" max="10329" width="13" style="19" customWidth="1"/>
    <col min="10330" max="10335" width="9.7109375" style="19" customWidth="1"/>
    <col min="10336" max="10336" width="6.7109375" style="19" customWidth="1"/>
    <col min="10337" max="10337" width="12.7109375" style="19" customWidth="1"/>
    <col min="10338" max="10342" width="12" style="19" customWidth="1"/>
    <col min="10343" max="10343" width="11.7109375" style="19" customWidth="1"/>
    <col min="10344" max="10344" width="11.42578125" style="19"/>
    <col min="10345" max="10345" width="12.7109375" style="19" customWidth="1"/>
    <col min="10346" max="10346" width="11.42578125" style="19"/>
    <col min="10347" max="10347" width="6.28515625" style="19" customWidth="1"/>
    <col min="10348" max="10348" width="16" style="19" bestFit="1" customWidth="1"/>
    <col min="10349" max="10349" width="11.42578125" style="19"/>
    <col min="10350" max="10350" width="16" style="19" bestFit="1" customWidth="1"/>
    <col min="10351" max="10352" width="11.42578125" style="19"/>
    <col min="10353" max="10353" width="14.7109375" style="19" bestFit="1" customWidth="1"/>
    <col min="10354" max="10356" width="11.42578125" style="19"/>
    <col min="10357" max="10358" width="16" style="19" bestFit="1" customWidth="1"/>
    <col min="10359" max="10359" width="6.28515625" style="19" customWidth="1"/>
    <col min="10360" max="10360" width="18.28515625" style="19" customWidth="1"/>
    <col min="10361" max="10361" width="11.42578125" style="19"/>
    <col min="10362" max="10362" width="16.28515625" style="19" bestFit="1" customWidth="1"/>
    <col min="10363" max="10383" width="11.42578125" style="19"/>
    <col min="10384" max="10384" width="19.28515625" style="19" customWidth="1"/>
    <col min="10385" max="10389" width="13.5703125" style="19" customWidth="1"/>
    <col min="10390" max="10390" width="4.28515625" style="19" customWidth="1"/>
    <col min="10391" max="10397" width="13.42578125" style="19" customWidth="1"/>
    <col min="10398" max="10406" width="11.42578125" style="19"/>
    <col min="10407" max="10407" width="8.28515625" style="19" customWidth="1"/>
    <col min="10408" max="10419" width="11.42578125" style="19"/>
    <col min="10420" max="10420" width="7.28515625" style="19" customWidth="1"/>
    <col min="10421" max="10421" width="14.28515625" style="19" customWidth="1"/>
    <col min="10422" max="10424" width="11.7109375" style="19" customWidth="1"/>
    <col min="10425" max="10425" width="11.5703125" style="19" customWidth="1"/>
    <col min="10426" max="10429" width="11.7109375" style="19" customWidth="1"/>
    <col min="10430" max="10433" width="11.5703125" style="19" customWidth="1"/>
    <col min="10434" max="10436" width="11.7109375" style="19" customWidth="1"/>
    <col min="10437" max="10441" width="11.5703125" style="19" customWidth="1"/>
    <col min="10442" max="10442" width="11.7109375" style="19" customWidth="1"/>
    <col min="10443" max="10444" width="11.42578125" style="19"/>
    <col min="10445" max="10445" width="13.5703125" style="19" customWidth="1"/>
    <col min="10446" max="10453" width="11.42578125" style="19"/>
    <col min="10454" max="10454" width="8.42578125" style="19" customWidth="1"/>
    <col min="10455" max="10455" width="8.5703125" style="19" customWidth="1"/>
    <col min="10456" max="10457" width="13.42578125" style="19" customWidth="1"/>
    <col min="10458" max="10459" width="11.5703125" style="19" customWidth="1"/>
    <col min="10460" max="10461" width="11.42578125" style="19"/>
    <col min="10462" max="10463" width="12.7109375" style="19" customWidth="1"/>
    <col min="10464" max="10464" width="11.42578125" style="19"/>
    <col min="10465" max="10465" width="5.28515625" style="19" customWidth="1"/>
    <col min="10466" max="10584" width="11.42578125" style="19"/>
    <col min="10585" max="10585" width="13" style="19" customWidth="1"/>
    <col min="10586" max="10591" width="9.7109375" style="19" customWidth="1"/>
    <col min="10592" max="10592" width="6.7109375" style="19" customWidth="1"/>
    <col min="10593" max="10593" width="12.7109375" style="19" customWidth="1"/>
    <col min="10594" max="10598" width="12" style="19" customWidth="1"/>
    <col min="10599" max="10599" width="11.7109375" style="19" customWidth="1"/>
    <col min="10600" max="10600" width="11.42578125" style="19"/>
    <col min="10601" max="10601" width="12.7109375" style="19" customWidth="1"/>
    <col min="10602" max="10602" width="11.42578125" style="19"/>
    <col min="10603" max="10603" width="6.28515625" style="19" customWidth="1"/>
    <col min="10604" max="10604" width="16" style="19" bestFit="1" customWidth="1"/>
    <col min="10605" max="10605" width="11.42578125" style="19"/>
    <col min="10606" max="10606" width="16" style="19" bestFit="1" customWidth="1"/>
    <col min="10607" max="10608" width="11.42578125" style="19"/>
    <col min="10609" max="10609" width="14.7109375" style="19" bestFit="1" customWidth="1"/>
    <col min="10610" max="10612" width="11.42578125" style="19"/>
    <col min="10613" max="10614" width="16" style="19" bestFit="1" customWidth="1"/>
    <col min="10615" max="10615" width="6.28515625" style="19" customWidth="1"/>
    <col min="10616" max="10616" width="18.28515625" style="19" customWidth="1"/>
    <col min="10617" max="10617" width="11.42578125" style="19"/>
    <col min="10618" max="10618" width="16.28515625" style="19" bestFit="1" customWidth="1"/>
    <col min="10619" max="10639" width="11.42578125" style="19"/>
    <col min="10640" max="10640" width="19.28515625" style="19" customWidth="1"/>
    <col min="10641" max="10645" width="13.5703125" style="19" customWidth="1"/>
    <col min="10646" max="10646" width="4.28515625" style="19" customWidth="1"/>
    <col min="10647" max="10653" width="13.42578125" style="19" customWidth="1"/>
    <col min="10654" max="10662" width="11.42578125" style="19"/>
    <col min="10663" max="10663" width="8.28515625" style="19" customWidth="1"/>
    <col min="10664" max="10675" width="11.42578125" style="19"/>
    <col min="10676" max="10676" width="7.28515625" style="19" customWidth="1"/>
    <col min="10677" max="10677" width="14.28515625" style="19" customWidth="1"/>
    <col min="10678" max="10680" width="11.7109375" style="19" customWidth="1"/>
    <col min="10681" max="10681" width="11.5703125" style="19" customWidth="1"/>
    <col min="10682" max="10685" width="11.7109375" style="19" customWidth="1"/>
    <col min="10686" max="10689" width="11.5703125" style="19" customWidth="1"/>
    <col min="10690" max="10692" width="11.7109375" style="19" customWidth="1"/>
    <col min="10693" max="10697" width="11.5703125" style="19" customWidth="1"/>
    <col min="10698" max="10698" width="11.7109375" style="19" customWidth="1"/>
    <col min="10699" max="10700" width="11.42578125" style="19"/>
    <col min="10701" max="10701" width="13.5703125" style="19" customWidth="1"/>
    <col min="10702" max="10709" width="11.42578125" style="19"/>
    <col min="10710" max="10710" width="8.42578125" style="19" customWidth="1"/>
    <col min="10711" max="10711" width="8.5703125" style="19" customWidth="1"/>
    <col min="10712" max="10713" width="13.42578125" style="19" customWidth="1"/>
    <col min="10714" max="10715" width="11.5703125" style="19" customWidth="1"/>
    <col min="10716" max="10717" width="11.42578125" style="19"/>
    <col min="10718" max="10719" width="12.7109375" style="19" customWidth="1"/>
    <col min="10720" max="10720" width="11.42578125" style="19"/>
    <col min="10721" max="10721" width="5.28515625" style="19" customWidth="1"/>
    <col min="10722" max="10840" width="11.42578125" style="19"/>
    <col min="10841" max="10841" width="13" style="19" customWidth="1"/>
    <col min="10842" max="10847" width="9.7109375" style="19" customWidth="1"/>
    <col min="10848" max="10848" width="6.7109375" style="19" customWidth="1"/>
    <col min="10849" max="10849" width="12.7109375" style="19" customWidth="1"/>
    <col min="10850" max="10854" width="12" style="19" customWidth="1"/>
    <col min="10855" max="10855" width="11.7109375" style="19" customWidth="1"/>
    <col min="10856" max="10856" width="11.42578125" style="19"/>
    <col min="10857" max="10857" width="12.7109375" style="19" customWidth="1"/>
    <col min="10858" max="10858" width="11.42578125" style="19"/>
    <col min="10859" max="10859" width="6.28515625" style="19" customWidth="1"/>
    <col min="10860" max="10860" width="16" style="19" bestFit="1" customWidth="1"/>
    <col min="10861" max="10861" width="11.42578125" style="19"/>
    <col min="10862" max="10862" width="16" style="19" bestFit="1" customWidth="1"/>
    <col min="10863" max="10864" width="11.42578125" style="19"/>
    <col min="10865" max="10865" width="14.7109375" style="19" bestFit="1" customWidth="1"/>
    <col min="10866" max="10868" width="11.42578125" style="19"/>
    <col min="10869" max="10870" width="16" style="19" bestFit="1" customWidth="1"/>
    <col min="10871" max="10871" width="6.28515625" style="19" customWidth="1"/>
    <col min="10872" max="10872" width="18.28515625" style="19" customWidth="1"/>
    <col min="10873" max="10873" width="11.42578125" style="19"/>
    <col min="10874" max="10874" width="16.28515625" style="19" bestFit="1" customWidth="1"/>
    <col min="10875" max="10895" width="11.42578125" style="19"/>
    <col min="10896" max="10896" width="19.28515625" style="19" customWidth="1"/>
    <col min="10897" max="10901" width="13.5703125" style="19" customWidth="1"/>
    <col min="10902" max="10902" width="4.28515625" style="19" customWidth="1"/>
    <col min="10903" max="10909" width="13.42578125" style="19" customWidth="1"/>
    <col min="10910" max="10918" width="11.42578125" style="19"/>
    <col min="10919" max="10919" width="8.28515625" style="19" customWidth="1"/>
    <col min="10920" max="10931" width="11.42578125" style="19"/>
    <col min="10932" max="10932" width="7.28515625" style="19" customWidth="1"/>
    <col min="10933" max="10933" width="14.28515625" style="19" customWidth="1"/>
    <col min="10934" max="10936" width="11.7109375" style="19" customWidth="1"/>
    <col min="10937" max="10937" width="11.5703125" style="19" customWidth="1"/>
    <col min="10938" max="10941" width="11.7109375" style="19" customWidth="1"/>
    <col min="10942" max="10945" width="11.5703125" style="19" customWidth="1"/>
    <col min="10946" max="10948" width="11.7109375" style="19" customWidth="1"/>
    <col min="10949" max="10953" width="11.5703125" style="19" customWidth="1"/>
    <col min="10954" max="10954" width="11.7109375" style="19" customWidth="1"/>
    <col min="10955" max="10956" width="11.42578125" style="19"/>
    <col min="10957" max="10957" width="13.5703125" style="19" customWidth="1"/>
    <col min="10958" max="10965" width="11.42578125" style="19"/>
    <col min="10966" max="10966" width="8.42578125" style="19" customWidth="1"/>
    <col min="10967" max="10967" width="8.5703125" style="19" customWidth="1"/>
    <col min="10968" max="10969" width="13.42578125" style="19" customWidth="1"/>
    <col min="10970" max="10971" width="11.5703125" style="19" customWidth="1"/>
    <col min="10972" max="10973" width="11.42578125" style="19"/>
    <col min="10974" max="10975" width="12.7109375" style="19" customWidth="1"/>
    <col min="10976" max="10976" width="11.42578125" style="19"/>
    <col min="10977" max="10977" width="5.28515625" style="19" customWidth="1"/>
    <col min="10978" max="11096" width="11.42578125" style="19"/>
    <col min="11097" max="11097" width="13" style="19" customWidth="1"/>
    <col min="11098" max="11103" width="9.7109375" style="19" customWidth="1"/>
    <col min="11104" max="11104" width="6.7109375" style="19" customWidth="1"/>
    <col min="11105" max="11105" width="12.7109375" style="19" customWidth="1"/>
    <col min="11106" max="11110" width="12" style="19" customWidth="1"/>
    <col min="11111" max="11111" width="11.7109375" style="19" customWidth="1"/>
    <col min="11112" max="11112" width="11.42578125" style="19"/>
    <col min="11113" max="11113" width="12.7109375" style="19" customWidth="1"/>
    <col min="11114" max="11114" width="11.42578125" style="19"/>
    <col min="11115" max="11115" width="6.28515625" style="19" customWidth="1"/>
    <col min="11116" max="11116" width="16" style="19" bestFit="1" customWidth="1"/>
    <col min="11117" max="11117" width="11.42578125" style="19"/>
    <col min="11118" max="11118" width="16" style="19" bestFit="1" customWidth="1"/>
    <col min="11119" max="11120" width="11.42578125" style="19"/>
    <col min="11121" max="11121" width="14.7109375" style="19" bestFit="1" customWidth="1"/>
    <col min="11122" max="11124" width="11.42578125" style="19"/>
    <col min="11125" max="11126" width="16" style="19" bestFit="1" customWidth="1"/>
    <col min="11127" max="11127" width="6.28515625" style="19" customWidth="1"/>
    <col min="11128" max="11128" width="18.28515625" style="19" customWidth="1"/>
    <col min="11129" max="11129" width="11.42578125" style="19"/>
    <col min="11130" max="11130" width="16.28515625" style="19" bestFit="1" customWidth="1"/>
    <col min="11131" max="11151" width="11.42578125" style="19"/>
    <col min="11152" max="11152" width="19.28515625" style="19" customWidth="1"/>
    <col min="11153" max="11157" width="13.5703125" style="19" customWidth="1"/>
    <col min="11158" max="11158" width="4.28515625" style="19" customWidth="1"/>
    <col min="11159" max="11165" width="13.42578125" style="19" customWidth="1"/>
    <col min="11166" max="11174" width="11.42578125" style="19"/>
    <col min="11175" max="11175" width="8.28515625" style="19" customWidth="1"/>
    <col min="11176" max="11187" width="11.42578125" style="19"/>
    <col min="11188" max="11188" width="7.28515625" style="19" customWidth="1"/>
    <col min="11189" max="11189" width="14.28515625" style="19" customWidth="1"/>
    <col min="11190" max="11192" width="11.7109375" style="19" customWidth="1"/>
    <col min="11193" max="11193" width="11.5703125" style="19" customWidth="1"/>
    <col min="11194" max="11197" width="11.7109375" style="19" customWidth="1"/>
    <col min="11198" max="11201" width="11.5703125" style="19" customWidth="1"/>
    <col min="11202" max="11204" width="11.7109375" style="19" customWidth="1"/>
    <col min="11205" max="11209" width="11.5703125" style="19" customWidth="1"/>
    <col min="11210" max="11210" width="11.7109375" style="19" customWidth="1"/>
    <col min="11211" max="11212" width="11.42578125" style="19"/>
    <col min="11213" max="11213" width="13.5703125" style="19" customWidth="1"/>
    <col min="11214" max="11221" width="11.42578125" style="19"/>
    <col min="11222" max="11222" width="8.42578125" style="19" customWidth="1"/>
    <col min="11223" max="11223" width="8.5703125" style="19" customWidth="1"/>
    <col min="11224" max="11225" width="13.42578125" style="19" customWidth="1"/>
    <col min="11226" max="11227" width="11.5703125" style="19" customWidth="1"/>
    <col min="11228" max="11229" width="11.42578125" style="19"/>
    <col min="11230" max="11231" width="12.7109375" style="19" customWidth="1"/>
    <col min="11232" max="11232" width="11.42578125" style="19"/>
    <col min="11233" max="11233" width="5.28515625" style="19" customWidth="1"/>
    <col min="11234" max="11352" width="11.42578125" style="19"/>
    <col min="11353" max="11353" width="13" style="19" customWidth="1"/>
    <col min="11354" max="11359" width="9.7109375" style="19" customWidth="1"/>
    <col min="11360" max="11360" width="6.7109375" style="19" customWidth="1"/>
    <col min="11361" max="11361" width="12.7109375" style="19" customWidth="1"/>
    <col min="11362" max="11366" width="12" style="19" customWidth="1"/>
    <col min="11367" max="11367" width="11.7109375" style="19" customWidth="1"/>
    <col min="11368" max="11368" width="11.42578125" style="19"/>
    <col min="11369" max="11369" width="12.7109375" style="19" customWidth="1"/>
    <col min="11370" max="11370" width="11.42578125" style="19"/>
    <col min="11371" max="11371" width="6.28515625" style="19" customWidth="1"/>
    <col min="11372" max="11372" width="16" style="19" bestFit="1" customWidth="1"/>
    <col min="11373" max="11373" width="11.42578125" style="19"/>
    <col min="11374" max="11374" width="16" style="19" bestFit="1" customWidth="1"/>
    <col min="11375" max="11376" width="11.42578125" style="19"/>
    <col min="11377" max="11377" width="14.7109375" style="19" bestFit="1" customWidth="1"/>
    <col min="11378" max="11380" width="11.42578125" style="19"/>
    <col min="11381" max="11382" width="16" style="19" bestFit="1" customWidth="1"/>
    <col min="11383" max="11383" width="6.28515625" style="19" customWidth="1"/>
    <col min="11384" max="11384" width="18.28515625" style="19" customWidth="1"/>
    <col min="11385" max="11385" width="11.42578125" style="19"/>
    <col min="11386" max="11386" width="16.28515625" style="19" bestFit="1" customWidth="1"/>
    <col min="11387" max="11407" width="11.42578125" style="19"/>
    <col min="11408" max="11408" width="19.28515625" style="19" customWidth="1"/>
    <col min="11409" max="11413" width="13.5703125" style="19" customWidth="1"/>
    <col min="11414" max="11414" width="4.28515625" style="19" customWidth="1"/>
    <col min="11415" max="11421" width="13.42578125" style="19" customWidth="1"/>
    <col min="11422" max="11430" width="11.42578125" style="19"/>
    <col min="11431" max="11431" width="8.28515625" style="19" customWidth="1"/>
    <col min="11432" max="11443" width="11.42578125" style="19"/>
    <col min="11444" max="11444" width="7.28515625" style="19" customWidth="1"/>
    <col min="11445" max="11445" width="14.28515625" style="19" customWidth="1"/>
    <col min="11446" max="11448" width="11.7109375" style="19" customWidth="1"/>
    <col min="11449" max="11449" width="11.5703125" style="19" customWidth="1"/>
    <col min="11450" max="11453" width="11.7109375" style="19" customWidth="1"/>
    <col min="11454" max="11457" width="11.5703125" style="19" customWidth="1"/>
    <col min="11458" max="11460" width="11.7109375" style="19" customWidth="1"/>
    <col min="11461" max="11465" width="11.5703125" style="19" customWidth="1"/>
    <col min="11466" max="11466" width="11.7109375" style="19" customWidth="1"/>
    <col min="11467" max="11468" width="11.42578125" style="19"/>
    <col min="11469" max="11469" width="13.5703125" style="19" customWidth="1"/>
    <col min="11470" max="11477" width="11.42578125" style="19"/>
    <col min="11478" max="11478" width="8.42578125" style="19" customWidth="1"/>
    <col min="11479" max="11479" width="8.5703125" style="19" customWidth="1"/>
    <col min="11480" max="11481" width="13.42578125" style="19" customWidth="1"/>
    <col min="11482" max="11483" width="11.5703125" style="19" customWidth="1"/>
    <col min="11484" max="11485" width="11.42578125" style="19"/>
    <col min="11486" max="11487" width="12.7109375" style="19" customWidth="1"/>
    <col min="11488" max="11488" width="11.42578125" style="19"/>
    <col min="11489" max="11489" width="5.28515625" style="19" customWidth="1"/>
    <col min="11490" max="11608" width="11.42578125" style="19"/>
    <col min="11609" max="11609" width="13" style="19" customWidth="1"/>
    <col min="11610" max="11615" width="9.7109375" style="19" customWidth="1"/>
    <col min="11616" max="11616" width="6.7109375" style="19" customWidth="1"/>
    <col min="11617" max="11617" width="12.7109375" style="19" customWidth="1"/>
    <col min="11618" max="11622" width="12" style="19" customWidth="1"/>
    <col min="11623" max="11623" width="11.7109375" style="19" customWidth="1"/>
    <col min="11624" max="11624" width="11.42578125" style="19"/>
    <col min="11625" max="11625" width="12.7109375" style="19" customWidth="1"/>
    <col min="11626" max="11626" width="11.42578125" style="19"/>
    <col min="11627" max="11627" width="6.28515625" style="19" customWidth="1"/>
    <col min="11628" max="11628" width="16" style="19" bestFit="1" customWidth="1"/>
    <col min="11629" max="11629" width="11.42578125" style="19"/>
    <col min="11630" max="11630" width="16" style="19" bestFit="1" customWidth="1"/>
    <col min="11631" max="11632" width="11.42578125" style="19"/>
    <col min="11633" max="11633" width="14.7109375" style="19" bestFit="1" customWidth="1"/>
    <col min="11634" max="11636" width="11.42578125" style="19"/>
    <col min="11637" max="11638" width="16" style="19" bestFit="1" customWidth="1"/>
    <col min="11639" max="11639" width="6.28515625" style="19" customWidth="1"/>
    <col min="11640" max="11640" width="18.28515625" style="19" customWidth="1"/>
    <col min="11641" max="11641" width="11.42578125" style="19"/>
    <col min="11642" max="11642" width="16.28515625" style="19" bestFit="1" customWidth="1"/>
    <col min="11643" max="11663" width="11.42578125" style="19"/>
    <col min="11664" max="11664" width="19.28515625" style="19" customWidth="1"/>
    <col min="11665" max="11669" width="13.5703125" style="19" customWidth="1"/>
    <col min="11670" max="11670" width="4.28515625" style="19" customWidth="1"/>
    <col min="11671" max="11677" width="13.42578125" style="19" customWidth="1"/>
    <col min="11678" max="11686" width="11.42578125" style="19"/>
    <col min="11687" max="11687" width="8.28515625" style="19" customWidth="1"/>
    <col min="11688" max="11699" width="11.42578125" style="19"/>
    <col min="11700" max="11700" width="7.28515625" style="19" customWidth="1"/>
    <col min="11701" max="11701" width="14.28515625" style="19" customWidth="1"/>
    <col min="11702" max="11704" width="11.7109375" style="19" customWidth="1"/>
    <col min="11705" max="11705" width="11.5703125" style="19" customWidth="1"/>
    <col min="11706" max="11709" width="11.7109375" style="19" customWidth="1"/>
    <col min="11710" max="11713" width="11.5703125" style="19" customWidth="1"/>
    <col min="11714" max="11716" width="11.7109375" style="19" customWidth="1"/>
    <col min="11717" max="11721" width="11.5703125" style="19" customWidth="1"/>
    <col min="11722" max="11722" width="11.7109375" style="19" customWidth="1"/>
    <col min="11723" max="11724" width="11.42578125" style="19"/>
    <col min="11725" max="11725" width="13.5703125" style="19" customWidth="1"/>
    <col min="11726" max="11733" width="11.42578125" style="19"/>
    <col min="11734" max="11734" width="8.42578125" style="19" customWidth="1"/>
    <col min="11735" max="11735" width="8.5703125" style="19" customWidth="1"/>
    <col min="11736" max="11737" width="13.42578125" style="19" customWidth="1"/>
    <col min="11738" max="11739" width="11.5703125" style="19" customWidth="1"/>
    <col min="11740" max="11741" width="11.42578125" style="19"/>
    <col min="11742" max="11743" width="12.7109375" style="19" customWidth="1"/>
    <col min="11744" max="11744" width="11.42578125" style="19"/>
    <col min="11745" max="11745" width="5.28515625" style="19" customWidth="1"/>
    <col min="11746" max="11864" width="11.42578125" style="19"/>
    <col min="11865" max="11865" width="13" style="19" customWidth="1"/>
    <col min="11866" max="11871" width="9.7109375" style="19" customWidth="1"/>
    <col min="11872" max="11872" width="6.7109375" style="19" customWidth="1"/>
    <col min="11873" max="11873" width="12.7109375" style="19" customWidth="1"/>
    <col min="11874" max="11878" width="12" style="19" customWidth="1"/>
    <col min="11879" max="11879" width="11.7109375" style="19" customWidth="1"/>
    <col min="11880" max="11880" width="11.42578125" style="19"/>
    <col min="11881" max="11881" width="12.7109375" style="19" customWidth="1"/>
    <col min="11882" max="11882" width="11.42578125" style="19"/>
    <col min="11883" max="11883" width="6.28515625" style="19" customWidth="1"/>
    <col min="11884" max="11884" width="16" style="19" bestFit="1" customWidth="1"/>
    <col min="11885" max="11885" width="11.42578125" style="19"/>
    <col min="11886" max="11886" width="16" style="19" bestFit="1" customWidth="1"/>
    <col min="11887" max="11888" width="11.42578125" style="19"/>
    <col min="11889" max="11889" width="14.7109375" style="19" bestFit="1" customWidth="1"/>
    <col min="11890" max="11892" width="11.42578125" style="19"/>
    <col min="11893" max="11894" width="16" style="19" bestFit="1" customWidth="1"/>
    <col min="11895" max="11895" width="6.28515625" style="19" customWidth="1"/>
    <col min="11896" max="11896" width="18.28515625" style="19" customWidth="1"/>
    <col min="11897" max="11897" width="11.42578125" style="19"/>
    <col min="11898" max="11898" width="16.28515625" style="19" bestFit="1" customWidth="1"/>
    <col min="11899" max="11919" width="11.42578125" style="19"/>
    <col min="11920" max="11920" width="19.28515625" style="19" customWidth="1"/>
    <col min="11921" max="11925" width="13.5703125" style="19" customWidth="1"/>
    <col min="11926" max="11926" width="4.28515625" style="19" customWidth="1"/>
    <col min="11927" max="11933" width="13.42578125" style="19" customWidth="1"/>
    <col min="11934" max="11942" width="11.42578125" style="19"/>
    <col min="11943" max="11943" width="8.28515625" style="19" customWidth="1"/>
    <col min="11944" max="11955" width="11.42578125" style="19"/>
    <col min="11956" max="11956" width="7.28515625" style="19" customWidth="1"/>
    <col min="11957" max="11957" width="14.28515625" style="19" customWidth="1"/>
    <col min="11958" max="11960" width="11.7109375" style="19" customWidth="1"/>
    <col min="11961" max="11961" width="11.5703125" style="19" customWidth="1"/>
    <col min="11962" max="11965" width="11.7109375" style="19" customWidth="1"/>
    <col min="11966" max="11969" width="11.5703125" style="19" customWidth="1"/>
    <col min="11970" max="11972" width="11.7109375" style="19" customWidth="1"/>
    <col min="11973" max="11977" width="11.5703125" style="19" customWidth="1"/>
    <col min="11978" max="11978" width="11.7109375" style="19" customWidth="1"/>
    <col min="11979" max="11980" width="11.42578125" style="19"/>
    <col min="11981" max="11981" width="13.5703125" style="19" customWidth="1"/>
    <col min="11982" max="11989" width="11.42578125" style="19"/>
    <col min="11990" max="11990" width="8.42578125" style="19" customWidth="1"/>
    <col min="11991" max="11991" width="8.5703125" style="19" customWidth="1"/>
    <col min="11992" max="11993" width="13.42578125" style="19" customWidth="1"/>
    <col min="11994" max="11995" width="11.5703125" style="19" customWidth="1"/>
    <col min="11996" max="11997" width="11.42578125" style="19"/>
    <col min="11998" max="11999" width="12.7109375" style="19" customWidth="1"/>
    <col min="12000" max="12000" width="11.42578125" style="19"/>
    <col min="12001" max="12001" width="5.28515625" style="19" customWidth="1"/>
    <col min="12002" max="12120" width="11.42578125" style="19"/>
    <col min="12121" max="12121" width="13" style="19" customWidth="1"/>
    <col min="12122" max="12127" width="9.7109375" style="19" customWidth="1"/>
    <col min="12128" max="12128" width="6.7109375" style="19" customWidth="1"/>
    <col min="12129" max="12129" width="12.7109375" style="19" customWidth="1"/>
    <col min="12130" max="12134" width="12" style="19" customWidth="1"/>
    <col min="12135" max="12135" width="11.7109375" style="19" customWidth="1"/>
    <col min="12136" max="12136" width="11.42578125" style="19"/>
    <col min="12137" max="12137" width="12.7109375" style="19" customWidth="1"/>
    <col min="12138" max="12138" width="11.42578125" style="19"/>
    <col min="12139" max="12139" width="6.28515625" style="19" customWidth="1"/>
    <col min="12140" max="12140" width="16" style="19" bestFit="1" customWidth="1"/>
    <col min="12141" max="12141" width="11.42578125" style="19"/>
    <col min="12142" max="12142" width="16" style="19" bestFit="1" customWidth="1"/>
    <col min="12143" max="12144" width="11.42578125" style="19"/>
    <col min="12145" max="12145" width="14.7109375" style="19" bestFit="1" customWidth="1"/>
    <col min="12146" max="12148" width="11.42578125" style="19"/>
    <col min="12149" max="12150" width="16" style="19" bestFit="1" customWidth="1"/>
    <col min="12151" max="12151" width="6.28515625" style="19" customWidth="1"/>
    <col min="12152" max="12152" width="18.28515625" style="19" customWidth="1"/>
    <col min="12153" max="12153" width="11.42578125" style="19"/>
    <col min="12154" max="12154" width="16.28515625" style="19" bestFit="1" customWidth="1"/>
    <col min="12155" max="12175" width="11.42578125" style="19"/>
    <col min="12176" max="12176" width="19.28515625" style="19" customWidth="1"/>
    <col min="12177" max="12181" width="13.5703125" style="19" customWidth="1"/>
    <col min="12182" max="12182" width="4.28515625" style="19" customWidth="1"/>
    <col min="12183" max="12189" width="13.42578125" style="19" customWidth="1"/>
    <col min="12190" max="12198" width="11.42578125" style="19"/>
    <col min="12199" max="12199" width="8.28515625" style="19" customWidth="1"/>
    <col min="12200" max="12211" width="11.42578125" style="19"/>
    <col min="12212" max="12212" width="7.28515625" style="19" customWidth="1"/>
    <col min="12213" max="12213" width="14.28515625" style="19" customWidth="1"/>
    <col min="12214" max="12216" width="11.7109375" style="19" customWidth="1"/>
    <col min="12217" max="12217" width="11.5703125" style="19" customWidth="1"/>
    <col min="12218" max="12221" width="11.7109375" style="19" customWidth="1"/>
    <col min="12222" max="12225" width="11.5703125" style="19" customWidth="1"/>
    <col min="12226" max="12228" width="11.7109375" style="19" customWidth="1"/>
    <col min="12229" max="12233" width="11.5703125" style="19" customWidth="1"/>
    <col min="12234" max="12234" width="11.7109375" style="19" customWidth="1"/>
    <col min="12235" max="12236" width="11.42578125" style="19"/>
    <col min="12237" max="12237" width="13.5703125" style="19" customWidth="1"/>
    <col min="12238" max="12245" width="11.42578125" style="19"/>
    <col min="12246" max="12246" width="8.42578125" style="19" customWidth="1"/>
    <col min="12247" max="12247" width="8.5703125" style="19" customWidth="1"/>
    <col min="12248" max="12249" width="13.42578125" style="19" customWidth="1"/>
    <col min="12250" max="12251" width="11.5703125" style="19" customWidth="1"/>
    <col min="12252" max="12253" width="11.42578125" style="19"/>
    <col min="12254" max="12255" width="12.7109375" style="19" customWidth="1"/>
    <col min="12256" max="12256" width="11.42578125" style="19"/>
    <col min="12257" max="12257" width="5.28515625" style="19" customWidth="1"/>
    <col min="12258" max="12376" width="11.42578125" style="19"/>
    <col min="12377" max="12377" width="13" style="19" customWidth="1"/>
    <col min="12378" max="12383" width="9.7109375" style="19" customWidth="1"/>
    <col min="12384" max="12384" width="6.7109375" style="19" customWidth="1"/>
    <col min="12385" max="12385" width="12.7109375" style="19" customWidth="1"/>
    <col min="12386" max="12390" width="12" style="19" customWidth="1"/>
    <col min="12391" max="12391" width="11.7109375" style="19" customWidth="1"/>
    <col min="12392" max="12392" width="11.42578125" style="19"/>
    <col min="12393" max="12393" width="12.7109375" style="19" customWidth="1"/>
    <col min="12394" max="12394" width="11.42578125" style="19"/>
    <col min="12395" max="12395" width="6.28515625" style="19" customWidth="1"/>
    <col min="12396" max="12396" width="16" style="19" bestFit="1" customWidth="1"/>
    <col min="12397" max="12397" width="11.42578125" style="19"/>
    <col min="12398" max="12398" width="16" style="19" bestFit="1" customWidth="1"/>
    <col min="12399" max="12400" width="11.42578125" style="19"/>
    <col min="12401" max="12401" width="14.7109375" style="19" bestFit="1" customWidth="1"/>
    <col min="12402" max="12404" width="11.42578125" style="19"/>
    <col min="12405" max="12406" width="16" style="19" bestFit="1" customWidth="1"/>
    <col min="12407" max="12407" width="6.28515625" style="19" customWidth="1"/>
    <col min="12408" max="12408" width="18.28515625" style="19" customWidth="1"/>
    <col min="12409" max="12409" width="11.42578125" style="19"/>
    <col min="12410" max="12410" width="16.28515625" style="19" bestFit="1" customWidth="1"/>
    <col min="12411" max="12431" width="11.42578125" style="19"/>
    <col min="12432" max="12432" width="19.28515625" style="19" customWidth="1"/>
    <col min="12433" max="12437" width="13.5703125" style="19" customWidth="1"/>
    <col min="12438" max="12438" width="4.28515625" style="19" customWidth="1"/>
    <col min="12439" max="12445" width="13.42578125" style="19" customWidth="1"/>
    <col min="12446" max="12454" width="11.42578125" style="19"/>
    <col min="12455" max="12455" width="8.28515625" style="19" customWidth="1"/>
    <col min="12456" max="12467" width="11.42578125" style="19"/>
    <col min="12468" max="12468" width="7.28515625" style="19" customWidth="1"/>
    <col min="12469" max="12469" width="14.28515625" style="19" customWidth="1"/>
    <col min="12470" max="12472" width="11.7109375" style="19" customWidth="1"/>
    <col min="12473" max="12473" width="11.5703125" style="19" customWidth="1"/>
    <col min="12474" max="12477" width="11.7109375" style="19" customWidth="1"/>
    <col min="12478" max="12481" width="11.5703125" style="19" customWidth="1"/>
    <col min="12482" max="12484" width="11.7109375" style="19" customWidth="1"/>
    <col min="12485" max="12489" width="11.5703125" style="19" customWidth="1"/>
    <col min="12490" max="12490" width="11.7109375" style="19" customWidth="1"/>
    <col min="12491" max="12492" width="11.42578125" style="19"/>
    <col min="12493" max="12493" width="13.5703125" style="19" customWidth="1"/>
    <col min="12494" max="12501" width="11.42578125" style="19"/>
    <col min="12502" max="12502" width="8.42578125" style="19" customWidth="1"/>
    <col min="12503" max="12503" width="8.5703125" style="19" customWidth="1"/>
    <col min="12504" max="12505" width="13.42578125" style="19" customWidth="1"/>
    <col min="12506" max="12507" width="11.5703125" style="19" customWidth="1"/>
    <col min="12508" max="12509" width="11.42578125" style="19"/>
    <col min="12510" max="12511" width="12.7109375" style="19" customWidth="1"/>
    <col min="12512" max="12512" width="11.42578125" style="19"/>
    <col min="12513" max="12513" width="5.28515625" style="19" customWidth="1"/>
    <col min="12514" max="12632" width="11.42578125" style="19"/>
    <col min="12633" max="12633" width="13" style="19" customWidth="1"/>
    <col min="12634" max="12639" width="9.7109375" style="19" customWidth="1"/>
    <col min="12640" max="12640" width="6.7109375" style="19" customWidth="1"/>
    <col min="12641" max="12641" width="12.7109375" style="19" customWidth="1"/>
    <col min="12642" max="12646" width="12" style="19" customWidth="1"/>
    <col min="12647" max="12647" width="11.7109375" style="19" customWidth="1"/>
    <col min="12648" max="12648" width="11.42578125" style="19"/>
    <col min="12649" max="12649" width="12.7109375" style="19" customWidth="1"/>
    <col min="12650" max="12650" width="11.42578125" style="19"/>
    <col min="12651" max="12651" width="6.28515625" style="19" customWidth="1"/>
    <col min="12652" max="12652" width="16" style="19" bestFit="1" customWidth="1"/>
    <col min="12653" max="12653" width="11.42578125" style="19"/>
    <col min="12654" max="12654" width="16" style="19" bestFit="1" customWidth="1"/>
    <col min="12655" max="12656" width="11.42578125" style="19"/>
    <col min="12657" max="12657" width="14.7109375" style="19" bestFit="1" customWidth="1"/>
    <col min="12658" max="12660" width="11.42578125" style="19"/>
    <col min="12661" max="12662" width="16" style="19" bestFit="1" customWidth="1"/>
    <col min="12663" max="12663" width="6.28515625" style="19" customWidth="1"/>
    <col min="12664" max="12664" width="18.28515625" style="19" customWidth="1"/>
    <col min="12665" max="12665" width="11.42578125" style="19"/>
    <col min="12666" max="12666" width="16.28515625" style="19" bestFit="1" customWidth="1"/>
    <col min="12667" max="12687" width="11.42578125" style="19"/>
    <col min="12688" max="12688" width="19.28515625" style="19" customWidth="1"/>
    <col min="12689" max="12693" width="13.5703125" style="19" customWidth="1"/>
    <col min="12694" max="12694" width="4.28515625" style="19" customWidth="1"/>
    <col min="12695" max="12701" width="13.42578125" style="19" customWidth="1"/>
    <col min="12702" max="12710" width="11.42578125" style="19"/>
    <col min="12711" max="12711" width="8.28515625" style="19" customWidth="1"/>
    <col min="12712" max="12723" width="11.42578125" style="19"/>
    <col min="12724" max="12724" width="7.28515625" style="19" customWidth="1"/>
    <col min="12725" max="12725" width="14.28515625" style="19" customWidth="1"/>
    <col min="12726" max="12728" width="11.7109375" style="19" customWidth="1"/>
    <col min="12729" max="12729" width="11.5703125" style="19" customWidth="1"/>
    <col min="12730" max="12733" width="11.7109375" style="19" customWidth="1"/>
    <col min="12734" max="12737" width="11.5703125" style="19" customWidth="1"/>
    <col min="12738" max="12740" width="11.7109375" style="19" customWidth="1"/>
    <col min="12741" max="12745" width="11.5703125" style="19" customWidth="1"/>
    <col min="12746" max="12746" width="11.7109375" style="19" customWidth="1"/>
    <col min="12747" max="12748" width="11.42578125" style="19"/>
    <col min="12749" max="12749" width="13.5703125" style="19" customWidth="1"/>
    <col min="12750" max="12757" width="11.42578125" style="19"/>
    <col min="12758" max="12758" width="8.42578125" style="19" customWidth="1"/>
    <col min="12759" max="12759" width="8.5703125" style="19" customWidth="1"/>
    <col min="12760" max="12761" width="13.42578125" style="19" customWidth="1"/>
    <col min="12762" max="12763" width="11.5703125" style="19" customWidth="1"/>
    <col min="12764" max="12765" width="11.42578125" style="19"/>
    <col min="12766" max="12767" width="12.7109375" style="19" customWidth="1"/>
    <col min="12768" max="12768" width="11.42578125" style="19"/>
    <col min="12769" max="12769" width="5.28515625" style="19" customWidth="1"/>
    <col min="12770" max="12888" width="11.42578125" style="19"/>
    <col min="12889" max="12889" width="13" style="19" customWidth="1"/>
    <col min="12890" max="12895" width="9.7109375" style="19" customWidth="1"/>
    <col min="12896" max="12896" width="6.7109375" style="19" customWidth="1"/>
    <col min="12897" max="12897" width="12.7109375" style="19" customWidth="1"/>
    <col min="12898" max="12902" width="12" style="19" customWidth="1"/>
    <col min="12903" max="12903" width="11.7109375" style="19" customWidth="1"/>
    <col min="12904" max="12904" width="11.42578125" style="19"/>
    <col min="12905" max="12905" width="12.7109375" style="19" customWidth="1"/>
    <col min="12906" max="12906" width="11.42578125" style="19"/>
    <col min="12907" max="12907" width="6.28515625" style="19" customWidth="1"/>
    <col min="12908" max="12908" width="16" style="19" bestFit="1" customWidth="1"/>
    <col min="12909" max="12909" width="11.42578125" style="19"/>
    <col min="12910" max="12910" width="16" style="19" bestFit="1" customWidth="1"/>
    <col min="12911" max="12912" width="11.42578125" style="19"/>
    <col min="12913" max="12913" width="14.7109375" style="19" bestFit="1" customWidth="1"/>
    <col min="12914" max="12916" width="11.42578125" style="19"/>
    <col min="12917" max="12918" width="16" style="19" bestFit="1" customWidth="1"/>
    <col min="12919" max="12919" width="6.28515625" style="19" customWidth="1"/>
    <col min="12920" max="12920" width="18.28515625" style="19" customWidth="1"/>
    <col min="12921" max="12921" width="11.42578125" style="19"/>
    <col min="12922" max="12922" width="16.28515625" style="19" bestFit="1" customWidth="1"/>
    <col min="12923" max="12943" width="11.42578125" style="19"/>
    <col min="12944" max="12944" width="19.28515625" style="19" customWidth="1"/>
    <col min="12945" max="12949" width="13.5703125" style="19" customWidth="1"/>
    <col min="12950" max="12950" width="4.28515625" style="19" customWidth="1"/>
    <col min="12951" max="12957" width="13.42578125" style="19" customWidth="1"/>
    <col min="12958" max="12966" width="11.42578125" style="19"/>
    <col min="12967" max="12967" width="8.28515625" style="19" customWidth="1"/>
    <col min="12968" max="12979" width="11.42578125" style="19"/>
    <col min="12980" max="12980" width="7.28515625" style="19" customWidth="1"/>
    <col min="12981" max="12981" width="14.28515625" style="19" customWidth="1"/>
    <col min="12982" max="12984" width="11.7109375" style="19" customWidth="1"/>
    <col min="12985" max="12985" width="11.5703125" style="19" customWidth="1"/>
    <col min="12986" max="12989" width="11.7109375" style="19" customWidth="1"/>
    <col min="12990" max="12993" width="11.5703125" style="19" customWidth="1"/>
    <col min="12994" max="12996" width="11.7109375" style="19" customWidth="1"/>
    <col min="12997" max="13001" width="11.5703125" style="19" customWidth="1"/>
    <col min="13002" max="13002" width="11.7109375" style="19" customWidth="1"/>
    <col min="13003" max="13004" width="11.42578125" style="19"/>
    <col min="13005" max="13005" width="13.5703125" style="19" customWidth="1"/>
    <col min="13006" max="13013" width="11.42578125" style="19"/>
    <col min="13014" max="13014" width="8.42578125" style="19" customWidth="1"/>
    <col min="13015" max="13015" width="8.5703125" style="19" customWidth="1"/>
    <col min="13016" max="13017" width="13.42578125" style="19" customWidth="1"/>
    <col min="13018" max="13019" width="11.5703125" style="19" customWidth="1"/>
    <col min="13020" max="13021" width="11.42578125" style="19"/>
    <col min="13022" max="13023" width="12.7109375" style="19" customWidth="1"/>
    <col min="13024" max="13024" width="11.42578125" style="19"/>
    <col min="13025" max="13025" width="5.28515625" style="19" customWidth="1"/>
    <col min="13026" max="13144" width="11.42578125" style="19"/>
    <col min="13145" max="13145" width="13" style="19" customWidth="1"/>
    <col min="13146" max="13151" width="9.7109375" style="19" customWidth="1"/>
    <col min="13152" max="13152" width="6.7109375" style="19" customWidth="1"/>
    <col min="13153" max="13153" width="12.7109375" style="19" customWidth="1"/>
    <col min="13154" max="13158" width="12" style="19" customWidth="1"/>
    <col min="13159" max="13159" width="11.7109375" style="19" customWidth="1"/>
    <col min="13160" max="13160" width="11.42578125" style="19"/>
    <col min="13161" max="13161" width="12.7109375" style="19" customWidth="1"/>
    <col min="13162" max="13162" width="11.42578125" style="19"/>
    <col min="13163" max="13163" width="6.28515625" style="19" customWidth="1"/>
    <col min="13164" max="13164" width="16" style="19" bestFit="1" customWidth="1"/>
    <col min="13165" max="13165" width="11.42578125" style="19"/>
    <col min="13166" max="13166" width="16" style="19" bestFit="1" customWidth="1"/>
    <col min="13167" max="13168" width="11.42578125" style="19"/>
    <col min="13169" max="13169" width="14.7109375" style="19" bestFit="1" customWidth="1"/>
    <col min="13170" max="13172" width="11.42578125" style="19"/>
    <col min="13173" max="13174" width="16" style="19" bestFit="1" customWidth="1"/>
    <col min="13175" max="13175" width="6.28515625" style="19" customWidth="1"/>
    <col min="13176" max="13176" width="18.28515625" style="19" customWidth="1"/>
    <col min="13177" max="13177" width="11.42578125" style="19"/>
    <col min="13178" max="13178" width="16.28515625" style="19" bestFit="1" customWidth="1"/>
    <col min="13179" max="13199" width="11.42578125" style="19"/>
    <col min="13200" max="13200" width="19.28515625" style="19" customWidth="1"/>
    <col min="13201" max="13205" width="13.5703125" style="19" customWidth="1"/>
    <col min="13206" max="13206" width="4.28515625" style="19" customWidth="1"/>
    <col min="13207" max="13213" width="13.42578125" style="19" customWidth="1"/>
    <col min="13214" max="13222" width="11.42578125" style="19"/>
    <col min="13223" max="13223" width="8.28515625" style="19" customWidth="1"/>
    <col min="13224" max="13235" width="11.42578125" style="19"/>
    <col min="13236" max="13236" width="7.28515625" style="19" customWidth="1"/>
    <col min="13237" max="13237" width="14.28515625" style="19" customWidth="1"/>
    <col min="13238" max="13240" width="11.7109375" style="19" customWidth="1"/>
    <col min="13241" max="13241" width="11.5703125" style="19" customWidth="1"/>
    <col min="13242" max="13245" width="11.7109375" style="19" customWidth="1"/>
    <col min="13246" max="13249" width="11.5703125" style="19" customWidth="1"/>
    <col min="13250" max="13252" width="11.7109375" style="19" customWidth="1"/>
    <col min="13253" max="13257" width="11.5703125" style="19" customWidth="1"/>
    <col min="13258" max="13258" width="11.7109375" style="19" customWidth="1"/>
    <col min="13259" max="13260" width="11.42578125" style="19"/>
    <col min="13261" max="13261" width="13.5703125" style="19" customWidth="1"/>
    <col min="13262" max="13269" width="11.42578125" style="19"/>
    <col min="13270" max="13270" width="8.42578125" style="19" customWidth="1"/>
    <col min="13271" max="13271" width="8.5703125" style="19" customWidth="1"/>
    <col min="13272" max="13273" width="13.42578125" style="19" customWidth="1"/>
    <col min="13274" max="13275" width="11.5703125" style="19" customWidth="1"/>
    <col min="13276" max="13277" width="11.42578125" style="19"/>
    <col min="13278" max="13279" width="12.7109375" style="19" customWidth="1"/>
    <col min="13280" max="13280" width="11.42578125" style="19"/>
    <col min="13281" max="13281" width="5.28515625" style="19" customWidth="1"/>
    <col min="13282" max="13400" width="11.42578125" style="19"/>
    <col min="13401" max="13401" width="13" style="19" customWidth="1"/>
    <col min="13402" max="13407" width="9.7109375" style="19" customWidth="1"/>
    <col min="13408" max="13408" width="6.7109375" style="19" customWidth="1"/>
    <col min="13409" max="13409" width="12.7109375" style="19" customWidth="1"/>
    <col min="13410" max="13414" width="12" style="19" customWidth="1"/>
    <col min="13415" max="13415" width="11.7109375" style="19" customWidth="1"/>
    <col min="13416" max="13416" width="11.42578125" style="19"/>
    <col min="13417" max="13417" width="12.7109375" style="19" customWidth="1"/>
    <col min="13418" max="13418" width="11.42578125" style="19"/>
    <col min="13419" max="13419" width="6.28515625" style="19" customWidth="1"/>
    <col min="13420" max="13420" width="16" style="19" bestFit="1" customWidth="1"/>
    <col min="13421" max="13421" width="11.42578125" style="19"/>
    <col min="13422" max="13422" width="16" style="19" bestFit="1" customWidth="1"/>
    <col min="13423" max="13424" width="11.42578125" style="19"/>
    <col min="13425" max="13425" width="14.7109375" style="19" bestFit="1" customWidth="1"/>
    <col min="13426" max="13428" width="11.42578125" style="19"/>
    <col min="13429" max="13430" width="16" style="19" bestFit="1" customWidth="1"/>
    <col min="13431" max="13431" width="6.28515625" style="19" customWidth="1"/>
    <col min="13432" max="13432" width="18.28515625" style="19" customWidth="1"/>
    <col min="13433" max="13433" width="11.42578125" style="19"/>
    <col min="13434" max="13434" width="16.28515625" style="19" bestFit="1" customWidth="1"/>
    <col min="13435" max="13455" width="11.42578125" style="19"/>
    <col min="13456" max="13456" width="19.28515625" style="19" customWidth="1"/>
    <col min="13457" max="13461" width="13.5703125" style="19" customWidth="1"/>
    <col min="13462" max="13462" width="4.28515625" style="19" customWidth="1"/>
    <col min="13463" max="13469" width="13.42578125" style="19" customWidth="1"/>
    <col min="13470" max="13478" width="11.42578125" style="19"/>
    <col min="13479" max="13479" width="8.28515625" style="19" customWidth="1"/>
    <col min="13480" max="13491" width="11.42578125" style="19"/>
    <col min="13492" max="13492" width="7.28515625" style="19" customWidth="1"/>
    <col min="13493" max="13493" width="14.28515625" style="19" customWidth="1"/>
    <col min="13494" max="13496" width="11.7109375" style="19" customWidth="1"/>
    <col min="13497" max="13497" width="11.5703125" style="19" customWidth="1"/>
    <col min="13498" max="13501" width="11.7109375" style="19" customWidth="1"/>
    <col min="13502" max="13505" width="11.5703125" style="19" customWidth="1"/>
    <col min="13506" max="13508" width="11.7109375" style="19" customWidth="1"/>
    <col min="13509" max="13513" width="11.5703125" style="19" customWidth="1"/>
    <col min="13514" max="13514" width="11.7109375" style="19" customWidth="1"/>
    <col min="13515" max="13516" width="11.42578125" style="19"/>
    <col min="13517" max="13517" width="13.5703125" style="19" customWidth="1"/>
    <col min="13518" max="13525" width="11.42578125" style="19"/>
    <col min="13526" max="13526" width="8.42578125" style="19" customWidth="1"/>
    <col min="13527" max="13527" width="8.5703125" style="19" customWidth="1"/>
    <col min="13528" max="13529" width="13.42578125" style="19" customWidth="1"/>
    <col min="13530" max="13531" width="11.5703125" style="19" customWidth="1"/>
    <col min="13532" max="13533" width="11.42578125" style="19"/>
    <col min="13534" max="13535" width="12.7109375" style="19" customWidth="1"/>
    <col min="13536" max="13536" width="11.42578125" style="19"/>
    <col min="13537" max="13537" width="5.28515625" style="19" customWidth="1"/>
    <col min="13538" max="13656" width="11.42578125" style="19"/>
    <col min="13657" max="13657" width="13" style="19" customWidth="1"/>
    <col min="13658" max="13663" width="9.7109375" style="19" customWidth="1"/>
    <col min="13664" max="13664" width="6.7109375" style="19" customWidth="1"/>
    <col min="13665" max="13665" width="12.7109375" style="19" customWidth="1"/>
    <col min="13666" max="13670" width="12" style="19" customWidth="1"/>
    <col min="13671" max="13671" width="11.7109375" style="19" customWidth="1"/>
    <col min="13672" max="13672" width="11.42578125" style="19"/>
    <col min="13673" max="13673" width="12.7109375" style="19" customWidth="1"/>
    <col min="13674" max="13674" width="11.42578125" style="19"/>
    <col min="13675" max="13675" width="6.28515625" style="19" customWidth="1"/>
    <col min="13676" max="13676" width="16" style="19" bestFit="1" customWidth="1"/>
    <col min="13677" max="13677" width="11.42578125" style="19"/>
    <col min="13678" max="13678" width="16" style="19" bestFit="1" customWidth="1"/>
    <col min="13679" max="13680" width="11.42578125" style="19"/>
    <col min="13681" max="13681" width="14.7109375" style="19" bestFit="1" customWidth="1"/>
    <col min="13682" max="13684" width="11.42578125" style="19"/>
    <col min="13685" max="13686" width="16" style="19" bestFit="1" customWidth="1"/>
    <col min="13687" max="13687" width="6.28515625" style="19" customWidth="1"/>
    <col min="13688" max="13688" width="18.28515625" style="19" customWidth="1"/>
    <col min="13689" max="13689" width="11.42578125" style="19"/>
    <col min="13690" max="13690" width="16.28515625" style="19" bestFit="1" customWidth="1"/>
    <col min="13691" max="13711" width="11.42578125" style="19"/>
    <col min="13712" max="13712" width="19.28515625" style="19" customWidth="1"/>
    <col min="13713" max="13717" width="13.5703125" style="19" customWidth="1"/>
    <col min="13718" max="13718" width="4.28515625" style="19" customWidth="1"/>
    <col min="13719" max="13725" width="13.42578125" style="19" customWidth="1"/>
    <col min="13726" max="13734" width="11.42578125" style="19"/>
    <col min="13735" max="13735" width="8.28515625" style="19" customWidth="1"/>
    <col min="13736" max="13747" width="11.42578125" style="19"/>
    <col min="13748" max="13748" width="7.28515625" style="19" customWidth="1"/>
    <col min="13749" max="13749" width="14.28515625" style="19" customWidth="1"/>
    <col min="13750" max="13752" width="11.7109375" style="19" customWidth="1"/>
    <col min="13753" max="13753" width="11.5703125" style="19" customWidth="1"/>
    <col min="13754" max="13757" width="11.7109375" style="19" customWidth="1"/>
    <col min="13758" max="13761" width="11.5703125" style="19" customWidth="1"/>
    <col min="13762" max="13764" width="11.7109375" style="19" customWidth="1"/>
    <col min="13765" max="13769" width="11.5703125" style="19" customWidth="1"/>
    <col min="13770" max="13770" width="11.7109375" style="19" customWidth="1"/>
    <col min="13771" max="13772" width="11.42578125" style="19"/>
    <col min="13773" max="13773" width="13.5703125" style="19" customWidth="1"/>
    <col min="13774" max="13781" width="11.42578125" style="19"/>
    <col min="13782" max="13782" width="8.42578125" style="19" customWidth="1"/>
    <col min="13783" max="13783" width="8.5703125" style="19" customWidth="1"/>
    <col min="13784" max="13785" width="13.42578125" style="19" customWidth="1"/>
    <col min="13786" max="13787" width="11.5703125" style="19" customWidth="1"/>
    <col min="13788" max="13789" width="11.42578125" style="19"/>
    <col min="13790" max="13791" width="12.7109375" style="19" customWidth="1"/>
    <col min="13792" max="13792" width="11.42578125" style="19"/>
    <col min="13793" max="13793" width="5.28515625" style="19" customWidth="1"/>
    <col min="13794" max="13912" width="11.42578125" style="19"/>
    <col min="13913" max="13913" width="13" style="19" customWidth="1"/>
    <col min="13914" max="13919" width="9.7109375" style="19" customWidth="1"/>
    <col min="13920" max="13920" width="6.7109375" style="19" customWidth="1"/>
    <col min="13921" max="13921" width="12.7109375" style="19" customWidth="1"/>
    <col min="13922" max="13926" width="12" style="19" customWidth="1"/>
    <col min="13927" max="13927" width="11.7109375" style="19" customWidth="1"/>
    <col min="13928" max="13928" width="11.42578125" style="19"/>
    <col min="13929" max="13929" width="12.7109375" style="19" customWidth="1"/>
    <col min="13930" max="13930" width="11.42578125" style="19"/>
    <col min="13931" max="13931" width="6.28515625" style="19" customWidth="1"/>
    <col min="13932" max="13932" width="16" style="19" bestFit="1" customWidth="1"/>
    <col min="13933" max="13933" width="11.42578125" style="19"/>
    <col min="13934" max="13934" width="16" style="19" bestFit="1" customWidth="1"/>
    <col min="13935" max="13936" width="11.42578125" style="19"/>
    <col min="13937" max="13937" width="14.7109375" style="19" bestFit="1" customWidth="1"/>
    <col min="13938" max="13940" width="11.42578125" style="19"/>
    <col min="13941" max="13942" width="16" style="19" bestFit="1" customWidth="1"/>
    <col min="13943" max="13943" width="6.28515625" style="19" customWidth="1"/>
    <col min="13944" max="13944" width="18.28515625" style="19" customWidth="1"/>
    <col min="13945" max="13945" width="11.42578125" style="19"/>
    <col min="13946" max="13946" width="16.28515625" style="19" bestFit="1" customWidth="1"/>
    <col min="13947" max="13967" width="11.42578125" style="19"/>
    <col min="13968" max="13968" width="19.28515625" style="19" customWidth="1"/>
    <col min="13969" max="13973" width="13.5703125" style="19" customWidth="1"/>
    <col min="13974" max="13974" width="4.28515625" style="19" customWidth="1"/>
    <col min="13975" max="13981" width="13.42578125" style="19" customWidth="1"/>
    <col min="13982" max="13990" width="11.42578125" style="19"/>
    <col min="13991" max="13991" width="8.28515625" style="19" customWidth="1"/>
    <col min="13992" max="14003" width="11.42578125" style="19"/>
    <col min="14004" max="14004" width="7.28515625" style="19" customWidth="1"/>
    <col min="14005" max="14005" width="14.28515625" style="19" customWidth="1"/>
    <col min="14006" max="14008" width="11.7109375" style="19" customWidth="1"/>
    <col min="14009" max="14009" width="11.5703125" style="19" customWidth="1"/>
    <col min="14010" max="14013" width="11.7109375" style="19" customWidth="1"/>
    <col min="14014" max="14017" width="11.5703125" style="19" customWidth="1"/>
    <col min="14018" max="14020" width="11.7109375" style="19" customWidth="1"/>
    <col min="14021" max="14025" width="11.5703125" style="19" customWidth="1"/>
    <col min="14026" max="14026" width="11.7109375" style="19" customWidth="1"/>
    <col min="14027" max="14028" width="11.42578125" style="19"/>
    <col min="14029" max="14029" width="13.5703125" style="19" customWidth="1"/>
    <col min="14030" max="14037" width="11.42578125" style="19"/>
    <col min="14038" max="14038" width="8.42578125" style="19" customWidth="1"/>
    <col min="14039" max="14039" width="8.5703125" style="19" customWidth="1"/>
    <col min="14040" max="14041" width="13.42578125" style="19" customWidth="1"/>
    <col min="14042" max="14043" width="11.5703125" style="19" customWidth="1"/>
    <col min="14044" max="14045" width="11.42578125" style="19"/>
    <col min="14046" max="14047" width="12.7109375" style="19" customWidth="1"/>
    <col min="14048" max="14048" width="11.42578125" style="19"/>
    <col min="14049" max="14049" width="5.28515625" style="19" customWidth="1"/>
    <col min="14050" max="14168" width="11.42578125" style="19"/>
    <col min="14169" max="14169" width="13" style="19" customWidth="1"/>
    <col min="14170" max="14175" width="9.7109375" style="19" customWidth="1"/>
    <col min="14176" max="14176" width="6.7109375" style="19" customWidth="1"/>
    <col min="14177" max="14177" width="12.7109375" style="19" customWidth="1"/>
    <col min="14178" max="14182" width="12" style="19" customWidth="1"/>
    <col min="14183" max="14183" width="11.7109375" style="19" customWidth="1"/>
    <col min="14184" max="14184" width="11.42578125" style="19"/>
    <col min="14185" max="14185" width="12.7109375" style="19" customWidth="1"/>
    <col min="14186" max="14186" width="11.42578125" style="19"/>
    <col min="14187" max="14187" width="6.28515625" style="19" customWidth="1"/>
    <col min="14188" max="14188" width="16" style="19" bestFit="1" customWidth="1"/>
    <col min="14189" max="14189" width="11.42578125" style="19"/>
    <col min="14190" max="14190" width="16" style="19" bestFit="1" customWidth="1"/>
    <col min="14191" max="14192" width="11.42578125" style="19"/>
    <col min="14193" max="14193" width="14.7109375" style="19" bestFit="1" customWidth="1"/>
    <col min="14194" max="14196" width="11.42578125" style="19"/>
    <col min="14197" max="14198" width="16" style="19" bestFit="1" customWidth="1"/>
    <col min="14199" max="14199" width="6.28515625" style="19" customWidth="1"/>
    <col min="14200" max="14200" width="18.28515625" style="19" customWidth="1"/>
    <col min="14201" max="14201" width="11.42578125" style="19"/>
    <col min="14202" max="14202" width="16.28515625" style="19" bestFit="1" customWidth="1"/>
    <col min="14203" max="14223" width="11.42578125" style="19"/>
    <col min="14224" max="14224" width="19.28515625" style="19" customWidth="1"/>
    <col min="14225" max="14229" width="13.5703125" style="19" customWidth="1"/>
    <col min="14230" max="14230" width="4.28515625" style="19" customWidth="1"/>
    <col min="14231" max="14237" width="13.42578125" style="19" customWidth="1"/>
    <col min="14238" max="14246" width="11.42578125" style="19"/>
    <col min="14247" max="14247" width="8.28515625" style="19" customWidth="1"/>
    <col min="14248" max="14259" width="11.42578125" style="19"/>
    <col min="14260" max="14260" width="7.28515625" style="19" customWidth="1"/>
    <col min="14261" max="14261" width="14.28515625" style="19" customWidth="1"/>
    <col min="14262" max="14264" width="11.7109375" style="19" customWidth="1"/>
    <col min="14265" max="14265" width="11.5703125" style="19" customWidth="1"/>
    <col min="14266" max="14269" width="11.7109375" style="19" customWidth="1"/>
    <col min="14270" max="14273" width="11.5703125" style="19" customWidth="1"/>
    <col min="14274" max="14276" width="11.7109375" style="19" customWidth="1"/>
    <col min="14277" max="14281" width="11.5703125" style="19" customWidth="1"/>
    <col min="14282" max="14282" width="11.7109375" style="19" customWidth="1"/>
    <col min="14283" max="14284" width="11.42578125" style="19"/>
    <col min="14285" max="14285" width="13.5703125" style="19" customWidth="1"/>
    <col min="14286" max="14293" width="11.42578125" style="19"/>
    <col min="14294" max="14294" width="8.42578125" style="19" customWidth="1"/>
    <col min="14295" max="14295" width="8.5703125" style="19" customWidth="1"/>
    <col min="14296" max="14297" width="13.42578125" style="19" customWidth="1"/>
    <col min="14298" max="14299" width="11.5703125" style="19" customWidth="1"/>
    <col min="14300" max="14301" width="11.42578125" style="19"/>
    <col min="14302" max="14303" width="12.7109375" style="19" customWidth="1"/>
    <col min="14304" max="14304" width="11.42578125" style="19"/>
    <col min="14305" max="14305" width="5.28515625" style="19" customWidth="1"/>
    <col min="14306" max="14424" width="11.42578125" style="19"/>
    <col min="14425" max="14425" width="13" style="19" customWidth="1"/>
    <col min="14426" max="14431" width="9.7109375" style="19" customWidth="1"/>
    <col min="14432" max="14432" width="6.7109375" style="19" customWidth="1"/>
    <col min="14433" max="14433" width="12.7109375" style="19" customWidth="1"/>
    <col min="14434" max="14438" width="12" style="19" customWidth="1"/>
    <col min="14439" max="14439" width="11.7109375" style="19" customWidth="1"/>
    <col min="14440" max="14440" width="11.42578125" style="19"/>
    <col min="14441" max="14441" width="12.7109375" style="19" customWidth="1"/>
    <col min="14442" max="14442" width="11.42578125" style="19"/>
    <col min="14443" max="14443" width="6.28515625" style="19" customWidth="1"/>
    <col min="14444" max="14444" width="16" style="19" bestFit="1" customWidth="1"/>
    <col min="14445" max="14445" width="11.42578125" style="19"/>
    <col min="14446" max="14446" width="16" style="19" bestFit="1" customWidth="1"/>
    <col min="14447" max="14448" width="11.42578125" style="19"/>
    <col min="14449" max="14449" width="14.7109375" style="19" bestFit="1" customWidth="1"/>
    <col min="14450" max="14452" width="11.42578125" style="19"/>
    <col min="14453" max="14454" width="16" style="19" bestFit="1" customWidth="1"/>
    <col min="14455" max="14455" width="6.28515625" style="19" customWidth="1"/>
    <col min="14456" max="14456" width="18.28515625" style="19" customWidth="1"/>
    <col min="14457" max="14457" width="11.42578125" style="19"/>
    <col min="14458" max="14458" width="16.28515625" style="19" bestFit="1" customWidth="1"/>
    <col min="14459" max="14479" width="11.42578125" style="19"/>
    <col min="14480" max="14480" width="19.28515625" style="19" customWidth="1"/>
    <col min="14481" max="14485" width="13.5703125" style="19" customWidth="1"/>
    <col min="14486" max="14486" width="4.28515625" style="19" customWidth="1"/>
    <col min="14487" max="14493" width="13.42578125" style="19" customWidth="1"/>
    <col min="14494" max="14502" width="11.42578125" style="19"/>
    <col min="14503" max="14503" width="8.28515625" style="19" customWidth="1"/>
    <col min="14504" max="14515" width="11.42578125" style="19"/>
    <col min="14516" max="14516" width="7.28515625" style="19" customWidth="1"/>
    <col min="14517" max="14517" width="14.28515625" style="19" customWidth="1"/>
    <col min="14518" max="14520" width="11.7109375" style="19" customWidth="1"/>
    <col min="14521" max="14521" width="11.5703125" style="19" customWidth="1"/>
    <col min="14522" max="14525" width="11.7109375" style="19" customWidth="1"/>
    <col min="14526" max="14529" width="11.5703125" style="19" customWidth="1"/>
    <col min="14530" max="14532" width="11.7109375" style="19" customWidth="1"/>
    <col min="14533" max="14537" width="11.5703125" style="19" customWidth="1"/>
    <col min="14538" max="14538" width="11.7109375" style="19" customWidth="1"/>
    <col min="14539" max="14540" width="11.42578125" style="19"/>
    <col min="14541" max="14541" width="13.5703125" style="19" customWidth="1"/>
    <col min="14542" max="14549" width="11.42578125" style="19"/>
    <col min="14550" max="14550" width="8.42578125" style="19" customWidth="1"/>
    <col min="14551" max="14551" width="8.5703125" style="19" customWidth="1"/>
    <col min="14552" max="14553" width="13.42578125" style="19" customWidth="1"/>
    <col min="14554" max="14555" width="11.5703125" style="19" customWidth="1"/>
    <col min="14556" max="14557" width="11.42578125" style="19"/>
    <col min="14558" max="14559" width="12.7109375" style="19" customWidth="1"/>
    <col min="14560" max="14560" width="11.42578125" style="19"/>
    <col min="14561" max="14561" width="5.28515625" style="19" customWidth="1"/>
    <col min="14562" max="14680" width="11.42578125" style="19"/>
    <col min="14681" max="14681" width="13" style="19" customWidth="1"/>
    <col min="14682" max="14687" width="9.7109375" style="19" customWidth="1"/>
    <col min="14688" max="14688" width="6.7109375" style="19" customWidth="1"/>
    <col min="14689" max="14689" width="12.7109375" style="19" customWidth="1"/>
    <col min="14690" max="14694" width="12" style="19" customWidth="1"/>
    <col min="14695" max="14695" width="11.7109375" style="19" customWidth="1"/>
    <col min="14696" max="14696" width="11.42578125" style="19"/>
    <col min="14697" max="14697" width="12.7109375" style="19" customWidth="1"/>
    <col min="14698" max="14698" width="11.42578125" style="19"/>
    <col min="14699" max="14699" width="6.28515625" style="19" customWidth="1"/>
    <col min="14700" max="14700" width="16" style="19" bestFit="1" customWidth="1"/>
    <col min="14701" max="14701" width="11.42578125" style="19"/>
    <col min="14702" max="14702" width="16" style="19" bestFit="1" customWidth="1"/>
    <col min="14703" max="14704" width="11.42578125" style="19"/>
    <col min="14705" max="14705" width="14.7109375" style="19" bestFit="1" customWidth="1"/>
    <col min="14706" max="14708" width="11.42578125" style="19"/>
    <col min="14709" max="14710" width="16" style="19" bestFit="1" customWidth="1"/>
    <col min="14711" max="14711" width="6.28515625" style="19" customWidth="1"/>
    <col min="14712" max="14712" width="18.28515625" style="19" customWidth="1"/>
    <col min="14713" max="14713" width="11.42578125" style="19"/>
    <col min="14714" max="14714" width="16.28515625" style="19" bestFit="1" customWidth="1"/>
    <col min="14715" max="14735" width="11.42578125" style="19"/>
    <col min="14736" max="14736" width="19.28515625" style="19" customWidth="1"/>
    <col min="14737" max="14741" width="13.5703125" style="19" customWidth="1"/>
    <col min="14742" max="14742" width="4.28515625" style="19" customWidth="1"/>
    <col min="14743" max="14749" width="13.42578125" style="19" customWidth="1"/>
    <col min="14750" max="14758" width="11.42578125" style="19"/>
    <col min="14759" max="14759" width="8.28515625" style="19" customWidth="1"/>
    <col min="14760" max="14771" width="11.42578125" style="19"/>
    <col min="14772" max="14772" width="7.28515625" style="19" customWidth="1"/>
    <col min="14773" max="14773" width="14.28515625" style="19" customWidth="1"/>
    <col min="14774" max="14776" width="11.7109375" style="19" customWidth="1"/>
    <col min="14777" max="14777" width="11.5703125" style="19" customWidth="1"/>
    <col min="14778" max="14781" width="11.7109375" style="19" customWidth="1"/>
    <col min="14782" max="14785" width="11.5703125" style="19" customWidth="1"/>
    <col min="14786" max="14788" width="11.7109375" style="19" customWidth="1"/>
    <col min="14789" max="14793" width="11.5703125" style="19" customWidth="1"/>
    <col min="14794" max="14794" width="11.7109375" style="19" customWidth="1"/>
    <col min="14795" max="14796" width="11.42578125" style="19"/>
    <col min="14797" max="14797" width="13.5703125" style="19" customWidth="1"/>
    <col min="14798" max="14805" width="11.42578125" style="19"/>
    <col min="14806" max="14806" width="8.42578125" style="19" customWidth="1"/>
    <col min="14807" max="14807" width="8.5703125" style="19" customWidth="1"/>
    <col min="14808" max="14809" width="13.42578125" style="19" customWidth="1"/>
    <col min="14810" max="14811" width="11.5703125" style="19" customWidth="1"/>
    <col min="14812" max="14813" width="11.42578125" style="19"/>
    <col min="14814" max="14815" width="12.7109375" style="19" customWidth="1"/>
    <col min="14816" max="14816" width="11.42578125" style="19"/>
    <col min="14817" max="14817" width="5.28515625" style="19" customWidth="1"/>
    <col min="14818" max="14936" width="11.42578125" style="19"/>
    <col min="14937" max="14937" width="13" style="19" customWidth="1"/>
    <col min="14938" max="14943" width="9.7109375" style="19" customWidth="1"/>
    <col min="14944" max="14944" width="6.7109375" style="19" customWidth="1"/>
    <col min="14945" max="14945" width="12.7109375" style="19" customWidth="1"/>
    <col min="14946" max="14950" width="12" style="19" customWidth="1"/>
    <col min="14951" max="14951" width="11.7109375" style="19" customWidth="1"/>
    <col min="14952" max="14952" width="11.42578125" style="19"/>
    <col min="14953" max="14953" width="12.7109375" style="19" customWidth="1"/>
    <col min="14954" max="14954" width="11.42578125" style="19"/>
    <col min="14955" max="14955" width="6.28515625" style="19" customWidth="1"/>
    <col min="14956" max="14956" width="16" style="19" bestFit="1" customWidth="1"/>
    <col min="14957" max="14957" width="11.42578125" style="19"/>
    <col min="14958" max="14958" width="16" style="19" bestFit="1" customWidth="1"/>
    <col min="14959" max="14960" width="11.42578125" style="19"/>
    <col min="14961" max="14961" width="14.7109375" style="19" bestFit="1" customWidth="1"/>
    <col min="14962" max="14964" width="11.42578125" style="19"/>
    <col min="14965" max="14966" width="16" style="19" bestFit="1" customWidth="1"/>
    <col min="14967" max="14967" width="6.28515625" style="19" customWidth="1"/>
    <col min="14968" max="14968" width="18.28515625" style="19" customWidth="1"/>
    <col min="14969" max="14969" width="11.42578125" style="19"/>
    <col min="14970" max="14970" width="16.28515625" style="19" bestFit="1" customWidth="1"/>
    <col min="14971" max="14991" width="11.42578125" style="19"/>
    <col min="14992" max="14992" width="19.28515625" style="19" customWidth="1"/>
    <col min="14993" max="14997" width="13.5703125" style="19" customWidth="1"/>
    <col min="14998" max="14998" width="4.28515625" style="19" customWidth="1"/>
    <col min="14999" max="15005" width="13.42578125" style="19" customWidth="1"/>
    <col min="15006" max="15014" width="11.42578125" style="19"/>
    <col min="15015" max="15015" width="8.28515625" style="19" customWidth="1"/>
    <col min="15016" max="15027" width="11.42578125" style="19"/>
    <col min="15028" max="15028" width="7.28515625" style="19" customWidth="1"/>
    <col min="15029" max="15029" width="14.28515625" style="19" customWidth="1"/>
    <col min="15030" max="15032" width="11.7109375" style="19" customWidth="1"/>
    <col min="15033" max="15033" width="11.5703125" style="19" customWidth="1"/>
    <col min="15034" max="15037" width="11.7109375" style="19" customWidth="1"/>
    <col min="15038" max="15041" width="11.5703125" style="19" customWidth="1"/>
    <col min="15042" max="15044" width="11.7109375" style="19" customWidth="1"/>
    <col min="15045" max="15049" width="11.5703125" style="19" customWidth="1"/>
    <col min="15050" max="15050" width="11.7109375" style="19" customWidth="1"/>
    <col min="15051" max="15052" width="11.42578125" style="19"/>
    <col min="15053" max="15053" width="13.5703125" style="19" customWidth="1"/>
    <col min="15054" max="15061" width="11.42578125" style="19"/>
    <col min="15062" max="15062" width="8.42578125" style="19" customWidth="1"/>
    <col min="15063" max="15063" width="8.5703125" style="19" customWidth="1"/>
    <col min="15064" max="15065" width="13.42578125" style="19" customWidth="1"/>
    <col min="15066" max="15067" width="11.5703125" style="19" customWidth="1"/>
    <col min="15068" max="15069" width="11.42578125" style="19"/>
    <col min="15070" max="15071" width="12.7109375" style="19" customWidth="1"/>
    <col min="15072" max="15072" width="11.42578125" style="19"/>
    <col min="15073" max="15073" width="5.28515625" style="19" customWidth="1"/>
    <col min="15074" max="15192" width="11.42578125" style="19"/>
    <col min="15193" max="15193" width="13" style="19" customWidth="1"/>
    <col min="15194" max="15199" width="9.7109375" style="19" customWidth="1"/>
    <col min="15200" max="15200" width="6.7109375" style="19" customWidth="1"/>
    <col min="15201" max="15201" width="12.7109375" style="19" customWidth="1"/>
    <col min="15202" max="15206" width="12" style="19" customWidth="1"/>
    <col min="15207" max="15207" width="11.7109375" style="19" customWidth="1"/>
    <col min="15208" max="15208" width="11.42578125" style="19"/>
    <col min="15209" max="15209" width="12.7109375" style="19" customWidth="1"/>
    <col min="15210" max="15210" width="11.42578125" style="19"/>
    <col min="15211" max="15211" width="6.28515625" style="19" customWidth="1"/>
    <col min="15212" max="15212" width="16" style="19" bestFit="1" customWidth="1"/>
    <col min="15213" max="15213" width="11.42578125" style="19"/>
    <col min="15214" max="15214" width="16" style="19" bestFit="1" customWidth="1"/>
    <col min="15215" max="15216" width="11.42578125" style="19"/>
    <col min="15217" max="15217" width="14.7109375" style="19" bestFit="1" customWidth="1"/>
    <col min="15218" max="15220" width="11.42578125" style="19"/>
    <col min="15221" max="15222" width="16" style="19" bestFit="1" customWidth="1"/>
    <col min="15223" max="15223" width="6.28515625" style="19" customWidth="1"/>
    <col min="15224" max="15224" width="18.28515625" style="19" customWidth="1"/>
    <col min="15225" max="15225" width="11.42578125" style="19"/>
    <col min="15226" max="15226" width="16.28515625" style="19" bestFit="1" customWidth="1"/>
    <col min="15227" max="15247" width="11.42578125" style="19"/>
    <col min="15248" max="15248" width="19.28515625" style="19" customWidth="1"/>
    <col min="15249" max="15253" width="13.5703125" style="19" customWidth="1"/>
    <col min="15254" max="15254" width="4.28515625" style="19" customWidth="1"/>
    <col min="15255" max="15261" width="13.42578125" style="19" customWidth="1"/>
    <col min="15262" max="15270" width="11.42578125" style="19"/>
    <col min="15271" max="15271" width="8.28515625" style="19" customWidth="1"/>
    <col min="15272" max="15283" width="11.42578125" style="19"/>
    <col min="15284" max="15284" width="7.28515625" style="19" customWidth="1"/>
    <col min="15285" max="15285" width="14.28515625" style="19" customWidth="1"/>
    <col min="15286" max="15288" width="11.7109375" style="19" customWidth="1"/>
    <col min="15289" max="15289" width="11.5703125" style="19" customWidth="1"/>
    <col min="15290" max="15293" width="11.7109375" style="19" customWidth="1"/>
    <col min="15294" max="15297" width="11.5703125" style="19" customWidth="1"/>
    <col min="15298" max="15300" width="11.7109375" style="19" customWidth="1"/>
    <col min="15301" max="15305" width="11.5703125" style="19" customWidth="1"/>
    <col min="15306" max="15306" width="11.7109375" style="19" customWidth="1"/>
    <col min="15307" max="15308" width="11.42578125" style="19"/>
    <col min="15309" max="15309" width="13.5703125" style="19" customWidth="1"/>
    <col min="15310" max="15317" width="11.42578125" style="19"/>
    <col min="15318" max="15318" width="8.42578125" style="19" customWidth="1"/>
    <col min="15319" max="15319" width="8.5703125" style="19" customWidth="1"/>
    <col min="15320" max="15321" width="13.42578125" style="19" customWidth="1"/>
    <col min="15322" max="15323" width="11.5703125" style="19" customWidth="1"/>
    <col min="15324" max="15325" width="11.42578125" style="19"/>
    <col min="15326" max="15327" width="12.7109375" style="19" customWidth="1"/>
    <col min="15328" max="15328" width="11.42578125" style="19"/>
    <col min="15329" max="15329" width="5.28515625" style="19" customWidth="1"/>
    <col min="15330" max="15448" width="11.42578125" style="19"/>
    <col min="15449" max="15449" width="13" style="19" customWidth="1"/>
    <col min="15450" max="15455" width="9.7109375" style="19" customWidth="1"/>
    <col min="15456" max="15456" width="6.7109375" style="19" customWidth="1"/>
    <col min="15457" max="15457" width="12.7109375" style="19" customWidth="1"/>
    <col min="15458" max="15462" width="12" style="19" customWidth="1"/>
    <col min="15463" max="15463" width="11.7109375" style="19" customWidth="1"/>
    <col min="15464" max="15464" width="11.42578125" style="19"/>
    <col min="15465" max="15465" width="12.7109375" style="19" customWidth="1"/>
    <col min="15466" max="15466" width="11.42578125" style="19"/>
    <col min="15467" max="15467" width="6.28515625" style="19" customWidth="1"/>
    <col min="15468" max="15468" width="16" style="19" bestFit="1" customWidth="1"/>
    <col min="15469" max="15469" width="11.42578125" style="19"/>
    <col min="15470" max="15470" width="16" style="19" bestFit="1" customWidth="1"/>
    <col min="15471" max="15472" width="11.42578125" style="19"/>
    <col min="15473" max="15473" width="14.7109375" style="19" bestFit="1" customWidth="1"/>
    <col min="15474" max="15476" width="11.42578125" style="19"/>
    <col min="15477" max="15478" width="16" style="19" bestFit="1" customWidth="1"/>
    <col min="15479" max="15479" width="6.28515625" style="19" customWidth="1"/>
    <col min="15480" max="15480" width="18.28515625" style="19" customWidth="1"/>
    <col min="15481" max="15481" width="11.42578125" style="19"/>
    <col min="15482" max="15482" width="16.28515625" style="19" bestFit="1" customWidth="1"/>
    <col min="15483" max="15503" width="11.42578125" style="19"/>
    <col min="15504" max="15504" width="19.28515625" style="19" customWidth="1"/>
    <col min="15505" max="15509" width="13.5703125" style="19" customWidth="1"/>
    <col min="15510" max="15510" width="4.28515625" style="19" customWidth="1"/>
    <col min="15511" max="15517" width="13.42578125" style="19" customWidth="1"/>
    <col min="15518" max="15526" width="11.42578125" style="19"/>
    <col min="15527" max="15527" width="8.28515625" style="19" customWidth="1"/>
    <col min="15528" max="15539" width="11.42578125" style="19"/>
    <col min="15540" max="15540" width="7.28515625" style="19" customWidth="1"/>
    <col min="15541" max="15541" width="14.28515625" style="19" customWidth="1"/>
    <col min="15542" max="15544" width="11.7109375" style="19" customWidth="1"/>
    <col min="15545" max="15545" width="11.5703125" style="19" customWidth="1"/>
    <col min="15546" max="15549" width="11.7109375" style="19" customWidth="1"/>
    <col min="15550" max="15553" width="11.5703125" style="19" customWidth="1"/>
    <col min="15554" max="15556" width="11.7109375" style="19" customWidth="1"/>
    <col min="15557" max="15561" width="11.5703125" style="19" customWidth="1"/>
    <col min="15562" max="15562" width="11.7109375" style="19" customWidth="1"/>
    <col min="15563" max="15564" width="11.42578125" style="19"/>
    <col min="15565" max="15565" width="13.5703125" style="19" customWidth="1"/>
    <col min="15566" max="15573" width="11.42578125" style="19"/>
    <col min="15574" max="15574" width="8.42578125" style="19" customWidth="1"/>
    <col min="15575" max="15575" width="8.5703125" style="19" customWidth="1"/>
    <col min="15576" max="15577" width="13.42578125" style="19" customWidth="1"/>
    <col min="15578" max="15579" width="11.5703125" style="19" customWidth="1"/>
    <col min="15580" max="15581" width="11.42578125" style="19"/>
    <col min="15582" max="15583" width="12.7109375" style="19" customWidth="1"/>
    <col min="15584" max="15584" width="11.42578125" style="19"/>
    <col min="15585" max="15585" width="5.28515625" style="19" customWidth="1"/>
    <col min="15586" max="15704" width="11.42578125" style="19"/>
    <col min="15705" max="15705" width="13" style="19" customWidth="1"/>
    <col min="15706" max="15711" width="9.7109375" style="19" customWidth="1"/>
    <col min="15712" max="15712" width="6.7109375" style="19" customWidth="1"/>
    <col min="15713" max="15713" width="12.7109375" style="19" customWidth="1"/>
    <col min="15714" max="15718" width="12" style="19" customWidth="1"/>
    <col min="15719" max="15719" width="11.7109375" style="19" customWidth="1"/>
    <col min="15720" max="15720" width="11.42578125" style="19"/>
    <col min="15721" max="15721" width="12.7109375" style="19" customWidth="1"/>
    <col min="15722" max="15722" width="11.42578125" style="19"/>
    <col min="15723" max="15723" width="6.28515625" style="19" customWidth="1"/>
    <col min="15724" max="15724" width="16" style="19" bestFit="1" customWidth="1"/>
    <col min="15725" max="15725" width="11.42578125" style="19"/>
    <col min="15726" max="15726" width="16" style="19" bestFit="1" customWidth="1"/>
    <col min="15727" max="15728" width="11.42578125" style="19"/>
    <col min="15729" max="15729" width="14.7109375" style="19" bestFit="1" customWidth="1"/>
    <col min="15730" max="15732" width="11.42578125" style="19"/>
    <col min="15733" max="15734" width="16" style="19" bestFit="1" customWidth="1"/>
    <col min="15735" max="15735" width="6.28515625" style="19" customWidth="1"/>
    <col min="15736" max="15736" width="18.28515625" style="19" customWidth="1"/>
    <col min="15737" max="15737" width="11.42578125" style="19"/>
    <col min="15738" max="15738" width="16.28515625" style="19" bestFit="1" customWidth="1"/>
    <col min="15739" max="15759" width="11.42578125" style="19"/>
    <col min="15760" max="15760" width="19.28515625" style="19" customWidth="1"/>
    <col min="15761" max="15765" width="13.5703125" style="19" customWidth="1"/>
    <col min="15766" max="15766" width="4.28515625" style="19" customWidth="1"/>
    <col min="15767" max="15773" width="13.42578125" style="19" customWidth="1"/>
    <col min="15774" max="15782" width="11.42578125" style="19"/>
    <col min="15783" max="15783" width="8.28515625" style="19" customWidth="1"/>
    <col min="15784" max="15795" width="11.42578125" style="19"/>
    <col min="15796" max="15796" width="7.28515625" style="19" customWidth="1"/>
    <col min="15797" max="15797" width="14.28515625" style="19" customWidth="1"/>
    <col min="15798" max="15800" width="11.7109375" style="19" customWidth="1"/>
    <col min="15801" max="15801" width="11.5703125" style="19" customWidth="1"/>
    <col min="15802" max="15805" width="11.7109375" style="19" customWidth="1"/>
    <col min="15806" max="15809" width="11.5703125" style="19" customWidth="1"/>
    <col min="15810" max="15812" width="11.7109375" style="19" customWidth="1"/>
    <col min="15813" max="15817" width="11.5703125" style="19" customWidth="1"/>
    <col min="15818" max="15818" width="11.7109375" style="19" customWidth="1"/>
    <col min="15819" max="15820" width="11.42578125" style="19"/>
    <col min="15821" max="15821" width="13.5703125" style="19" customWidth="1"/>
    <col min="15822" max="15829" width="11.42578125" style="19"/>
    <col min="15830" max="15830" width="8.42578125" style="19" customWidth="1"/>
    <col min="15831" max="15831" width="8.5703125" style="19" customWidth="1"/>
    <col min="15832" max="15833" width="13.42578125" style="19" customWidth="1"/>
    <col min="15834" max="15835" width="11.5703125" style="19" customWidth="1"/>
    <col min="15836" max="15837" width="11.42578125" style="19"/>
    <col min="15838" max="15839" width="12.7109375" style="19" customWidth="1"/>
    <col min="15840" max="15840" width="11.42578125" style="19"/>
    <col min="15841" max="15841" width="5.28515625" style="19" customWidth="1"/>
    <col min="15842" max="15960" width="11.42578125" style="19"/>
    <col min="15961" max="15961" width="13" style="19" customWidth="1"/>
    <col min="15962" max="15967" width="9.7109375" style="19" customWidth="1"/>
    <col min="15968" max="15968" width="6.7109375" style="19" customWidth="1"/>
    <col min="15969" max="15969" width="12.7109375" style="19" customWidth="1"/>
    <col min="15970" max="15974" width="12" style="19" customWidth="1"/>
    <col min="15975" max="15975" width="11.7109375" style="19" customWidth="1"/>
    <col min="15976" max="15976" width="11.42578125" style="19"/>
    <col min="15977" max="15977" width="12.7109375" style="19" customWidth="1"/>
    <col min="15978" max="15978" width="11.42578125" style="19"/>
    <col min="15979" max="15979" width="6.28515625" style="19" customWidth="1"/>
    <col min="15980" max="15980" width="16" style="19" bestFit="1" customWidth="1"/>
    <col min="15981" max="15981" width="11.42578125" style="19"/>
    <col min="15982" max="15982" width="16" style="19" bestFit="1" customWidth="1"/>
    <col min="15983" max="15984" width="11.42578125" style="19"/>
    <col min="15985" max="15985" width="14.7109375" style="19" bestFit="1" customWidth="1"/>
    <col min="15986" max="15988" width="11.42578125" style="19"/>
    <col min="15989" max="15990" width="16" style="19" bestFit="1" customWidth="1"/>
    <col min="15991" max="15991" width="6.28515625" style="19" customWidth="1"/>
    <col min="15992" max="15992" width="18.28515625" style="19" customWidth="1"/>
    <col min="15993" max="15993" width="11.42578125" style="19"/>
    <col min="15994" max="15994" width="16.28515625" style="19" bestFit="1" customWidth="1"/>
    <col min="15995" max="16015" width="11.42578125" style="19"/>
    <col min="16016" max="16016" width="19.28515625" style="19" customWidth="1"/>
    <col min="16017" max="16021" width="13.5703125" style="19" customWidth="1"/>
    <col min="16022" max="16022" width="4.28515625" style="19" customWidth="1"/>
    <col min="16023" max="16029" width="13.42578125" style="19" customWidth="1"/>
    <col min="16030" max="16038" width="11.42578125" style="19"/>
    <col min="16039" max="16039" width="8.28515625" style="19" customWidth="1"/>
    <col min="16040" max="16051" width="11.42578125" style="19"/>
    <col min="16052" max="16052" width="7.28515625" style="19" customWidth="1"/>
    <col min="16053" max="16053" width="14.28515625" style="19" customWidth="1"/>
    <col min="16054" max="16056" width="11.7109375" style="19" customWidth="1"/>
    <col min="16057" max="16057" width="11.5703125" style="19" customWidth="1"/>
    <col min="16058" max="16061" width="11.7109375" style="19" customWidth="1"/>
    <col min="16062" max="16065" width="11.5703125" style="19" customWidth="1"/>
    <col min="16066" max="16068" width="11.7109375" style="19" customWidth="1"/>
    <col min="16069" max="16073" width="11.5703125" style="19" customWidth="1"/>
    <col min="16074" max="16074" width="11.7109375" style="19" customWidth="1"/>
    <col min="16075" max="16076" width="11.42578125" style="19"/>
    <col min="16077" max="16077" width="13.5703125" style="19" customWidth="1"/>
    <col min="16078" max="16085" width="11.42578125" style="19"/>
    <col min="16086" max="16086" width="8.42578125" style="19" customWidth="1"/>
    <col min="16087" max="16087" width="8.5703125" style="19" customWidth="1"/>
    <col min="16088" max="16089" width="13.42578125" style="19" customWidth="1"/>
    <col min="16090" max="16091" width="11.5703125" style="19" customWidth="1"/>
    <col min="16092" max="16093" width="11.42578125" style="19"/>
    <col min="16094" max="16095" width="12.7109375" style="19" customWidth="1"/>
    <col min="16096" max="16096" width="11.42578125" style="19"/>
    <col min="16097" max="16097" width="5.28515625" style="19" customWidth="1"/>
    <col min="16098" max="16384" width="11.42578125" style="19"/>
  </cols>
  <sheetData>
    <row r="1" spans="1:25" ht="79.5" customHeight="1" thickTop="1" thickBot="1">
      <c r="A1" s="170" t="s">
        <v>136</v>
      </c>
      <c r="B1" s="378" t="s">
        <v>509</v>
      </c>
      <c r="C1" s="376"/>
      <c r="D1" s="376"/>
      <c r="E1" s="376"/>
      <c r="F1" s="376"/>
      <c r="G1" s="376"/>
      <c r="H1" s="376"/>
      <c r="I1" s="376"/>
      <c r="J1" s="377"/>
      <c r="K1" s="3"/>
      <c r="N1" s="1146" t="str">
        <f>B1</f>
        <v>CUADRO 1:    PIB y DEMANDA (PRECIOS CORRIENTES)</v>
      </c>
      <c r="O1" s="1147"/>
      <c r="P1" s="1147"/>
      <c r="Q1" s="1147"/>
      <c r="R1" s="1147"/>
      <c r="S1" s="1148"/>
    </row>
    <row r="2" spans="1:25" ht="16.5" customHeight="1" thickTop="1" thickBot="1">
      <c r="A2" s="3"/>
      <c r="B2" s="1146" t="s">
        <v>138</v>
      </c>
      <c r="C2" s="1147"/>
      <c r="D2" s="1147"/>
      <c r="E2" s="1147"/>
      <c r="F2" s="1147"/>
      <c r="G2" s="1147"/>
      <c r="H2" s="1147"/>
      <c r="I2" s="1147"/>
      <c r="J2" s="1148"/>
      <c r="K2" s="3"/>
      <c r="N2" s="1146" t="s">
        <v>137</v>
      </c>
      <c r="O2" s="1147"/>
      <c r="P2" s="1147"/>
      <c r="Q2" s="1147"/>
      <c r="R2" s="1147"/>
      <c r="S2" s="1148"/>
    </row>
    <row r="3" spans="1:25" ht="18" customHeight="1" thickTop="1" thickBot="1">
      <c r="A3" s="647"/>
      <c r="B3" s="3"/>
      <c r="C3" s="3"/>
      <c r="D3" s="3"/>
      <c r="E3" s="3"/>
      <c r="F3" s="3"/>
      <c r="G3" s="3"/>
      <c r="H3" s="3"/>
      <c r="I3" s="3"/>
      <c r="J3" s="3"/>
      <c r="K3" s="3"/>
      <c r="N3" s="3"/>
      <c r="O3" s="3"/>
      <c r="P3" s="3"/>
      <c r="Q3" s="3"/>
      <c r="R3" s="3"/>
      <c r="S3" s="3"/>
    </row>
    <row r="4" spans="1:25" ht="36" customHeight="1" thickTop="1" thickBot="1">
      <c r="A4" s="497"/>
      <c r="B4" s="648" t="s">
        <v>620</v>
      </c>
      <c r="C4" s="649" t="s">
        <v>622</v>
      </c>
      <c r="D4" s="649" t="s">
        <v>177</v>
      </c>
      <c r="E4" s="649" t="s">
        <v>111</v>
      </c>
      <c r="F4" s="649" t="s">
        <v>31</v>
      </c>
      <c r="G4" s="649" t="s">
        <v>647</v>
      </c>
      <c r="H4" s="649" t="s">
        <v>648</v>
      </c>
      <c r="I4" s="649" t="s">
        <v>10</v>
      </c>
      <c r="J4" s="650" t="s">
        <v>12</v>
      </c>
      <c r="K4" s="648" t="s">
        <v>142</v>
      </c>
      <c r="L4" s="650" t="s">
        <v>182</v>
      </c>
      <c r="M4" s="651"/>
      <c r="N4" s="648" t="s">
        <v>620</v>
      </c>
      <c r="O4" s="649" t="s">
        <v>622</v>
      </c>
      <c r="P4" s="649" t="s">
        <v>177</v>
      </c>
      <c r="Q4" s="649" t="s">
        <v>111</v>
      </c>
      <c r="R4" s="649" t="s">
        <v>10</v>
      </c>
      <c r="S4" s="650" t="s">
        <v>12</v>
      </c>
    </row>
    <row r="5" spans="1:25" ht="88.5" customHeight="1" thickTop="1" thickBot="1">
      <c r="A5" s="497"/>
      <c r="B5" s="118" t="s">
        <v>0</v>
      </c>
      <c r="C5" s="652" t="s">
        <v>6</v>
      </c>
      <c r="D5" s="652" t="s">
        <v>7</v>
      </c>
      <c r="E5" s="653" t="s">
        <v>8</v>
      </c>
      <c r="F5" s="653" t="s">
        <v>30</v>
      </c>
      <c r="G5" s="653" t="s">
        <v>33</v>
      </c>
      <c r="H5" s="653" t="s">
        <v>545</v>
      </c>
      <c r="I5" s="652" t="s">
        <v>9</v>
      </c>
      <c r="J5" s="654" t="s">
        <v>11</v>
      </c>
      <c r="K5" s="652" t="s">
        <v>143</v>
      </c>
      <c r="L5" s="655" t="s">
        <v>181</v>
      </c>
      <c r="M5" s="497"/>
      <c r="N5" s="656" t="s">
        <v>0</v>
      </c>
      <c r="O5" s="652" t="s">
        <v>6</v>
      </c>
      <c r="P5" s="652" t="s">
        <v>7</v>
      </c>
      <c r="Q5" s="652" t="s">
        <v>8</v>
      </c>
      <c r="R5" s="652" t="s">
        <v>9</v>
      </c>
      <c r="S5" s="655" t="s">
        <v>11</v>
      </c>
      <c r="T5" s="20"/>
      <c r="U5" s="20"/>
      <c r="V5" s="20"/>
      <c r="W5" s="20"/>
      <c r="X5" s="20"/>
      <c r="Y5" s="20"/>
    </row>
    <row r="6" spans="1:25" ht="14.25" customHeight="1" thickTop="1">
      <c r="A6" s="660">
        <v>1954</v>
      </c>
      <c r="B6" s="661">
        <v>2472.6066296374611</v>
      </c>
      <c r="C6" s="662">
        <v>1730.9021161774194</v>
      </c>
      <c r="D6" s="662">
        <v>212.83398758538249</v>
      </c>
      <c r="E6" s="662">
        <v>551.11829844914575</v>
      </c>
      <c r="F6" s="662">
        <v>511.88775486301785</v>
      </c>
      <c r="G6" s="662">
        <v>39.230543586127908</v>
      </c>
      <c r="H6" s="662"/>
      <c r="I6" s="662">
        <v>93.105610822381422</v>
      </c>
      <c r="J6" s="663">
        <v>115.35338339686781</v>
      </c>
      <c r="K6" s="664">
        <v>-0.89976999607690955</v>
      </c>
      <c r="L6" s="665">
        <v>0.22288959830620203</v>
      </c>
      <c r="M6" s="666"/>
      <c r="N6" s="667"/>
      <c r="O6" s="636"/>
      <c r="P6" s="636"/>
      <c r="Q6" s="636"/>
      <c r="R6" s="636"/>
      <c r="S6" s="668"/>
    </row>
    <row r="7" spans="1:25" ht="14.25" customHeight="1">
      <c r="A7" s="660">
        <v>1955</v>
      </c>
      <c r="B7" s="669">
        <v>2759.2966098429515</v>
      </c>
      <c r="C7" s="636">
        <v>1941.4095436049442</v>
      </c>
      <c r="D7" s="636">
        <v>239.56580576197217</v>
      </c>
      <c r="E7" s="636">
        <v>636.08569031576053</v>
      </c>
      <c r="F7" s="636">
        <v>577.94258344436662</v>
      </c>
      <c r="G7" s="636">
        <v>58.143106871393805</v>
      </c>
      <c r="H7" s="636"/>
      <c r="I7" s="636">
        <v>102.6839234245719</v>
      </c>
      <c r="J7" s="668">
        <v>160.44835326429725</v>
      </c>
      <c r="K7" s="667">
        <v>-2.0934476429126292</v>
      </c>
      <c r="L7" s="670">
        <v>0.23052457936081183</v>
      </c>
      <c r="M7" s="666"/>
      <c r="N7" s="667">
        <v>11.594645778634249</v>
      </c>
      <c r="O7" s="636">
        <v>12.161717607256506</v>
      </c>
      <c r="P7" s="636">
        <v>12.559938607486586</v>
      </c>
      <c r="Q7" s="636">
        <v>15.417269233432119</v>
      </c>
      <c r="R7" s="636">
        <v>10.287578286192801</v>
      </c>
      <c r="S7" s="668">
        <v>39.092888773173073</v>
      </c>
    </row>
    <row r="8" spans="1:25" ht="14.25" customHeight="1">
      <c r="A8" s="660">
        <v>1956</v>
      </c>
      <c r="B8" s="669">
        <v>3169.8193319626484</v>
      </c>
      <c r="C8" s="636">
        <v>2187.162061498826</v>
      </c>
      <c r="D8" s="636">
        <v>281.78213700682267</v>
      </c>
      <c r="E8" s="636">
        <v>782.37852779698244</v>
      </c>
      <c r="F8" s="636">
        <v>693.89043343688206</v>
      </c>
      <c r="G8" s="636">
        <v>88.48809436010032</v>
      </c>
      <c r="H8" s="636"/>
      <c r="I8" s="636">
        <v>116.46864322525531</v>
      </c>
      <c r="J8" s="668">
        <v>197.97203756523803</v>
      </c>
      <c r="K8" s="667">
        <v>-2.5712315373355517</v>
      </c>
      <c r="L8" s="670">
        <v>0.24682117365741449</v>
      </c>
      <c r="M8" s="666"/>
      <c r="N8" s="667">
        <v>14.877803301583526</v>
      </c>
      <c r="O8" s="636">
        <v>12.658458319801568</v>
      </c>
      <c r="P8" s="636">
        <v>17.622018764562664</v>
      </c>
      <c r="Q8" s="636">
        <v>22.998919753814985</v>
      </c>
      <c r="R8" s="636">
        <v>13.424418683036766</v>
      </c>
      <c r="S8" s="668">
        <v>23.386768101714452</v>
      </c>
    </row>
    <row r="9" spans="1:25" ht="14.25" customHeight="1">
      <c r="A9" s="660">
        <v>1957</v>
      </c>
      <c r="B9" s="669">
        <v>3716.3693544937596</v>
      </c>
      <c r="C9" s="636">
        <v>2486.4794216800969</v>
      </c>
      <c r="D9" s="636">
        <v>337.90913191523288</v>
      </c>
      <c r="E9" s="636">
        <v>966.73178849392536</v>
      </c>
      <c r="F9" s="636">
        <v>840.10952376958062</v>
      </c>
      <c r="G9" s="636">
        <v>126.62226472434476</v>
      </c>
      <c r="H9" s="636"/>
      <c r="I9" s="636">
        <v>138.42619031964583</v>
      </c>
      <c r="J9" s="668">
        <v>213.1771779151411</v>
      </c>
      <c r="K9" s="667">
        <v>-2.0113982348150587</v>
      </c>
      <c r="L9" s="670">
        <v>0.26012801642683137</v>
      </c>
      <c r="M9" s="666"/>
      <c r="N9" s="667">
        <v>17.242308324011169</v>
      </c>
      <c r="O9" s="636">
        <v>13.685193495728143</v>
      </c>
      <c r="P9" s="636">
        <v>19.918578056298596</v>
      </c>
      <c r="Q9" s="636">
        <v>23.563179988597582</v>
      </c>
      <c r="R9" s="636">
        <v>18.852754257576176</v>
      </c>
      <c r="S9" s="668">
        <v>7.6804484799488426</v>
      </c>
    </row>
    <row r="10" spans="1:25" ht="14.25" customHeight="1">
      <c r="A10" s="660">
        <v>1958</v>
      </c>
      <c r="B10" s="669">
        <v>4272.7142355661044</v>
      </c>
      <c r="C10" s="636">
        <v>2905.5213147751119</v>
      </c>
      <c r="D10" s="636">
        <v>327.62485180377956</v>
      </c>
      <c r="E10" s="636">
        <v>1135.6479707798769</v>
      </c>
      <c r="F10" s="636">
        <v>939.95181298254249</v>
      </c>
      <c r="G10" s="636">
        <v>195.69615779733462</v>
      </c>
      <c r="H10" s="636"/>
      <c r="I10" s="636">
        <v>164.92551550976808</v>
      </c>
      <c r="J10" s="668">
        <v>261.00541730243219</v>
      </c>
      <c r="K10" s="667">
        <v>-2.2486854138967289</v>
      </c>
      <c r="L10" s="670">
        <v>0.26579076160224685</v>
      </c>
      <c r="M10" s="666"/>
      <c r="N10" s="667">
        <v>14.970118091185514</v>
      </c>
      <c r="O10" s="636">
        <v>16.852819671110385</v>
      </c>
      <c r="P10" s="636">
        <v>-3.0435046407781607</v>
      </c>
      <c r="Q10" s="636">
        <v>17.472910717987933</v>
      </c>
      <c r="R10" s="636">
        <v>19.143288657248704</v>
      </c>
      <c r="S10" s="668">
        <v>22.435909816917633</v>
      </c>
    </row>
    <row r="11" spans="1:25" ht="14.25" customHeight="1">
      <c r="A11" s="660">
        <v>1959</v>
      </c>
      <c r="B11" s="669">
        <v>4431.1942977749022</v>
      </c>
      <c r="C11" s="636">
        <v>3233.4821492692267</v>
      </c>
      <c r="D11" s="636">
        <v>376.63377424656795</v>
      </c>
      <c r="E11" s="636">
        <v>900.47367421133345</v>
      </c>
      <c r="F11" s="636">
        <v>914.44151351286405</v>
      </c>
      <c r="G11" s="636">
        <v>-13.96783930153061</v>
      </c>
      <c r="H11" s="636"/>
      <c r="I11" s="636">
        <v>222.14774232454783</v>
      </c>
      <c r="J11" s="668">
        <v>301.54304227677341</v>
      </c>
      <c r="K11" s="667">
        <v>-1.7917359207673074</v>
      </c>
      <c r="L11" s="670">
        <v>0.20321241040220261</v>
      </c>
      <c r="M11" s="666"/>
      <c r="N11" s="667">
        <v>3.7091191563809467</v>
      </c>
      <c r="O11" s="636">
        <v>11.287503995457659</v>
      </c>
      <c r="P11" s="636">
        <v>14.958853753908974</v>
      </c>
      <c r="Q11" s="636">
        <v>-20.708379939872003</v>
      </c>
      <c r="R11" s="636">
        <v>34.695799881486899</v>
      </c>
      <c r="S11" s="668">
        <v>15.531334710715772</v>
      </c>
    </row>
    <row r="12" spans="1:25" ht="14.25" customHeight="1">
      <c r="A12" s="660">
        <v>1960</v>
      </c>
      <c r="B12" s="669">
        <v>4558.1478245155749</v>
      </c>
      <c r="C12" s="636">
        <v>3183.8900307648573</v>
      </c>
      <c r="D12" s="636">
        <v>396.42278283531539</v>
      </c>
      <c r="E12" s="636">
        <v>933.61357861687532</v>
      </c>
      <c r="F12" s="636">
        <v>969.85550850222285</v>
      </c>
      <c r="G12" s="636">
        <v>-36.241929885347545</v>
      </c>
      <c r="H12" s="636"/>
      <c r="I12" s="636">
        <v>372.85923386831684</v>
      </c>
      <c r="J12" s="668">
        <v>328.63780156979021</v>
      </c>
      <c r="K12" s="667">
        <v>0.97016231155746546</v>
      </c>
      <c r="L12" s="670">
        <v>0.20482301464544905</v>
      </c>
      <c r="M12" s="666"/>
      <c r="N12" s="667">
        <v>2.8649957146862581</v>
      </c>
      <c r="O12" s="636">
        <v>-1.5337062712895255</v>
      </c>
      <c r="P12" s="636">
        <v>5.2541779154920754</v>
      </c>
      <c r="Q12" s="636">
        <v>3.6802746548439513</v>
      </c>
      <c r="R12" s="636">
        <v>67.842909392968892</v>
      </c>
      <c r="S12" s="668">
        <v>8.9853704096238829</v>
      </c>
    </row>
    <row r="13" spans="1:25" ht="14.25" customHeight="1">
      <c r="A13" s="660">
        <v>1961</v>
      </c>
      <c r="B13" s="669">
        <v>5191.14064953057</v>
      </c>
      <c r="C13" s="636">
        <v>3527.5381749744301</v>
      </c>
      <c r="D13" s="636">
        <v>435.69363477831831</v>
      </c>
      <c r="E13" s="636">
        <v>1285.8025059682057</v>
      </c>
      <c r="F13" s="636">
        <v>1134.7083685138787</v>
      </c>
      <c r="G13" s="636">
        <v>151.09413745432701</v>
      </c>
      <c r="H13" s="636"/>
      <c r="I13" s="636">
        <v>402.63838628265842</v>
      </c>
      <c r="J13" s="668">
        <v>460.53205247304282</v>
      </c>
      <c r="K13" s="667">
        <v>-1.1152397921566559</v>
      </c>
      <c r="L13" s="670">
        <v>0.24769171031504986</v>
      </c>
      <c r="M13" s="666"/>
      <c r="N13" s="667">
        <v>13.887062231955305</v>
      </c>
      <c r="O13" s="636">
        <v>10.793342134590599</v>
      </c>
      <c r="P13" s="636">
        <v>9.9063055009421817</v>
      </c>
      <c r="Q13" s="636">
        <v>37.723201056382358</v>
      </c>
      <c r="R13" s="636">
        <v>7.9867010682263873</v>
      </c>
      <c r="S13" s="668">
        <v>40.133621352516037</v>
      </c>
    </row>
    <row r="14" spans="1:25" ht="14.25" customHeight="1">
      <c r="A14" s="660">
        <v>1962</v>
      </c>
      <c r="B14" s="669">
        <v>5998.7380812259844</v>
      </c>
      <c r="C14" s="636">
        <v>3981.7760291157711</v>
      </c>
      <c r="D14" s="636">
        <v>493.08222279445238</v>
      </c>
      <c r="E14" s="636">
        <v>1677.5127142878443</v>
      </c>
      <c r="F14" s="636">
        <v>1319.6231436510629</v>
      </c>
      <c r="G14" s="636">
        <v>357.88957063678117</v>
      </c>
      <c r="H14" s="636"/>
      <c r="I14" s="636">
        <v>468.90193021897107</v>
      </c>
      <c r="J14" s="668">
        <v>622.53481519105344</v>
      </c>
      <c r="K14" s="667">
        <v>-2.5610867301058065</v>
      </c>
      <c r="L14" s="670">
        <v>0.27964426710642531</v>
      </c>
      <c r="M14" s="666"/>
      <c r="N14" s="667">
        <v>15.557225015054144</v>
      </c>
      <c r="O14" s="636">
        <v>12.87690824620582</v>
      </c>
      <c r="P14" s="636">
        <v>13.17177563205243</v>
      </c>
      <c r="Q14" s="636">
        <v>30.46425920788527</v>
      </c>
      <c r="R14" s="636">
        <v>16.457333973565703</v>
      </c>
      <c r="S14" s="668">
        <v>35.17730456502666</v>
      </c>
    </row>
    <row r="15" spans="1:25" ht="14.25" customHeight="1">
      <c r="A15" s="660">
        <v>1963</v>
      </c>
      <c r="B15" s="669">
        <v>7080.4219282418344</v>
      </c>
      <c r="C15" s="636">
        <v>4769.2686516346403</v>
      </c>
      <c r="D15" s="636">
        <v>603.7999123768891</v>
      </c>
      <c r="E15" s="636">
        <v>1973.8734167170419</v>
      </c>
      <c r="F15" s="636">
        <v>1573.3046847493849</v>
      </c>
      <c r="G15" s="636">
        <v>400.56873196765673</v>
      </c>
      <c r="H15" s="636"/>
      <c r="I15" s="636">
        <v>516.25710829879722</v>
      </c>
      <c r="J15" s="668">
        <v>782.77716078553317</v>
      </c>
      <c r="K15" s="667">
        <v>-3.7641831968185619</v>
      </c>
      <c r="L15" s="670">
        <v>0.27877906666039343</v>
      </c>
      <c r="M15" s="666"/>
      <c r="N15" s="667">
        <v>18.031856573320869</v>
      </c>
      <c r="O15" s="636">
        <v>19.77742135068674</v>
      </c>
      <c r="P15" s="636">
        <v>22.454204281583024</v>
      </c>
      <c r="Q15" s="636">
        <v>17.666673993288427</v>
      </c>
      <c r="R15" s="636">
        <v>10.099164671323035</v>
      </c>
      <c r="S15" s="668">
        <v>25.740302660069215</v>
      </c>
    </row>
    <row r="16" spans="1:25" ht="14.25" customHeight="1" thickBot="1">
      <c r="A16" s="671">
        <v>1964</v>
      </c>
      <c r="B16" s="672">
        <v>7993.6135010232701</v>
      </c>
      <c r="C16" s="637">
        <v>5367.01608091853</v>
      </c>
      <c r="D16" s="637">
        <v>666.43571905533236</v>
      </c>
      <c r="E16" s="637">
        <v>2201.2637097210049</v>
      </c>
      <c r="F16" s="637">
        <v>1919.2515788577905</v>
      </c>
      <c r="G16" s="637">
        <v>282.01213086321411</v>
      </c>
      <c r="H16" s="637"/>
      <c r="I16" s="637">
        <v>674.22137028842155</v>
      </c>
      <c r="J16" s="673">
        <v>915.32337896002059</v>
      </c>
      <c r="K16" s="674">
        <v>-3.0161829645720966</v>
      </c>
      <c r="L16" s="675">
        <v>0.27537780122083949</v>
      </c>
      <c r="M16" s="676"/>
      <c r="N16" s="674">
        <v>12.897417442581617</v>
      </c>
      <c r="O16" s="637">
        <v>12.533314286646767</v>
      </c>
      <c r="P16" s="637">
        <v>10.373603141456943</v>
      </c>
      <c r="Q16" s="637">
        <v>11.520003819807245</v>
      </c>
      <c r="R16" s="637">
        <v>30.597982952749668</v>
      </c>
      <c r="S16" s="673">
        <v>16.932816236165426</v>
      </c>
    </row>
    <row r="17" spans="1:19" ht="14.25" customHeight="1">
      <c r="A17" s="660">
        <v>1965</v>
      </c>
      <c r="B17" s="669">
        <v>9272.5099277766112</v>
      </c>
      <c r="C17" s="636">
        <v>6281.0944686339162</v>
      </c>
      <c r="D17" s="636">
        <v>791.63280938481228</v>
      </c>
      <c r="E17" s="636">
        <v>2697.5131380562643</v>
      </c>
      <c r="F17" s="636">
        <v>2337.2151214022715</v>
      </c>
      <c r="G17" s="636">
        <v>360.2980166539927</v>
      </c>
      <c r="H17" s="636"/>
      <c r="I17" s="636">
        <v>725.56225811788897</v>
      </c>
      <c r="J17" s="668">
        <v>1223.2927464162717</v>
      </c>
      <c r="K17" s="667">
        <v>-5.3678075534585057</v>
      </c>
      <c r="L17" s="670">
        <v>0.29091509840023239</v>
      </c>
      <c r="M17" s="666"/>
      <c r="N17" s="667">
        <v>15.998977516108681</v>
      </c>
      <c r="O17" s="636">
        <v>17.031407656206387</v>
      </c>
      <c r="P17" s="636">
        <v>18.786071446912512</v>
      </c>
      <c r="Q17" s="636">
        <v>22.54384270924794</v>
      </c>
      <c r="R17" s="636">
        <v>7.614841369905645</v>
      </c>
      <c r="S17" s="668">
        <v>33.645963222982701</v>
      </c>
    </row>
    <row r="18" spans="1:19" ht="14.25" customHeight="1">
      <c r="A18" s="660">
        <v>1966</v>
      </c>
      <c r="B18" s="669">
        <v>10756.844207310711</v>
      </c>
      <c r="C18" s="636">
        <v>7210.0875413217382</v>
      </c>
      <c r="D18" s="636">
        <v>952.79459599578377</v>
      </c>
      <c r="E18" s="636">
        <v>3143.8043631019577</v>
      </c>
      <c r="F18" s="636">
        <v>2733.5336922482543</v>
      </c>
      <c r="G18" s="636">
        <v>410.27067085370345</v>
      </c>
      <c r="H18" s="636"/>
      <c r="I18" s="636">
        <v>913.92837393780621</v>
      </c>
      <c r="J18" s="668">
        <v>1463.770667046575</v>
      </c>
      <c r="K18" s="667">
        <v>-5.1115576512215135</v>
      </c>
      <c r="L18" s="670">
        <v>0.29226084365573718</v>
      </c>
      <c r="M18" s="666"/>
      <c r="N18" s="667">
        <v>16.007901755787259</v>
      </c>
      <c r="O18" s="636">
        <v>14.790305691579086</v>
      </c>
      <c r="P18" s="636">
        <v>20.358148967601821</v>
      </c>
      <c r="Q18" s="636">
        <v>16.544543147889001</v>
      </c>
      <c r="R18" s="636">
        <v>25.961399412993114</v>
      </c>
      <c r="S18" s="668">
        <v>19.658247899760827</v>
      </c>
    </row>
    <row r="19" spans="1:19" ht="14.25" customHeight="1">
      <c r="A19" s="660">
        <v>1967</v>
      </c>
      <c r="B19" s="669">
        <v>12181.002594087064</v>
      </c>
      <c r="C19" s="636">
        <v>8126.2912141257993</v>
      </c>
      <c r="D19" s="636">
        <v>1172.2630440437536</v>
      </c>
      <c r="E19" s="636">
        <v>3343.0726789662872</v>
      </c>
      <c r="F19" s="636">
        <v>3126.8626197327967</v>
      </c>
      <c r="G19" s="636">
        <v>216.21005923349034</v>
      </c>
      <c r="H19" s="636"/>
      <c r="I19" s="636">
        <v>1000.4249572301835</v>
      </c>
      <c r="J19" s="668">
        <v>1461.049300278961</v>
      </c>
      <c r="K19" s="667">
        <v>-3.7814977830509213</v>
      </c>
      <c r="L19" s="670">
        <v>0.27444971406451313</v>
      </c>
      <c r="M19" s="666"/>
      <c r="N19" s="667">
        <v>13.239555759378273</v>
      </c>
      <c r="O19" s="636">
        <v>12.707247554945834</v>
      </c>
      <c r="P19" s="636">
        <v>23.03418270530797</v>
      </c>
      <c r="Q19" s="636">
        <v>6.3384451718144996</v>
      </c>
      <c r="R19" s="636">
        <v>9.4642628196007337</v>
      </c>
      <c r="S19" s="668">
        <v>-0.18591483139259735</v>
      </c>
    </row>
    <row r="20" spans="1:19" ht="14.25" customHeight="1">
      <c r="A20" s="660">
        <v>1968</v>
      </c>
      <c r="B20" s="669">
        <v>13752.043061076061</v>
      </c>
      <c r="C20" s="636">
        <v>9084.3397090495746</v>
      </c>
      <c r="D20" s="636">
        <v>1283.3537755922903</v>
      </c>
      <c r="E20" s="636">
        <v>3738.8543720633029</v>
      </c>
      <c r="F20" s="636">
        <v>3602.0501126995282</v>
      </c>
      <c r="G20" s="636">
        <v>136.80425936377446</v>
      </c>
      <c r="H20" s="636"/>
      <c r="I20" s="636">
        <v>1400.4105477477051</v>
      </c>
      <c r="J20" s="668">
        <v>1754.9153433768122</v>
      </c>
      <c r="K20" s="667">
        <v>-2.5778336648210582</v>
      </c>
      <c r="L20" s="670">
        <v>0.2718762845242827</v>
      </c>
      <c r="M20" s="666"/>
      <c r="N20" s="667">
        <v>12.897464349540622</v>
      </c>
      <c r="O20" s="636">
        <v>11.789492520996724</v>
      </c>
      <c r="P20" s="636">
        <v>9.4766044287573958</v>
      </c>
      <c r="Q20" s="636">
        <v>11.838859968171423</v>
      </c>
      <c r="R20" s="636">
        <v>39.981568595103603</v>
      </c>
      <c r="S20" s="668">
        <v>20.113355726034897</v>
      </c>
    </row>
    <row r="21" spans="1:19" ht="14.25" customHeight="1">
      <c r="A21" s="660">
        <v>1969</v>
      </c>
      <c r="B21" s="669">
        <v>15746.146505093888</v>
      </c>
      <c r="C21" s="636">
        <v>9990.234686413909</v>
      </c>
      <c r="D21" s="636">
        <v>1467.0303894416918</v>
      </c>
      <c r="E21" s="636">
        <v>4660.8764252530409</v>
      </c>
      <c r="F21" s="636">
        <v>4153.4007243597407</v>
      </c>
      <c r="G21" s="636">
        <v>507.47570089329997</v>
      </c>
      <c r="H21" s="636"/>
      <c r="I21" s="636">
        <v>1710.9050318574955</v>
      </c>
      <c r="J21" s="668">
        <v>2082.9000278722456</v>
      </c>
      <c r="K21" s="667">
        <v>-2.3624510028177972</v>
      </c>
      <c r="L21" s="670">
        <v>0.29600108342350584</v>
      </c>
      <c r="M21" s="666"/>
      <c r="N21" s="667">
        <v>14.500415939373834</v>
      </c>
      <c r="O21" s="636">
        <v>9.9720508741202973</v>
      </c>
      <c r="P21" s="636">
        <v>14.312235436766564</v>
      </c>
      <c r="Q21" s="636">
        <v>24.660550035836671</v>
      </c>
      <c r="R21" s="636">
        <v>22.171675628205012</v>
      </c>
      <c r="S21" s="668">
        <v>18.689487543275128</v>
      </c>
    </row>
    <row r="22" spans="1:19" ht="14.25" customHeight="1">
      <c r="A22" s="660">
        <v>1970</v>
      </c>
      <c r="B22" s="669">
        <v>17390.561884834529</v>
      </c>
      <c r="C22" s="636">
        <v>11160.376190057355</v>
      </c>
      <c r="D22" s="636">
        <v>1687.1559671382179</v>
      </c>
      <c r="E22" s="636">
        <v>4810.146626863122</v>
      </c>
      <c r="F22" s="636">
        <v>4626.177711979024</v>
      </c>
      <c r="G22" s="636">
        <v>183.96891488409801</v>
      </c>
      <c r="H22" s="636"/>
      <c r="I22" s="636">
        <v>2086.4045453448171</v>
      </c>
      <c r="J22" s="668">
        <v>2353.5214445689826</v>
      </c>
      <c r="K22" s="667">
        <v>-1.5359877443471526</v>
      </c>
      <c r="L22" s="670">
        <v>0.27659523934403862</v>
      </c>
      <c r="M22" s="666"/>
      <c r="N22" s="667">
        <v>10.443287690792612</v>
      </c>
      <c r="O22" s="636">
        <v>11.712853004692313</v>
      </c>
      <c r="P22" s="636">
        <v>15.004841023116056</v>
      </c>
      <c r="Q22" s="636">
        <v>3.2026208805134182</v>
      </c>
      <c r="R22" s="636">
        <v>21.947420020131059</v>
      </c>
      <c r="S22" s="668">
        <v>12.992530273917469</v>
      </c>
    </row>
    <row r="23" spans="1:19" ht="14.25" customHeight="1">
      <c r="A23" s="660">
        <v>1971</v>
      </c>
      <c r="B23" s="669">
        <v>19626.545966796624</v>
      </c>
      <c r="C23" s="636">
        <v>12653.655089066477</v>
      </c>
      <c r="D23" s="636">
        <v>1939.9416677760753</v>
      </c>
      <c r="E23" s="636">
        <v>5005.7102054464367</v>
      </c>
      <c r="F23" s="636">
        <v>4781.8163053466278</v>
      </c>
      <c r="G23" s="636">
        <v>223.89390009980875</v>
      </c>
      <c r="H23" s="636"/>
      <c r="I23" s="636">
        <v>2530.6610809647591</v>
      </c>
      <c r="J23" s="668">
        <v>2503.4220764571223</v>
      </c>
      <c r="K23" s="667">
        <v>0.13878654223579931</v>
      </c>
      <c r="L23" s="670">
        <v>0.25504794444803935</v>
      </c>
      <c r="M23" s="666"/>
      <c r="N23" s="667">
        <v>12.857457376992443</v>
      </c>
      <c r="O23" s="636">
        <v>13.380184266005891</v>
      </c>
      <c r="P23" s="636">
        <v>14.982947964593741</v>
      </c>
      <c r="Q23" s="636">
        <v>4.0656469283317787</v>
      </c>
      <c r="R23" s="636">
        <v>21.292924069359742</v>
      </c>
      <c r="S23" s="668">
        <v>6.3692061202183847</v>
      </c>
    </row>
    <row r="24" spans="1:19" ht="14.25" customHeight="1">
      <c r="A24" s="660">
        <v>1972</v>
      </c>
      <c r="B24" s="669">
        <v>23034.928370801783</v>
      </c>
      <c r="C24" s="636">
        <v>14745.825740184322</v>
      </c>
      <c r="D24" s="636">
        <v>2249.0552267676135</v>
      </c>
      <c r="E24" s="636">
        <v>6152.4112183563202</v>
      </c>
      <c r="F24" s="636">
        <v>5873.5314555400655</v>
      </c>
      <c r="G24" s="636">
        <v>278.87976281625481</v>
      </c>
      <c r="H24" s="636"/>
      <c r="I24" s="636">
        <v>3042.6647500258505</v>
      </c>
      <c r="J24" s="668">
        <v>3155.028564532322</v>
      </c>
      <c r="K24" s="667">
        <v>-0.48779754248725898</v>
      </c>
      <c r="L24" s="670">
        <v>0.26709052962174118</v>
      </c>
      <c r="M24" s="666"/>
      <c r="N24" s="667">
        <v>17.366185623141828</v>
      </c>
      <c r="O24" s="636">
        <v>16.534121061396778</v>
      </c>
      <c r="P24" s="636">
        <v>15.93416771886249</v>
      </c>
      <c r="Q24" s="636">
        <v>22.907858542474592</v>
      </c>
      <c r="R24" s="636">
        <v>20.232012611736259</v>
      </c>
      <c r="S24" s="668">
        <v>26.028630737225189</v>
      </c>
    </row>
    <row r="25" spans="1:19" ht="14.25" customHeight="1">
      <c r="A25" s="660">
        <v>1973</v>
      </c>
      <c r="B25" s="669">
        <v>27769.620514865015</v>
      </c>
      <c r="C25" s="636">
        <v>17689.509520753298</v>
      </c>
      <c r="D25" s="636">
        <v>2707.0241737254109</v>
      </c>
      <c r="E25" s="636">
        <v>7773.2761227114297</v>
      </c>
      <c r="F25" s="636">
        <v>7498.1743787700316</v>
      </c>
      <c r="G25" s="636">
        <v>275.1017439413983</v>
      </c>
      <c r="H25" s="636"/>
      <c r="I25" s="636">
        <v>3662.2342867802836</v>
      </c>
      <c r="J25" s="668">
        <v>4062.4235891054059</v>
      </c>
      <c r="K25" s="667">
        <v>-1.4411046852833362</v>
      </c>
      <c r="L25" s="670">
        <v>0.27992014217660671</v>
      </c>
      <c r="M25" s="666"/>
      <c r="N25" s="667">
        <v>20.554403590265768</v>
      </c>
      <c r="O25" s="636">
        <v>19.962827666863369</v>
      </c>
      <c r="P25" s="636">
        <v>20.362725712876319</v>
      </c>
      <c r="Q25" s="636">
        <v>26.345197790406161</v>
      </c>
      <c r="R25" s="636">
        <v>20.362727663281643</v>
      </c>
      <c r="S25" s="668">
        <v>28.760279218187979</v>
      </c>
    </row>
    <row r="26" spans="1:19" ht="14.25" customHeight="1">
      <c r="A26" s="660">
        <v>1974</v>
      </c>
      <c r="B26" s="669">
        <v>34008.266924595555</v>
      </c>
      <c r="C26" s="636">
        <v>21731.723543945511</v>
      </c>
      <c r="D26" s="636">
        <v>3427.7679084230808</v>
      </c>
      <c r="E26" s="636">
        <v>10625.559100034618</v>
      </c>
      <c r="F26" s="636">
        <v>9650.9330849065645</v>
      </c>
      <c r="G26" s="636">
        <v>974.62601512805134</v>
      </c>
      <c r="H26" s="636"/>
      <c r="I26" s="636">
        <v>4408.1597876813221</v>
      </c>
      <c r="J26" s="668">
        <v>6184.9434154889714</v>
      </c>
      <c r="K26" s="667">
        <v>-5.2245638736816629</v>
      </c>
      <c r="L26" s="670">
        <v>0.31244047582883355</v>
      </c>
      <c r="M26" s="666"/>
      <c r="N26" s="667">
        <v>22.465724392564201</v>
      </c>
      <c r="O26" s="636">
        <v>22.850910696251336</v>
      </c>
      <c r="P26" s="636">
        <v>26.624946378139704</v>
      </c>
      <c r="Q26" s="636">
        <v>36.693447296817119</v>
      </c>
      <c r="R26" s="636">
        <v>20.368044272689922</v>
      </c>
      <c r="S26" s="668">
        <v>52.247624597191987</v>
      </c>
    </row>
    <row r="27" spans="1:19" ht="14.25" customHeight="1">
      <c r="A27" s="660">
        <v>1975</v>
      </c>
      <c r="B27" s="669">
        <v>39929.019302178502</v>
      </c>
      <c r="C27" s="636">
        <v>25570.936005264579</v>
      </c>
      <c r="D27" s="636">
        <v>4252.8340568744597</v>
      </c>
      <c r="E27" s="636">
        <v>11804.459602790623</v>
      </c>
      <c r="F27" s="636">
        <v>10708.92955061256</v>
      </c>
      <c r="G27" s="636">
        <v>1095.5300521780646</v>
      </c>
      <c r="H27" s="636"/>
      <c r="I27" s="636">
        <v>4860.5335479078976</v>
      </c>
      <c r="J27" s="668">
        <v>6559.7439106590637</v>
      </c>
      <c r="K27" s="667">
        <v>-4.2555775033985324</v>
      </c>
      <c r="L27" s="670">
        <v>0.29563610148938918</v>
      </c>
      <c r="M27" s="666"/>
      <c r="N27" s="667">
        <v>17.409744491569267</v>
      </c>
      <c r="O27" s="636">
        <v>17.666396563325868</v>
      </c>
      <c r="P27" s="636">
        <v>24.070070392570564</v>
      </c>
      <c r="Q27" s="636">
        <v>11.094950314211371</v>
      </c>
      <c r="R27" s="636">
        <v>10.262190619558332</v>
      </c>
      <c r="S27" s="668">
        <v>6.0598855962283871</v>
      </c>
    </row>
    <row r="28" spans="1:19" ht="14.25" customHeight="1">
      <c r="A28" s="660">
        <v>1976</v>
      </c>
      <c r="B28" s="669">
        <v>48050.688425537352</v>
      </c>
      <c r="C28" s="636">
        <v>31437.715618514347</v>
      </c>
      <c r="D28" s="636">
        <v>5530.626645732259</v>
      </c>
      <c r="E28" s="636">
        <v>13415.430918368418</v>
      </c>
      <c r="F28" s="636">
        <v>12158.901643720321</v>
      </c>
      <c r="G28" s="636">
        <v>1256.5292746480957</v>
      </c>
      <c r="H28" s="636"/>
      <c r="I28" s="636">
        <v>5941.657750552421</v>
      </c>
      <c r="J28" s="668">
        <v>8274.7425076300897</v>
      </c>
      <c r="K28" s="667">
        <v>-4.8554658289509778</v>
      </c>
      <c r="L28" s="670">
        <v>0.27919331351845023</v>
      </c>
      <c r="M28" s="666"/>
      <c r="N28" s="667">
        <v>20.340266966976905</v>
      </c>
      <c r="O28" s="636">
        <v>22.943155510779523</v>
      </c>
      <c r="P28" s="636">
        <v>30.045672409726908</v>
      </c>
      <c r="Q28" s="636">
        <v>13.647141587040167</v>
      </c>
      <c r="R28" s="636">
        <v>22.24291205869504</v>
      </c>
      <c r="S28" s="668">
        <v>26.144291916400732</v>
      </c>
    </row>
    <row r="29" spans="1:19" ht="14.25" customHeight="1">
      <c r="A29" s="660">
        <v>1977</v>
      </c>
      <c r="B29" s="669">
        <v>60968.839093171344</v>
      </c>
      <c r="C29" s="636">
        <v>39666.908981430977</v>
      </c>
      <c r="D29" s="636">
        <v>7178.3428890606201</v>
      </c>
      <c r="E29" s="636">
        <v>15721.723033714621</v>
      </c>
      <c r="F29" s="636">
        <v>14877.475668341669</v>
      </c>
      <c r="G29" s="636">
        <v>844.24736537295178</v>
      </c>
      <c r="H29" s="636"/>
      <c r="I29" s="636">
        <v>7986.4093794328919</v>
      </c>
      <c r="J29" s="668">
        <v>9584.5451904677757</v>
      </c>
      <c r="K29" s="667">
        <v>-2.621233788940355</v>
      </c>
      <c r="L29" s="670">
        <v>0.25786489077951774</v>
      </c>
      <c r="M29" s="666"/>
      <c r="N29" s="667">
        <v>26.884423701135617</v>
      </c>
      <c r="O29" s="636">
        <v>26.176181064728119</v>
      </c>
      <c r="P29" s="636">
        <v>29.792577747041229</v>
      </c>
      <c r="Q29" s="636">
        <v>17.191338313169101</v>
      </c>
      <c r="R29" s="636">
        <v>34.413823796740253</v>
      </c>
      <c r="S29" s="668">
        <v>15.828923759620617</v>
      </c>
    </row>
    <row r="30" spans="1:19" ht="14.25" customHeight="1">
      <c r="A30" s="660">
        <v>1978</v>
      </c>
      <c r="B30" s="669">
        <v>74624.686691396098</v>
      </c>
      <c r="C30" s="636">
        <v>47885.04336043619</v>
      </c>
      <c r="D30" s="636">
        <v>9148.5657973289508</v>
      </c>
      <c r="E30" s="636">
        <v>17559.9020038485</v>
      </c>
      <c r="F30" s="636">
        <v>17317.286219474376</v>
      </c>
      <c r="G30" s="636">
        <v>242.61578437412425</v>
      </c>
      <c r="H30" s="636"/>
      <c r="I30" s="636">
        <v>10282.689102299548</v>
      </c>
      <c r="J30" s="668">
        <v>10251.51357251708</v>
      </c>
      <c r="K30" s="667">
        <v>4.1776429710708447E-2</v>
      </c>
      <c r="L30" s="670">
        <v>0.23530955749892724</v>
      </c>
      <c r="M30" s="666"/>
      <c r="N30" s="667">
        <v>22.398077118306546</v>
      </c>
      <c r="O30" s="636">
        <v>20.717859268672335</v>
      </c>
      <c r="P30" s="636">
        <v>27.446765064271816</v>
      </c>
      <c r="Q30" s="636">
        <v>11.691968915824136</v>
      </c>
      <c r="R30" s="636">
        <v>28.752341806822244</v>
      </c>
      <c r="S30" s="668">
        <v>6.9587901021389342</v>
      </c>
    </row>
    <row r="31" spans="1:19" ht="14.25" customHeight="1">
      <c r="A31" s="660">
        <v>1979</v>
      </c>
      <c r="B31" s="669">
        <v>87295.487988853885</v>
      </c>
      <c r="C31" s="636">
        <v>56405.300664433045</v>
      </c>
      <c r="D31" s="636">
        <v>11132.555620702426</v>
      </c>
      <c r="E31" s="636">
        <v>20120.800925550437</v>
      </c>
      <c r="F31" s="636">
        <v>19257.640540447519</v>
      </c>
      <c r="G31" s="636">
        <v>863.16038510291537</v>
      </c>
      <c r="H31" s="636"/>
      <c r="I31" s="636">
        <v>11855.683625662163</v>
      </c>
      <c r="J31" s="668">
        <v>12218.85284749418</v>
      </c>
      <c r="K31" s="667">
        <v>-0.41602290129632719</v>
      </c>
      <c r="L31" s="670">
        <v>0.23049073198513437</v>
      </c>
      <c r="M31" s="666"/>
      <c r="N31" s="667">
        <v>16.979369507917387</v>
      </c>
      <c r="O31" s="636">
        <v>17.793149397117404</v>
      </c>
      <c r="P31" s="636">
        <v>21.68634808258938</v>
      </c>
      <c r="Q31" s="636">
        <v>14.583788230370986</v>
      </c>
      <c r="R31" s="636">
        <v>15.297501535963409</v>
      </c>
      <c r="S31" s="668">
        <v>19.190720092799452</v>
      </c>
    </row>
    <row r="32" spans="1:19" ht="14.25" customHeight="1" thickBot="1">
      <c r="A32" s="671">
        <v>1980</v>
      </c>
      <c r="B32" s="672">
        <v>100301.78642027477</v>
      </c>
      <c r="C32" s="637">
        <v>65537.148457277159</v>
      </c>
      <c r="D32" s="637">
        <v>13609.110996642619</v>
      </c>
      <c r="E32" s="637">
        <v>24135.427141894896</v>
      </c>
      <c r="F32" s="637">
        <v>22773.003487322716</v>
      </c>
      <c r="G32" s="637">
        <v>1362.4236545721787</v>
      </c>
      <c r="H32" s="637"/>
      <c r="I32" s="637">
        <v>14295.021064145527</v>
      </c>
      <c r="J32" s="673">
        <v>17274.921239685438</v>
      </c>
      <c r="K32" s="674">
        <v>-2.9709342992694303</v>
      </c>
      <c r="L32" s="677">
        <v>0.2406280885244155</v>
      </c>
      <c r="M32" s="678"/>
      <c r="N32" s="674">
        <v>14.899164585782</v>
      </c>
      <c r="O32" s="637">
        <v>16.189697927808933</v>
      </c>
      <c r="P32" s="637">
        <v>22.246063350761247</v>
      </c>
      <c r="Q32" s="637">
        <v>19.952616355576968</v>
      </c>
      <c r="R32" s="637">
        <v>20.575257534734725</v>
      </c>
      <c r="S32" s="673">
        <v>41.379239567715629</v>
      </c>
    </row>
    <row r="33" spans="1:19" ht="14.25" customHeight="1">
      <c r="A33" s="660">
        <v>1981</v>
      </c>
      <c r="B33" s="669">
        <v>112534.40443139896</v>
      </c>
      <c r="C33" s="636">
        <v>74159.312306204607</v>
      </c>
      <c r="D33" s="636">
        <v>16346.611988585895</v>
      </c>
      <c r="E33" s="636">
        <v>25191.115186940751</v>
      </c>
      <c r="F33" s="636">
        <v>25455.061985844339</v>
      </c>
      <c r="G33" s="636">
        <v>-263.94679890358776</v>
      </c>
      <c r="H33" s="636"/>
      <c r="I33" s="636">
        <v>18305.524310496694</v>
      </c>
      <c r="J33" s="668">
        <v>21468.159360828988</v>
      </c>
      <c r="K33" s="667">
        <v>-2.8103716959378744</v>
      </c>
      <c r="L33" s="670">
        <v>0.22385256592615879</v>
      </c>
      <c r="M33" s="666"/>
      <c r="N33" s="667">
        <v>12.195812704539733</v>
      </c>
      <c r="O33" s="636">
        <v>13.156147394096852</v>
      </c>
      <c r="P33" s="636">
        <v>20.115208058914511</v>
      </c>
      <c r="Q33" s="636">
        <v>4.3740184867636644</v>
      </c>
      <c r="R33" s="636">
        <v>28.055245447733036</v>
      </c>
      <c r="S33" s="668">
        <v>24.273558547465225</v>
      </c>
    </row>
    <row r="34" spans="1:19" ht="14.25" customHeight="1">
      <c r="A34" s="660">
        <v>1982</v>
      </c>
      <c r="B34" s="669">
        <v>129413.03956965175</v>
      </c>
      <c r="C34" s="636">
        <v>84881.435718804903</v>
      </c>
      <c r="D34" s="636">
        <v>19030.415343910412</v>
      </c>
      <c r="E34" s="636">
        <v>28830.186718147601</v>
      </c>
      <c r="F34" s="636">
        <v>28987.950163012523</v>
      </c>
      <c r="G34" s="636">
        <v>-157.76344486492269</v>
      </c>
      <c r="H34" s="636"/>
      <c r="I34" s="636">
        <v>21955.058677540997</v>
      </c>
      <c r="J34" s="668">
        <v>25284.056888752137</v>
      </c>
      <c r="K34" s="667">
        <v>-2.5723823675584332</v>
      </c>
      <c r="L34" s="670">
        <v>0.2227765209287958</v>
      </c>
      <c r="M34" s="666"/>
      <c r="N34" s="667">
        <v>14.998644391051119</v>
      </c>
      <c r="O34" s="636">
        <v>14.45822928930156</v>
      </c>
      <c r="P34" s="636">
        <v>16.418101544212927</v>
      </c>
      <c r="Q34" s="636">
        <v>14.445853247074059</v>
      </c>
      <c r="R34" s="636">
        <v>19.936792331873288</v>
      </c>
      <c r="S34" s="668">
        <v>17.774684190604951</v>
      </c>
    </row>
    <row r="35" spans="1:19" ht="14.25" customHeight="1">
      <c r="A35" s="660">
        <v>1983</v>
      </c>
      <c r="B35" s="669">
        <v>147363.75157668718</v>
      </c>
      <c r="C35" s="636">
        <v>95796.146032383811</v>
      </c>
      <c r="D35" s="636">
        <v>22342.024944329169</v>
      </c>
      <c r="E35" s="636">
        <v>31610.65713450954</v>
      </c>
      <c r="F35" s="636">
        <v>32143.715107862889</v>
      </c>
      <c r="G35" s="636">
        <v>-533.0579733533483</v>
      </c>
      <c r="H35" s="636"/>
      <c r="I35" s="636">
        <v>28120.696365084157</v>
      </c>
      <c r="J35" s="668">
        <v>30505.772899619482</v>
      </c>
      <c r="K35" s="667">
        <v>-1.6184960745208403</v>
      </c>
      <c r="L35" s="670">
        <v>0.21450768453095162</v>
      </c>
      <c r="M35" s="666"/>
      <c r="N35" s="667">
        <v>13.870868087735566</v>
      </c>
      <c r="O35" s="636">
        <v>12.858772028476452</v>
      </c>
      <c r="P35" s="636">
        <v>17.401667491605455</v>
      </c>
      <c r="Q35" s="636">
        <v>9.6443024928857923</v>
      </c>
      <c r="R35" s="636">
        <v>28.082993437181393</v>
      </c>
      <c r="S35" s="668">
        <v>20.652207965843793</v>
      </c>
    </row>
    <row r="36" spans="1:19" ht="14.25" customHeight="1">
      <c r="A36" s="660">
        <v>1984</v>
      </c>
      <c r="B36" s="669">
        <v>166292.90469065867</v>
      </c>
      <c r="C36" s="636">
        <v>105802.45000134752</v>
      </c>
      <c r="D36" s="636">
        <v>24829.177171698098</v>
      </c>
      <c r="E36" s="636">
        <v>33889.061972508847</v>
      </c>
      <c r="F36" s="636">
        <v>33264.588053864158</v>
      </c>
      <c r="G36" s="636">
        <v>624.47391864469262</v>
      </c>
      <c r="H36" s="636"/>
      <c r="I36" s="636">
        <v>35459.774051991553</v>
      </c>
      <c r="J36" s="668">
        <v>33687.558506887348</v>
      </c>
      <c r="K36" s="667">
        <v>1.0657192791243353</v>
      </c>
      <c r="L36" s="670">
        <v>0.2037913886677844</v>
      </c>
      <c r="M36" s="666"/>
      <c r="N36" s="667">
        <v>12.845189479395746</v>
      </c>
      <c r="O36" s="636">
        <v>10.445413916318813</v>
      </c>
      <c r="P36" s="636">
        <v>11.132170130354346</v>
      </c>
      <c r="Q36" s="636">
        <v>7.2077110839684488</v>
      </c>
      <c r="R36" s="636">
        <v>26.098491984785642</v>
      </c>
      <c r="S36" s="668">
        <v>10.430109795079323</v>
      </c>
    </row>
    <row r="37" spans="1:19" ht="14.25" customHeight="1">
      <c r="A37" s="660">
        <v>1985</v>
      </c>
      <c r="B37" s="669">
        <v>184777.024914056</v>
      </c>
      <c r="C37" s="636">
        <v>117051.17929513659</v>
      </c>
      <c r="D37" s="636">
        <v>28090.275690461283</v>
      </c>
      <c r="E37" s="636">
        <v>38039.47817403439</v>
      </c>
      <c r="F37" s="636">
        <v>37959.352446306002</v>
      </c>
      <c r="G37" s="636">
        <v>80.125727728389109</v>
      </c>
      <c r="H37" s="636"/>
      <c r="I37" s="636">
        <v>38595.125009006406</v>
      </c>
      <c r="J37" s="668">
        <v>36999.033254582682</v>
      </c>
      <c r="K37" s="667">
        <v>0.86379340460000487</v>
      </c>
      <c r="L37" s="670">
        <v>0.20586692632229259</v>
      </c>
      <c r="M37" s="666"/>
      <c r="N37" s="667">
        <v>11.115399215487788</v>
      </c>
      <c r="O37" s="636">
        <v>10.631823075595893</v>
      </c>
      <c r="P37" s="636">
        <v>13.134138502505021</v>
      </c>
      <c r="Q37" s="636">
        <v>12.247067224499752</v>
      </c>
      <c r="R37" s="636">
        <v>8.8419936134329635</v>
      </c>
      <c r="S37" s="668">
        <v>9.8299636259431278</v>
      </c>
    </row>
    <row r="38" spans="1:19" ht="14.25" customHeight="1">
      <c r="A38" s="660">
        <v>1986</v>
      </c>
      <c r="B38" s="669">
        <v>211536.86314515118</v>
      </c>
      <c r="C38" s="636">
        <v>132190.49824170509</v>
      </c>
      <c r="D38" s="636">
        <v>31708.006840536073</v>
      </c>
      <c r="E38" s="636">
        <v>45423.022263455292</v>
      </c>
      <c r="F38" s="636">
        <v>44556.920648397318</v>
      </c>
      <c r="G38" s="636">
        <v>866.10161505797032</v>
      </c>
      <c r="H38" s="636"/>
      <c r="I38" s="636">
        <v>38492.15779419279</v>
      </c>
      <c r="J38" s="668">
        <v>36276.821994738035</v>
      </c>
      <c r="K38" s="667">
        <v>1.0472575637725365</v>
      </c>
      <c r="L38" s="670">
        <v>0.21472863683474014</v>
      </c>
      <c r="M38" s="666"/>
      <c r="N38" s="667">
        <v>14.482232433140307</v>
      </c>
      <c r="O38" s="636">
        <v>12.933931155358746</v>
      </c>
      <c r="P38" s="636">
        <v>12.878944977045116</v>
      </c>
      <c r="Q38" s="636">
        <v>19.410213924703324</v>
      </c>
      <c r="R38" s="636">
        <v>-0.26678813655762745</v>
      </c>
      <c r="S38" s="668">
        <v>-1.9519733255603189</v>
      </c>
    </row>
    <row r="39" spans="1:19" ht="14.25" customHeight="1">
      <c r="A39" s="660">
        <v>1987</v>
      </c>
      <c r="B39" s="669">
        <v>236546.02825587906</v>
      </c>
      <c r="C39" s="636">
        <v>147808.1325309111</v>
      </c>
      <c r="D39" s="636">
        <v>36632.618449407579</v>
      </c>
      <c r="E39" s="636">
        <v>54163.812479435532</v>
      </c>
      <c r="F39" s="636">
        <v>52740.729287987779</v>
      </c>
      <c r="G39" s="636">
        <v>1423.0831914477606</v>
      </c>
      <c r="H39" s="636"/>
      <c r="I39" s="636">
        <v>41926.103169576585</v>
      </c>
      <c r="J39" s="668">
        <v>43984.638373451751</v>
      </c>
      <c r="K39" s="667">
        <v>-0.87024720687695745</v>
      </c>
      <c r="L39" s="670">
        <v>0.22897789863055693</v>
      </c>
      <c r="M39" s="666"/>
      <c r="N39" s="667">
        <v>11.822603748060324</v>
      </c>
      <c r="O39" s="636">
        <v>11.814490827207402</v>
      </c>
      <c r="P39" s="636">
        <v>15.531129514504194</v>
      </c>
      <c r="Q39" s="636">
        <v>19.243083750093337</v>
      </c>
      <c r="R39" s="636">
        <v>8.9211558202171304</v>
      </c>
      <c r="S39" s="668">
        <v>21.24722055264856</v>
      </c>
    </row>
    <row r="40" spans="1:19" ht="14.25" customHeight="1">
      <c r="A40" s="660">
        <v>1988</v>
      </c>
      <c r="B40" s="669">
        <v>263352.15832429164</v>
      </c>
      <c r="C40" s="636">
        <v>162490.70961571913</v>
      </c>
      <c r="D40" s="636">
        <v>40382.827254338896</v>
      </c>
      <c r="E40" s="636">
        <v>66029.422736520646</v>
      </c>
      <c r="F40" s="636">
        <v>63512.289947239566</v>
      </c>
      <c r="G40" s="636">
        <v>2517.1327892810759</v>
      </c>
      <c r="H40" s="636"/>
      <c r="I40" s="636">
        <v>45563.824739667121</v>
      </c>
      <c r="J40" s="668">
        <v>51114.62602195418</v>
      </c>
      <c r="K40" s="667">
        <v>-2.1077485438535142</v>
      </c>
      <c r="L40" s="670">
        <v>0.25072671952516168</v>
      </c>
      <c r="M40" s="666"/>
      <c r="N40" s="667">
        <v>11.332310360931341</v>
      </c>
      <c r="O40" s="636">
        <v>9.9335380492257208</v>
      </c>
      <c r="P40" s="636">
        <v>10.237348471583152</v>
      </c>
      <c r="Q40" s="636">
        <v>21.90689634632006</v>
      </c>
      <c r="R40" s="636">
        <v>8.6765077006494273</v>
      </c>
      <c r="S40" s="668">
        <v>16.210176807560028</v>
      </c>
    </row>
    <row r="41" spans="1:19" ht="14.25" customHeight="1">
      <c r="A41" s="660">
        <v>1989</v>
      </c>
      <c r="B41" s="669">
        <v>295097.83785191365</v>
      </c>
      <c r="C41" s="636">
        <v>182858.4855175399</v>
      </c>
      <c r="D41" s="636">
        <v>46725.132482930174</v>
      </c>
      <c r="E41" s="636">
        <v>77846.979802264381</v>
      </c>
      <c r="F41" s="636">
        <v>75254.179092642546</v>
      </c>
      <c r="G41" s="636">
        <v>2592.8007096218198</v>
      </c>
      <c r="H41" s="636"/>
      <c r="I41" s="636">
        <v>48990.702474884267</v>
      </c>
      <c r="J41" s="668">
        <v>61323.462425705031</v>
      </c>
      <c r="K41" s="667">
        <v>-4.1792105427114663</v>
      </c>
      <c r="L41" s="670">
        <v>0.2638005766796897</v>
      </c>
      <c r="M41" s="666"/>
      <c r="N41" s="667">
        <v>12.054459598743982</v>
      </c>
      <c r="O41" s="636">
        <v>12.534732570243158</v>
      </c>
      <c r="P41" s="636">
        <v>15.705451202428723</v>
      </c>
      <c r="Q41" s="636">
        <v>17.897410845010285</v>
      </c>
      <c r="R41" s="636">
        <v>7.5210493298069503</v>
      </c>
      <c r="S41" s="668">
        <v>19.972436850787222</v>
      </c>
    </row>
    <row r="42" spans="1:19" ht="14.25" customHeight="1">
      <c r="A42" s="660">
        <v>1990</v>
      </c>
      <c r="B42" s="669">
        <v>328698.34713386715</v>
      </c>
      <c r="C42" s="636">
        <v>201767.65503102957</v>
      </c>
      <c r="D42" s="636">
        <v>53398.864858379442</v>
      </c>
      <c r="E42" s="636">
        <v>87207.057087923517</v>
      </c>
      <c r="F42" s="636">
        <v>84634.263952068417</v>
      </c>
      <c r="G42" s="636">
        <v>2572.7931358550964</v>
      </c>
      <c r="H42" s="636"/>
      <c r="I42" s="636">
        <v>51678.239091589108</v>
      </c>
      <c r="J42" s="668">
        <v>65353.46893505448</v>
      </c>
      <c r="K42" s="667">
        <v>-4.1604194127255338</v>
      </c>
      <c r="L42" s="670">
        <v>0.26531030000101335</v>
      </c>
      <c r="M42" s="666"/>
      <c r="N42" s="667">
        <v>11.386226861755233</v>
      </c>
      <c r="O42" s="636">
        <v>10.34087614800676</v>
      </c>
      <c r="P42" s="636">
        <v>14.282960841014948</v>
      </c>
      <c r="Q42" s="636">
        <v>12.023687122396076</v>
      </c>
      <c r="R42" s="636">
        <v>5.4858095126981254</v>
      </c>
      <c r="S42" s="668">
        <v>6.5717204312002231</v>
      </c>
    </row>
    <row r="43" spans="1:19" ht="14.25" customHeight="1">
      <c r="A43" s="660">
        <v>1991</v>
      </c>
      <c r="B43" s="669">
        <v>360444.02666148916</v>
      </c>
      <c r="C43" s="636">
        <v>220994.9206053862</v>
      </c>
      <c r="D43" s="636">
        <v>60989.694100442845</v>
      </c>
      <c r="E43" s="636">
        <v>92722.775405835331</v>
      </c>
      <c r="F43" s="636">
        <v>90175.804730191143</v>
      </c>
      <c r="G43" s="636">
        <v>2546.9706756442015</v>
      </c>
      <c r="H43" s="636"/>
      <c r="I43" s="636">
        <v>56809.477894875439</v>
      </c>
      <c r="J43" s="668">
        <v>71072.841345050736</v>
      </c>
      <c r="K43" s="667">
        <v>-3.957164606745093</v>
      </c>
      <c r="L43" s="670">
        <v>0.25724597592767401</v>
      </c>
      <c r="M43" s="666"/>
      <c r="N43" s="667">
        <v>9.6579979195006835</v>
      </c>
      <c r="O43" s="636">
        <v>9.5294092461944313</v>
      </c>
      <c r="P43" s="636">
        <v>14.215338214014928</v>
      </c>
      <c r="Q43" s="636">
        <v>6.3248531736953106</v>
      </c>
      <c r="R43" s="636">
        <v>9.9292059742830183</v>
      </c>
      <c r="S43" s="668">
        <v>8.75144426637846</v>
      </c>
    </row>
    <row r="44" spans="1:19" ht="14.25" customHeight="1">
      <c r="A44" s="660">
        <v>1992</v>
      </c>
      <c r="B44" s="669">
        <v>388205.45191817905</v>
      </c>
      <c r="C44" s="636">
        <v>240652.52196799745</v>
      </c>
      <c r="D44" s="636">
        <v>69133.376601662094</v>
      </c>
      <c r="E44" s="636">
        <v>92407.922861222731</v>
      </c>
      <c r="F44" s="636">
        <v>89420.851434800265</v>
      </c>
      <c r="G44" s="636">
        <v>2987.0714264224612</v>
      </c>
      <c r="H44" s="636"/>
      <c r="I44" s="636">
        <v>62851.373065919746</v>
      </c>
      <c r="J44" s="668">
        <v>76839.742578622987</v>
      </c>
      <c r="K44" s="667">
        <v>-3.6033418499365975</v>
      </c>
      <c r="L44" s="670">
        <v>0.23803870451747103</v>
      </c>
      <c r="M44" s="666"/>
      <c r="N44" s="667">
        <v>7.7020073029985481</v>
      </c>
      <c r="O44" s="636">
        <v>8.8950466864857738</v>
      </c>
      <c r="P44" s="636">
        <v>13.352555085466665</v>
      </c>
      <c r="Q44" s="636">
        <v>-0.33956333083703383</v>
      </c>
      <c r="R44" s="636">
        <v>10.635364722458252</v>
      </c>
      <c r="S44" s="668">
        <v>8.1140715981433473</v>
      </c>
    </row>
    <row r="45" spans="1:19" ht="14.25" customHeight="1">
      <c r="A45" s="660">
        <v>1993</v>
      </c>
      <c r="B45" s="669">
        <v>401630.08474022639</v>
      </c>
      <c r="C45" s="636">
        <v>248812.45422539712</v>
      </c>
      <c r="D45" s="636">
        <v>73759.158754136311</v>
      </c>
      <c r="E45" s="636">
        <v>85218.457873496955</v>
      </c>
      <c r="F45" s="636">
        <v>85124.068629543559</v>
      </c>
      <c r="G45" s="636">
        <v>94.389243953393034</v>
      </c>
      <c r="H45" s="636"/>
      <c r="I45" s="636">
        <v>71199.766122742018</v>
      </c>
      <c r="J45" s="668">
        <v>77359.752235546024</v>
      </c>
      <c r="K45" s="667">
        <v>-1.5337461875616898</v>
      </c>
      <c r="L45" s="670">
        <v>0.21218146028232945</v>
      </c>
      <c r="M45" s="666"/>
      <c r="N45" s="667">
        <v>3.4581257825500034</v>
      </c>
      <c r="O45" s="636">
        <v>3.3907528542272303</v>
      </c>
      <c r="P45" s="636">
        <v>6.6910982507442096</v>
      </c>
      <c r="Q45" s="636">
        <v>-7.7801391537853704</v>
      </c>
      <c r="R45" s="636">
        <v>13.282753660872793</v>
      </c>
      <c r="S45" s="668">
        <v>0.6767457040748992</v>
      </c>
    </row>
    <row r="46" spans="1:19" ht="14.25" customHeight="1">
      <c r="A46" s="660">
        <v>1994</v>
      </c>
      <c r="B46" s="669">
        <v>427163.18928241031</v>
      </c>
      <c r="C46" s="636">
        <v>263947.2469639589</v>
      </c>
      <c r="D46" s="636">
        <v>76012.272298669865</v>
      </c>
      <c r="E46" s="636">
        <v>91578.284052326562</v>
      </c>
      <c r="F46" s="636">
        <v>89964.672148160942</v>
      </c>
      <c r="G46" s="636">
        <v>1613.6119041656161</v>
      </c>
      <c r="H46" s="636"/>
      <c r="I46" s="636">
        <v>86922.995155755169</v>
      </c>
      <c r="J46" s="668">
        <v>91297.609188300165</v>
      </c>
      <c r="K46" s="667">
        <v>-1.0241083834714064</v>
      </c>
      <c r="L46" s="670">
        <v>0.21438711562709453</v>
      </c>
      <c r="M46" s="666"/>
      <c r="N46" s="667">
        <v>6.3573685120472678</v>
      </c>
      <c r="O46" s="636">
        <v>6.0828115641073488</v>
      </c>
      <c r="P46" s="636">
        <v>3.0546898616942375</v>
      </c>
      <c r="Q46" s="636">
        <v>7.4629679268199078</v>
      </c>
      <c r="R46" s="636">
        <v>22.083259383054312</v>
      </c>
      <c r="S46" s="668">
        <v>18.016935874246286</v>
      </c>
    </row>
    <row r="47" spans="1:19" ht="14.25" customHeight="1" thickBot="1">
      <c r="A47" s="671">
        <v>1995</v>
      </c>
      <c r="B47" s="672">
        <v>460588</v>
      </c>
      <c r="C47" s="637">
        <v>280906</v>
      </c>
      <c r="D47" s="637">
        <v>81127</v>
      </c>
      <c r="E47" s="637">
        <v>103719</v>
      </c>
      <c r="F47" s="637">
        <v>100854</v>
      </c>
      <c r="G47" s="637">
        <v>1638</v>
      </c>
      <c r="H47" s="637">
        <v>1227</v>
      </c>
      <c r="I47" s="637">
        <v>100533</v>
      </c>
      <c r="J47" s="673">
        <v>105697</v>
      </c>
      <c r="K47" s="674">
        <v>-1.1211755408304167</v>
      </c>
      <c r="L47" s="677">
        <v>0.22518823764405499</v>
      </c>
      <c r="M47" s="678"/>
      <c r="N47" s="674">
        <v>7.8248340578550124</v>
      </c>
      <c r="O47" s="637">
        <v>6.4250539572237919</v>
      </c>
      <c r="P47" s="637">
        <v>6.728818316643892</v>
      </c>
      <c r="Q47" s="637">
        <v>13.257199644335337</v>
      </c>
      <c r="R47" s="637">
        <v>15.657542425749815</v>
      </c>
      <c r="S47" s="673">
        <v>15.771925398398201</v>
      </c>
    </row>
    <row r="48" spans="1:19" ht="14.25" customHeight="1">
      <c r="A48" s="660">
        <v>1996</v>
      </c>
      <c r="B48" s="669">
        <v>489203</v>
      </c>
      <c r="C48" s="636">
        <v>295805</v>
      </c>
      <c r="D48" s="636">
        <v>85548</v>
      </c>
      <c r="E48" s="636">
        <v>108733</v>
      </c>
      <c r="F48" s="636">
        <v>106093</v>
      </c>
      <c r="G48" s="636">
        <v>1367</v>
      </c>
      <c r="H48" s="636">
        <v>1273</v>
      </c>
      <c r="I48" s="636">
        <v>112675</v>
      </c>
      <c r="J48" s="668">
        <v>113558</v>
      </c>
      <c r="K48" s="667">
        <v>-0.18049766661283762</v>
      </c>
      <c r="L48" s="670">
        <v>0.22226560344069846</v>
      </c>
      <c r="M48" s="666"/>
      <c r="N48" s="667">
        <v>6.2127107089199107</v>
      </c>
      <c r="O48" s="636">
        <v>5.3039094928552633</v>
      </c>
      <c r="P48" s="636">
        <v>5.4494804442417388</v>
      </c>
      <c r="Q48" s="636">
        <v>4.8342155246386964</v>
      </c>
      <c r="R48" s="636">
        <v>12.077626252076424</v>
      </c>
      <c r="S48" s="668">
        <v>7.4372971796739629</v>
      </c>
    </row>
    <row r="49" spans="1:19" ht="14.25" customHeight="1">
      <c r="A49" s="660">
        <v>1997</v>
      </c>
      <c r="B49" s="669">
        <v>519268</v>
      </c>
      <c r="C49" s="636">
        <v>312646</v>
      </c>
      <c r="D49" s="636">
        <v>88310</v>
      </c>
      <c r="E49" s="636">
        <v>117412</v>
      </c>
      <c r="F49" s="636">
        <v>114921</v>
      </c>
      <c r="G49" s="636">
        <v>1174</v>
      </c>
      <c r="H49" s="636">
        <v>1317</v>
      </c>
      <c r="I49" s="636">
        <v>133295</v>
      </c>
      <c r="J49" s="668">
        <v>132395</v>
      </c>
      <c r="K49" s="667">
        <v>0.17332090558247379</v>
      </c>
      <c r="L49" s="670">
        <v>0.22611060184721571</v>
      </c>
      <c r="M49" s="666"/>
      <c r="N49" s="667">
        <v>6.1457104719308653</v>
      </c>
      <c r="O49" s="636">
        <v>5.6932776660299833</v>
      </c>
      <c r="P49" s="636">
        <v>3.2285968111469554</v>
      </c>
      <c r="Q49" s="636">
        <v>7.9819374063071935</v>
      </c>
      <c r="R49" s="636">
        <v>18.300421566452197</v>
      </c>
      <c r="S49" s="668">
        <v>16.587999084168437</v>
      </c>
    </row>
    <row r="50" spans="1:19" ht="14.25" customHeight="1">
      <c r="A50" s="660">
        <v>1998</v>
      </c>
      <c r="B50" s="669">
        <v>555993</v>
      </c>
      <c r="C50" s="636">
        <v>331776</v>
      </c>
      <c r="D50" s="636">
        <v>93728</v>
      </c>
      <c r="E50" s="636">
        <v>133033</v>
      </c>
      <c r="F50" s="636">
        <v>129417</v>
      </c>
      <c r="G50" s="636">
        <v>2263</v>
      </c>
      <c r="H50" s="636">
        <v>1353</v>
      </c>
      <c r="I50" s="636">
        <v>145125</v>
      </c>
      <c r="J50" s="668">
        <v>147669</v>
      </c>
      <c r="K50" s="667">
        <v>-0.45755971747845747</v>
      </c>
      <c r="L50" s="670">
        <v>0.23927099801616208</v>
      </c>
      <c r="M50" s="666"/>
      <c r="N50" s="667">
        <v>7.0724558416848327</v>
      </c>
      <c r="O50" s="636">
        <v>6.1187413240534116</v>
      </c>
      <c r="P50" s="636">
        <v>6.1352055259880078</v>
      </c>
      <c r="Q50" s="636">
        <v>13.304432255646791</v>
      </c>
      <c r="R50" s="636">
        <v>8.8750515773284846</v>
      </c>
      <c r="S50" s="668">
        <v>11.536689452018578</v>
      </c>
    </row>
    <row r="51" spans="1:19" ht="14.25" customHeight="1">
      <c r="A51" s="660">
        <v>1999</v>
      </c>
      <c r="B51" s="669">
        <v>595723</v>
      </c>
      <c r="C51" s="636">
        <v>355082</v>
      </c>
      <c r="D51" s="636">
        <v>100025</v>
      </c>
      <c r="E51" s="636">
        <v>152134</v>
      </c>
      <c r="F51" s="636">
        <v>147332</v>
      </c>
      <c r="G51" s="636">
        <v>3392</v>
      </c>
      <c r="H51" s="636">
        <v>1410</v>
      </c>
      <c r="I51" s="636">
        <v>156982</v>
      </c>
      <c r="J51" s="668">
        <v>168500</v>
      </c>
      <c r="K51" s="667">
        <v>-1.9334489351594617</v>
      </c>
      <c r="L51" s="670">
        <v>0.25537707961586176</v>
      </c>
      <c r="M51" s="666"/>
      <c r="N51" s="667">
        <v>7.1457734180106591</v>
      </c>
      <c r="O51" s="636">
        <v>7.0246190200617287</v>
      </c>
      <c r="P51" s="636">
        <v>6.7183765790372219</v>
      </c>
      <c r="Q51" s="636">
        <v>14.35809160133199</v>
      </c>
      <c r="R51" s="636">
        <v>8.1701981050818162</v>
      </c>
      <c r="S51" s="668">
        <v>14.106549106447531</v>
      </c>
    </row>
    <row r="52" spans="1:19" ht="14.25" customHeight="1">
      <c r="A52" s="660">
        <v>2000</v>
      </c>
      <c r="B52" s="669">
        <v>647851</v>
      </c>
      <c r="C52" s="636">
        <v>386232</v>
      </c>
      <c r="D52" s="636">
        <v>108177</v>
      </c>
      <c r="E52" s="636">
        <v>172590</v>
      </c>
      <c r="F52" s="636">
        <v>168058</v>
      </c>
      <c r="G52" s="636">
        <v>2905</v>
      </c>
      <c r="H52" s="636">
        <v>1627</v>
      </c>
      <c r="I52" s="636">
        <v>185048</v>
      </c>
      <c r="J52" s="668">
        <v>204196</v>
      </c>
      <c r="K52" s="667">
        <v>-2.9556178812720826</v>
      </c>
      <c r="L52" s="670">
        <v>0.2664038490331882</v>
      </c>
      <c r="M52" s="666"/>
      <c r="N52" s="667">
        <v>8.750375594026071</v>
      </c>
      <c r="O52" s="636">
        <v>8.7726215353073336</v>
      </c>
      <c r="P52" s="636">
        <v>8.1499625093726547</v>
      </c>
      <c r="Q52" s="636">
        <v>13.44604099017972</v>
      </c>
      <c r="R52" s="636">
        <v>17.878482883387914</v>
      </c>
      <c r="S52" s="668">
        <v>21.184569732937675</v>
      </c>
    </row>
    <row r="53" spans="1:19" ht="14.25" customHeight="1">
      <c r="A53" s="660">
        <v>2001</v>
      </c>
      <c r="B53" s="669">
        <v>700993</v>
      </c>
      <c r="C53" s="636">
        <v>415480</v>
      </c>
      <c r="D53" s="636">
        <v>115977</v>
      </c>
      <c r="E53" s="636">
        <v>185476</v>
      </c>
      <c r="F53" s="636">
        <v>181398</v>
      </c>
      <c r="G53" s="636">
        <v>2473</v>
      </c>
      <c r="H53" s="636">
        <v>1605</v>
      </c>
      <c r="I53" s="636">
        <v>195308</v>
      </c>
      <c r="J53" s="668">
        <v>211248</v>
      </c>
      <c r="K53" s="667">
        <v>-2.2739171432525005</v>
      </c>
      <c r="L53" s="670">
        <v>0.26459037394096663</v>
      </c>
      <c r="M53" s="666"/>
      <c r="N53" s="667">
        <v>8.2028120663547597</v>
      </c>
      <c r="O53" s="636">
        <v>7.5726506348515965</v>
      </c>
      <c r="P53" s="636">
        <v>7.2104051693058668</v>
      </c>
      <c r="Q53" s="636">
        <v>7.4662494930181289</v>
      </c>
      <c r="R53" s="636">
        <v>5.544507371060492</v>
      </c>
      <c r="S53" s="668">
        <v>3.4535446335873354</v>
      </c>
    </row>
    <row r="54" spans="1:19" ht="14.25" customHeight="1">
      <c r="A54" s="660">
        <v>2002</v>
      </c>
      <c r="B54" s="669">
        <v>749552</v>
      </c>
      <c r="C54" s="636">
        <v>439857</v>
      </c>
      <c r="D54" s="636">
        <v>124608</v>
      </c>
      <c r="E54" s="636">
        <v>200012</v>
      </c>
      <c r="F54" s="636">
        <v>196051</v>
      </c>
      <c r="G54" s="636">
        <v>2136</v>
      </c>
      <c r="H54" s="636">
        <v>1825</v>
      </c>
      <c r="I54" s="636">
        <v>199036</v>
      </c>
      <c r="J54" s="668">
        <v>213961</v>
      </c>
      <c r="K54" s="667">
        <v>-1.9911894038038722</v>
      </c>
      <c r="L54" s="670">
        <v>0.26684206032403357</v>
      </c>
      <c r="M54" s="666"/>
      <c r="N54" s="667">
        <v>6.9271733098618782</v>
      </c>
      <c r="O54" s="636">
        <v>5.8671897564263054</v>
      </c>
      <c r="P54" s="636">
        <v>7.4419928089190179</v>
      </c>
      <c r="Q54" s="636">
        <v>7.8371325670167469</v>
      </c>
      <c r="R54" s="636">
        <v>1.9087799782907089</v>
      </c>
      <c r="S54" s="668">
        <v>1.2842725138226152</v>
      </c>
    </row>
    <row r="55" spans="1:19" ht="14.25" customHeight="1">
      <c r="A55" s="660">
        <v>2003</v>
      </c>
      <c r="B55" s="669">
        <v>802266</v>
      </c>
      <c r="C55" s="636">
        <v>464719</v>
      </c>
      <c r="D55" s="636">
        <v>134593</v>
      </c>
      <c r="E55" s="636">
        <v>220651</v>
      </c>
      <c r="F55" s="636">
        <v>217403</v>
      </c>
      <c r="G55" s="636">
        <v>1377</v>
      </c>
      <c r="H55" s="636">
        <v>1871</v>
      </c>
      <c r="I55" s="636">
        <v>205612</v>
      </c>
      <c r="J55" s="668">
        <v>223309</v>
      </c>
      <c r="K55" s="667">
        <v>-2.2058768538115787</v>
      </c>
      <c r="L55" s="670">
        <v>0.27503471417210751</v>
      </c>
      <c r="M55" s="666"/>
      <c r="N55" s="667">
        <v>7.032734219907355</v>
      </c>
      <c r="O55" s="636">
        <v>5.6522915402051011</v>
      </c>
      <c r="P55" s="636">
        <v>8.0131291730868082</v>
      </c>
      <c r="Q55" s="636">
        <v>10.318880867147961</v>
      </c>
      <c r="R55" s="636">
        <v>3.3039249181052721</v>
      </c>
      <c r="S55" s="668">
        <v>4.3690205224316658</v>
      </c>
    </row>
    <row r="56" spans="1:19" ht="14.25" customHeight="1">
      <c r="A56" s="660">
        <v>2004</v>
      </c>
      <c r="B56" s="669">
        <v>859437</v>
      </c>
      <c r="C56" s="636">
        <v>500587</v>
      </c>
      <c r="D56" s="636">
        <v>147556</v>
      </c>
      <c r="E56" s="636">
        <v>243095</v>
      </c>
      <c r="F56" s="636">
        <v>238989</v>
      </c>
      <c r="G56" s="636">
        <v>2023</v>
      </c>
      <c r="H56" s="636">
        <v>2083</v>
      </c>
      <c r="I56" s="636">
        <v>218400</v>
      </c>
      <c r="J56" s="668">
        <v>250201</v>
      </c>
      <c r="K56" s="667">
        <v>-3.7002130464478489</v>
      </c>
      <c r="L56" s="670">
        <v>0.28285377520399985</v>
      </c>
      <c r="M56" s="666"/>
      <c r="N56" s="667">
        <v>7.1261900666362621</v>
      </c>
      <c r="O56" s="636">
        <v>7.718212511216449</v>
      </c>
      <c r="P56" s="636">
        <v>9.6312586835868075</v>
      </c>
      <c r="Q56" s="636">
        <v>10.171719140180645</v>
      </c>
      <c r="R56" s="636">
        <v>6.2194813532284066</v>
      </c>
      <c r="S56" s="668">
        <v>12.042506123801555</v>
      </c>
    </row>
    <row r="57" spans="1:19" ht="14.25" customHeight="1">
      <c r="A57" s="660">
        <v>2005</v>
      </c>
      <c r="B57" s="669">
        <v>927357</v>
      </c>
      <c r="C57" s="636">
        <v>538655</v>
      </c>
      <c r="D57" s="636">
        <v>160726</v>
      </c>
      <c r="E57" s="636">
        <v>272524</v>
      </c>
      <c r="F57" s="636">
        <v>269041</v>
      </c>
      <c r="G57" s="636">
        <v>2129</v>
      </c>
      <c r="H57" s="636">
        <v>1354</v>
      </c>
      <c r="I57" s="636">
        <v>231647</v>
      </c>
      <c r="J57" s="668">
        <v>276195</v>
      </c>
      <c r="K57" s="667">
        <v>-4.8037595014649161</v>
      </c>
      <c r="L57" s="670">
        <v>0.29387172361884367</v>
      </c>
      <c r="M57" s="666"/>
      <c r="N57" s="667">
        <v>7.9028480272550494</v>
      </c>
      <c r="O57" s="636">
        <v>7.6046721149370722</v>
      </c>
      <c r="P57" s="636">
        <v>8.9254249234189018</v>
      </c>
      <c r="Q57" s="636">
        <v>12.105966803101676</v>
      </c>
      <c r="R57" s="636">
        <v>6.0654761904761934</v>
      </c>
      <c r="S57" s="668">
        <v>10.389247045375516</v>
      </c>
    </row>
    <row r="58" spans="1:19" ht="14.25" customHeight="1">
      <c r="A58" s="660">
        <v>2006</v>
      </c>
      <c r="B58" s="669">
        <v>1003823</v>
      </c>
      <c r="C58" s="636">
        <v>579897</v>
      </c>
      <c r="D58" s="636">
        <v>174267</v>
      </c>
      <c r="E58" s="636">
        <v>306822</v>
      </c>
      <c r="F58" s="636">
        <v>301421</v>
      </c>
      <c r="G58" s="636">
        <v>3647</v>
      </c>
      <c r="H58" s="636">
        <v>1754</v>
      </c>
      <c r="I58" s="636">
        <v>253378</v>
      </c>
      <c r="J58" s="668">
        <v>310541</v>
      </c>
      <c r="K58" s="667">
        <v>-5.6945298125267101</v>
      </c>
      <c r="L58" s="670">
        <v>0.30565348672026843</v>
      </c>
      <c r="M58" s="666"/>
      <c r="N58" s="667">
        <v>8.2455839552621146</v>
      </c>
      <c r="O58" s="636">
        <v>7.6564777083662161</v>
      </c>
      <c r="P58" s="636">
        <v>8.4248970297276173</v>
      </c>
      <c r="Q58" s="636">
        <v>12.585313587060231</v>
      </c>
      <c r="R58" s="636">
        <v>9.3810841495896682</v>
      </c>
      <c r="S58" s="668">
        <v>12.435417006100757</v>
      </c>
    </row>
    <row r="59" spans="1:19" ht="14.25" customHeight="1">
      <c r="A59" s="660">
        <v>2007</v>
      </c>
      <c r="B59" s="669">
        <v>1075539</v>
      </c>
      <c r="C59" s="636">
        <v>619836</v>
      </c>
      <c r="D59" s="636">
        <v>190431</v>
      </c>
      <c r="E59" s="636">
        <v>327418</v>
      </c>
      <c r="F59" s="636">
        <v>321180</v>
      </c>
      <c r="G59" s="636">
        <v>5896</v>
      </c>
      <c r="H59" s="636">
        <v>342</v>
      </c>
      <c r="I59" s="636">
        <v>279476</v>
      </c>
      <c r="J59" s="668">
        <v>341622</v>
      </c>
      <c r="K59" s="667">
        <v>-5.7781261302472524</v>
      </c>
      <c r="L59" s="670">
        <v>0.30442224782178984</v>
      </c>
      <c r="M59" s="666"/>
      <c r="N59" s="667">
        <v>7.1442873893106551</v>
      </c>
      <c r="O59" s="636">
        <v>6.8872575647054513</v>
      </c>
      <c r="P59" s="636">
        <v>9.275422196973615</v>
      </c>
      <c r="Q59" s="636">
        <v>6.7126868347119784</v>
      </c>
      <c r="R59" s="636">
        <v>10.300026048038902</v>
      </c>
      <c r="S59" s="668">
        <v>10.008662302240289</v>
      </c>
    </row>
    <row r="60" spans="1:19" ht="15">
      <c r="A60" s="660">
        <v>2008</v>
      </c>
      <c r="B60" s="669">
        <v>1109541</v>
      </c>
      <c r="C60" s="636">
        <v>637518</v>
      </c>
      <c r="D60" s="636">
        <v>208850</v>
      </c>
      <c r="E60" s="636">
        <v>315715</v>
      </c>
      <c r="F60" s="636">
        <v>308857</v>
      </c>
      <c r="G60" s="636">
        <v>4408</v>
      </c>
      <c r="H60" s="636">
        <v>2450</v>
      </c>
      <c r="I60" s="636">
        <v>284308</v>
      </c>
      <c r="J60" s="668">
        <v>336850</v>
      </c>
      <c r="K60" s="667">
        <v>-4.7354716950522784</v>
      </c>
      <c r="L60" s="670">
        <v>0.28454559137517227</v>
      </c>
      <c r="M60" s="666"/>
      <c r="N60" s="667">
        <v>3.1613916371233453</v>
      </c>
      <c r="O60" s="636">
        <v>2.8526900664046728</v>
      </c>
      <c r="P60" s="636">
        <v>9.6722697459972409</v>
      </c>
      <c r="Q60" s="636">
        <v>-3.5743300612672502</v>
      </c>
      <c r="R60" s="636">
        <v>1.7289498919406343</v>
      </c>
      <c r="S60" s="668">
        <v>-1.3968655414463904</v>
      </c>
    </row>
    <row r="61" spans="1:19" ht="15">
      <c r="A61" s="660">
        <v>2009</v>
      </c>
      <c r="B61" s="669">
        <v>1069323</v>
      </c>
      <c r="C61" s="636">
        <v>608749</v>
      </c>
      <c r="D61" s="636">
        <v>220705</v>
      </c>
      <c r="E61" s="636">
        <v>249188</v>
      </c>
      <c r="F61" s="636">
        <v>247155</v>
      </c>
      <c r="G61" s="636">
        <v>-58</v>
      </c>
      <c r="H61" s="636">
        <v>2091</v>
      </c>
      <c r="I61" s="636">
        <v>246604</v>
      </c>
      <c r="J61" s="668">
        <v>255923</v>
      </c>
      <c r="K61" s="667">
        <v>-0.87148597757646662</v>
      </c>
      <c r="L61" s="670">
        <v>0.23303342395141599</v>
      </c>
      <c r="M61" s="666"/>
      <c r="N61" s="667">
        <v>-3.624742123094149</v>
      </c>
      <c r="O61" s="636">
        <v>-4.5126568975307313</v>
      </c>
      <c r="P61" s="636">
        <v>5.6763227196552579</v>
      </c>
      <c r="Q61" s="636">
        <v>-21.071852778613621</v>
      </c>
      <c r="R61" s="636">
        <v>-13.261673959227316</v>
      </c>
      <c r="S61" s="668">
        <v>-24.024640047498892</v>
      </c>
    </row>
    <row r="62" spans="1:19" ht="15">
      <c r="A62" s="660">
        <v>2010</v>
      </c>
      <c r="B62" s="669">
        <v>1072709</v>
      </c>
      <c r="C62" s="636">
        <v>623125</v>
      </c>
      <c r="D62" s="636">
        <v>221331</v>
      </c>
      <c r="E62" s="636">
        <v>239247</v>
      </c>
      <c r="F62" s="636">
        <v>233732</v>
      </c>
      <c r="G62" s="636">
        <v>3462</v>
      </c>
      <c r="H62" s="636">
        <v>2053</v>
      </c>
      <c r="I62" s="636">
        <v>278386</v>
      </c>
      <c r="J62" s="668">
        <v>289380</v>
      </c>
      <c r="K62" s="667">
        <v>-1.0248818645131159</v>
      </c>
      <c r="L62" s="670">
        <v>0.22303066348842043</v>
      </c>
      <c r="M62" s="666"/>
      <c r="N62" s="667">
        <v>0.31664894517371422</v>
      </c>
      <c r="O62" s="636">
        <v>2.3615644543153236</v>
      </c>
      <c r="P62" s="636">
        <v>0.28363652839762388</v>
      </c>
      <c r="Q62" s="636">
        <v>-3.9893574329421977</v>
      </c>
      <c r="R62" s="636">
        <v>12.887868809913861</v>
      </c>
      <c r="S62" s="668">
        <v>13.073072760166138</v>
      </c>
    </row>
    <row r="63" spans="1:19" ht="15">
      <c r="A63" s="660">
        <v>2011</v>
      </c>
      <c r="B63" s="669">
        <v>1063763</v>
      </c>
      <c r="C63" s="636">
        <v>622085</v>
      </c>
      <c r="D63" s="636">
        <v>219898</v>
      </c>
      <c r="E63" s="636">
        <v>218836</v>
      </c>
      <c r="F63" s="636">
        <v>212984</v>
      </c>
      <c r="G63" s="636">
        <v>3550</v>
      </c>
      <c r="H63" s="636">
        <v>2302</v>
      </c>
      <c r="I63" s="636">
        <v>314182</v>
      </c>
      <c r="J63" s="668">
        <v>311238</v>
      </c>
      <c r="K63" s="667">
        <v>0.27675337457685595</v>
      </c>
      <c r="L63" s="670">
        <v>0.20571875502344036</v>
      </c>
      <c r="M63" s="666"/>
      <c r="N63" s="667">
        <v>-0.83396335818940459</v>
      </c>
      <c r="O63" s="636">
        <v>-0.16690070210632069</v>
      </c>
      <c r="P63" s="636">
        <v>-0.6474465845272448</v>
      </c>
      <c r="Q63" s="636">
        <v>-8.5313504453556348</v>
      </c>
      <c r="R63" s="636">
        <v>12.858405235895475</v>
      </c>
      <c r="S63" s="668">
        <v>7.5533900062201953</v>
      </c>
    </row>
    <row r="64" spans="1:19" ht="15">
      <c r="A64" s="660">
        <v>2012</v>
      </c>
      <c r="B64" s="669">
        <v>1031104</v>
      </c>
      <c r="C64" s="636">
        <v>613733</v>
      </c>
      <c r="D64" s="636">
        <v>205987</v>
      </c>
      <c r="E64" s="636">
        <v>190090</v>
      </c>
      <c r="F64" s="636">
        <v>191038</v>
      </c>
      <c r="G64" s="636">
        <v>-3664</v>
      </c>
      <c r="H64" s="636">
        <v>2716</v>
      </c>
      <c r="I64" s="636">
        <v>324335</v>
      </c>
      <c r="J64" s="668">
        <v>303041</v>
      </c>
      <c r="K64" s="667">
        <v>2.0651651045869284</v>
      </c>
      <c r="L64" s="670">
        <v>0.18435579728136056</v>
      </c>
      <c r="M64" s="666"/>
      <c r="N64" s="667">
        <v>-3.0701387433103022</v>
      </c>
      <c r="O64" s="636">
        <v>-1.3425818015223023</v>
      </c>
      <c r="P64" s="636">
        <v>-6.3261148350598928</v>
      </c>
      <c r="Q64" s="636">
        <v>-13.135864300206546</v>
      </c>
      <c r="R64" s="636">
        <v>3.2315664169175751</v>
      </c>
      <c r="S64" s="668">
        <v>-2.6336758364981172</v>
      </c>
    </row>
    <row r="65" spans="1:19" ht="15">
      <c r="A65" s="660">
        <v>2013</v>
      </c>
      <c r="B65" s="669">
        <v>1020677</v>
      </c>
      <c r="C65" s="636">
        <v>601748</v>
      </c>
      <c r="D65" s="636">
        <v>203181</v>
      </c>
      <c r="E65" s="636">
        <v>175660</v>
      </c>
      <c r="F65" s="636">
        <v>177240</v>
      </c>
      <c r="G65" s="636">
        <v>-3640</v>
      </c>
      <c r="H65" s="636">
        <v>2060</v>
      </c>
      <c r="I65" s="636">
        <v>336333</v>
      </c>
      <c r="J65" s="668">
        <v>296245</v>
      </c>
      <c r="K65" s="667">
        <v>3.9275892373395305</v>
      </c>
      <c r="L65" s="670">
        <v>0.17210145814983585</v>
      </c>
      <c r="M65" s="666"/>
      <c r="N65" s="667">
        <v>-1.0112461982496379</v>
      </c>
      <c r="O65" s="636">
        <v>-1.9528035807101829</v>
      </c>
      <c r="P65" s="636">
        <v>-1.3622218877890391</v>
      </c>
      <c r="Q65" s="636">
        <v>-7.5911410384554738</v>
      </c>
      <c r="R65" s="636">
        <v>3.699261565973444</v>
      </c>
      <c r="S65" s="668">
        <v>-2.2426008361904781</v>
      </c>
    </row>
    <row r="66" spans="1:19" ht="15">
      <c r="A66" s="660">
        <v>2014</v>
      </c>
      <c r="B66" s="669">
        <v>1032608</v>
      </c>
      <c r="C66" s="636">
        <v>612711</v>
      </c>
      <c r="D66" s="636">
        <v>203133</v>
      </c>
      <c r="E66" s="636">
        <v>184777</v>
      </c>
      <c r="F66" s="636">
        <v>183515</v>
      </c>
      <c r="G66" s="636">
        <v>-430</v>
      </c>
      <c r="H66" s="636">
        <v>1692</v>
      </c>
      <c r="I66" s="636">
        <v>345593</v>
      </c>
      <c r="J66" s="668">
        <v>313606</v>
      </c>
      <c r="K66" s="667">
        <v>3.0976905079178159</v>
      </c>
      <c r="L66" s="670">
        <v>0.17894205739254393</v>
      </c>
      <c r="M66" s="666"/>
      <c r="N66" s="667">
        <v>1.1689300336933162</v>
      </c>
      <c r="O66" s="636">
        <v>1.8218589841594746</v>
      </c>
      <c r="P66" s="636">
        <v>-2.3624256205057037E-2</v>
      </c>
      <c r="Q66" s="636">
        <v>5.1901400432653899</v>
      </c>
      <c r="R66" s="636">
        <v>2.753223739567634</v>
      </c>
      <c r="S66" s="668">
        <v>5.8603520734527237</v>
      </c>
    </row>
    <row r="67" spans="1:19" s="227" customFormat="1" ht="15">
      <c r="A67" s="660">
        <v>2015</v>
      </c>
      <c r="B67" s="679">
        <v>1078092</v>
      </c>
      <c r="C67" s="680">
        <v>630215</v>
      </c>
      <c r="D67" s="680">
        <v>210417</v>
      </c>
      <c r="E67" s="680">
        <v>204702</v>
      </c>
      <c r="F67" s="680">
        <v>194122</v>
      </c>
      <c r="G67" s="680">
        <v>8544</v>
      </c>
      <c r="H67" s="680">
        <v>2036</v>
      </c>
      <c r="I67" s="680">
        <v>362356</v>
      </c>
      <c r="J67" s="681">
        <v>329598</v>
      </c>
      <c r="K67" s="682">
        <v>3.0385161934231957</v>
      </c>
      <c r="L67" s="683">
        <v>0.18987433354481806</v>
      </c>
      <c r="M67" s="684"/>
      <c r="N67" s="682">
        <v>4.4047692832129837</v>
      </c>
      <c r="O67" s="680">
        <v>2.8568117758617007</v>
      </c>
      <c r="P67" s="680">
        <v>3.5858280043124413</v>
      </c>
      <c r="Q67" s="680">
        <v>10.783268480384468</v>
      </c>
      <c r="R67" s="680">
        <v>4.8505033377412188</v>
      </c>
      <c r="S67" s="681">
        <v>5.0993922310159867</v>
      </c>
    </row>
    <row r="68" spans="1:19" ht="15">
      <c r="A68" s="660">
        <v>2016</v>
      </c>
      <c r="B68" s="669">
        <v>1114420</v>
      </c>
      <c r="C68" s="636">
        <v>648265</v>
      </c>
      <c r="D68" s="636">
        <v>212863</v>
      </c>
      <c r="E68" s="636">
        <v>208882</v>
      </c>
      <c r="F68" s="636">
        <v>200048</v>
      </c>
      <c r="G68" s="636">
        <v>6771</v>
      </c>
      <c r="H68" s="636">
        <v>2063</v>
      </c>
      <c r="I68" s="636">
        <v>377370</v>
      </c>
      <c r="J68" s="668">
        <v>332960</v>
      </c>
      <c r="K68" s="667">
        <v>3.9850325729976133</v>
      </c>
      <c r="L68" s="670">
        <v>0.18743561673336803</v>
      </c>
      <c r="M68" s="666"/>
      <c r="N68" s="667">
        <v>3.3696567639867503</v>
      </c>
      <c r="O68" s="636">
        <v>2.8641019334671558</v>
      </c>
      <c r="P68" s="636">
        <v>1.1624536040338862</v>
      </c>
      <c r="Q68" s="636">
        <v>2.041992750437216</v>
      </c>
      <c r="R68" s="636">
        <v>4.1434390488911399</v>
      </c>
      <c r="S68" s="668">
        <v>1.0200304613498856</v>
      </c>
    </row>
    <row r="69" spans="1:19" ht="15">
      <c r="A69" s="660">
        <v>2017</v>
      </c>
      <c r="B69" s="669">
        <v>1162492</v>
      </c>
      <c r="C69" s="636">
        <v>678102</v>
      </c>
      <c r="D69" s="636">
        <v>216961</v>
      </c>
      <c r="E69" s="636">
        <v>225532</v>
      </c>
      <c r="F69" s="636">
        <v>216932</v>
      </c>
      <c r="G69" s="636">
        <v>6435</v>
      </c>
      <c r="H69" s="636">
        <v>2165</v>
      </c>
      <c r="I69" s="636">
        <v>408390</v>
      </c>
      <c r="J69" s="668">
        <v>366493</v>
      </c>
      <c r="K69" s="667">
        <v>3.6040678129397881</v>
      </c>
      <c r="L69" s="670">
        <v>0.19400735660976592</v>
      </c>
      <c r="M69" s="666"/>
      <c r="N69" s="667">
        <v>4.3136339979541027</v>
      </c>
      <c r="O69" s="636">
        <v>4.6025930753627042</v>
      </c>
      <c r="P69" s="636">
        <v>1.9251819245242219</v>
      </c>
      <c r="Q69" s="636">
        <v>7.9710075545044612</v>
      </c>
      <c r="R69" s="636">
        <v>8.2200492884967105</v>
      </c>
      <c r="S69" s="668">
        <v>10.071179721287837</v>
      </c>
    </row>
    <row r="70" spans="1:19" ht="15">
      <c r="A70" s="660">
        <v>2018</v>
      </c>
      <c r="B70" s="669">
        <v>1203859</v>
      </c>
      <c r="C70" s="636">
        <v>699474</v>
      </c>
      <c r="D70" s="636">
        <v>225295</v>
      </c>
      <c r="E70" s="636">
        <v>246403</v>
      </c>
      <c r="F70" s="636">
        <v>233996</v>
      </c>
      <c r="G70" s="636">
        <v>9964</v>
      </c>
      <c r="H70" s="636">
        <v>2443</v>
      </c>
      <c r="I70" s="636">
        <v>423097</v>
      </c>
      <c r="J70" s="668">
        <v>390410</v>
      </c>
      <c r="K70" s="667">
        <v>2.7151850839674747</v>
      </c>
      <c r="L70" s="670">
        <v>0.20467762420682156</v>
      </c>
      <c r="M70" s="3"/>
      <c r="N70" s="667">
        <v>3.5584761013409016</v>
      </c>
      <c r="O70" s="636">
        <v>3.1517382340709776</v>
      </c>
      <c r="P70" s="636">
        <v>3.841243357101054</v>
      </c>
      <c r="Q70" s="636">
        <v>9.2541191493890054</v>
      </c>
      <c r="R70" s="636">
        <v>3.6012145253311756</v>
      </c>
      <c r="S70" s="668">
        <v>6.5259090896688354</v>
      </c>
    </row>
    <row r="71" spans="1:19" ht="15">
      <c r="A71" s="660">
        <v>2019</v>
      </c>
      <c r="B71" s="669">
        <v>1245513</v>
      </c>
      <c r="C71" s="636">
        <v>714535</v>
      </c>
      <c r="D71" s="636">
        <v>234928</v>
      </c>
      <c r="E71" s="636">
        <v>259433</v>
      </c>
      <c r="F71" s="636">
        <v>249502</v>
      </c>
      <c r="G71" s="636">
        <v>7383</v>
      </c>
      <c r="H71" s="636">
        <v>2548</v>
      </c>
      <c r="I71" s="636">
        <v>434770</v>
      </c>
      <c r="J71" s="668">
        <v>398153</v>
      </c>
      <c r="K71" s="667">
        <v>2.9399131121072202</v>
      </c>
      <c r="L71" s="670">
        <v>0.20829409247434591</v>
      </c>
      <c r="N71" s="667">
        <v>3.4600397554863216</v>
      </c>
      <c r="O71" s="636">
        <v>2.1531893966037385</v>
      </c>
      <c r="P71" s="636">
        <v>4.2757273796577788</v>
      </c>
      <c r="Q71" s="636">
        <v>5.2880849664979745</v>
      </c>
      <c r="R71" s="636">
        <v>2.7589418029435375</v>
      </c>
      <c r="S71" s="668">
        <v>1.9832996081043053</v>
      </c>
    </row>
    <row r="72" spans="1:19" ht="15">
      <c r="A72" s="660">
        <v>2020</v>
      </c>
      <c r="B72" s="669">
        <v>1119010</v>
      </c>
      <c r="C72" s="636">
        <v>627505</v>
      </c>
      <c r="D72" s="636">
        <v>246346</v>
      </c>
      <c r="E72" s="636">
        <v>229056</v>
      </c>
      <c r="F72" s="636">
        <v>228532</v>
      </c>
      <c r="G72" s="636">
        <v>-2035</v>
      </c>
      <c r="H72" s="636">
        <v>2559</v>
      </c>
      <c r="I72" s="636">
        <v>344423</v>
      </c>
      <c r="J72" s="668">
        <v>328320</v>
      </c>
      <c r="K72" s="667">
        <v>1.4390398655954817</v>
      </c>
      <c r="L72" s="670">
        <v>0.20469522166915399</v>
      </c>
      <c r="N72" s="667">
        <v>-10.156698484881332</v>
      </c>
      <c r="O72" s="636">
        <v>-12.179949197729989</v>
      </c>
      <c r="P72" s="636">
        <v>4.8602124906354183</v>
      </c>
      <c r="Q72" s="636">
        <v>-11.708996157003925</v>
      </c>
      <c r="R72" s="636">
        <v>-20.780412631966328</v>
      </c>
      <c r="S72" s="668">
        <v>-17.539237428827615</v>
      </c>
    </row>
    <row r="73" spans="1:19" ht="15">
      <c r="A73" s="660" t="s">
        <v>934</v>
      </c>
      <c r="B73" s="669">
        <v>1222290</v>
      </c>
      <c r="C73" s="636">
        <v>687133</v>
      </c>
      <c r="D73" s="636">
        <v>259513</v>
      </c>
      <c r="E73" s="636">
        <v>263891</v>
      </c>
      <c r="F73" s="636">
        <v>245709</v>
      </c>
      <c r="G73" s="636">
        <v>15835</v>
      </c>
      <c r="H73" s="636">
        <v>2347</v>
      </c>
      <c r="I73" s="636">
        <v>417735</v>
      </c>
      <c r="J73" s="668">
        <v>405982</v>
      </c>
      <c r="K73" s="667">
        <v>0.96155576827103229</v>
      </c>
      <c r="L73" s="670">
        <v>0.21589884560947076</v>
      </c>
      <c r="N73" s="667">
        <v>9.2295868669627588</v>
      </c>
      <c r="O73" s="636">
        <v>9.5023944032318397</v>
      </c>
      <c r="P73" s="636">
        <v>5.3449213707549514</v>
      </c>
      <c r="Q73" s="636">
        <v>15.208071388656052</v>
      </c>
      <c r="R73" s="636">
        <v>21.285454223440368</v>
      </c>
      <c r="S73" s="668">
        <v>23.654361598440545</v>
      </c>
    </row>
    <row r="74" spans="1:19" ht="15">
      <c r="A74" s="660" t="s">
        <v>933</v>
      </c>
      <c r="B74" s="669">
        <v>1346377</v>
      </c>
      <c r="C74" s="636">
        <v>766611</v>
      </c>
      <c r="D74" s="636">
        <v>274233</v>
      </c>
      <c r="E74" s="636">
        <v>289220</v>
      </c>
      <c r="F74" s="636">
        <v>270310</v>
      </c>
      <c r="G74" s="636">
        <v>16353</v>
      </c>
      <c r="H74" s="636">
        <v>2557</v>
      </c>
      <c r="I74" s="636">
        <v>550319</v>
      </c>
      <c r="J74" s="668">
        <v>534006</v>
      </c>
      <c r="K74" s="667">
        <v>1.2116220048322275</v>
      </c>
      <c r="L74" s="670">
        <v>0.21481353291091573</v>
      </c>
      <c r="N74" s="667">
        <v>10.152009752186464</v>
      </c>
      <c r="O74" s="636">
        <v>11.566610830799862</v>
      </c>
      <c r="P74" s="636">
        <v>5.6721628588933815</v>
      </c>
      <c r="Q74" s="636">
        <v>9.5982811084879707</v>
      </c>
      <c r="R74" s="636">
        <v>31.738781763558244</v>
      </c>
      <c r="S74" s="668">
        <v>31.534403003088805</v>
      </c>
    </row>
    <row r="85" spans="2:3" ht="15">
      <c r="C85" s="196"/>
    </row>
    <row r="86" spans="2:3" ht="15">
      <c r="B86" s="50"/>
      <c r="C86" s="669"/>
    </row>
    <row r="87" spans="2:3" ht="15">
      <c r="B87" s="50"/>
      <c r="C87" s="669"/>
    </row>
    <row r="88" spans="2:3" ht="15">
      <c r="B88" s="50"/>
      <c r="C88" s="669"/>
    </row>
    <row r="89" spans="2:3" ht="15">
      <c r="B89" s="50"/>
      <c r="C89" s="669"/>
    </row>
    <row r="90" spans="2:3" ht="15">
      <c r="B90" s="50"/>
      <c r="C90" s="669"/>
    </row>
  </sheetData>
  <mergeCells count="3">
    <mergeCell ref="N1:S1"/>
    <mergeCell ref="N2:S2"/>
    <mergeCell ref="B2:J2"/>
  </mergeCells>
  <hyperlinks>
    <hyperlink ref="A1" location="'INDICE DE CUADROS'!A1" display="Índice"/>
  </hyperlinks>
  <pageMargins left="0.75" right="0.75" top="1" bottom="1" header="0" footer="0"/>
  <pageSetup paperSize="9" scale="55" orientation="portrait" verticalDpi="98" r:id="rId1"/>
  <headerFooter alignWithMargins="0">
    <oddHeader>&amp;L&amp;8
BDMACRO
ABRIL 2008&amp;10
&amp;R
&amp;"Arial,Cursiva"&amp;8Base de Datos Macroeconómicos de la Economía Española&amp;"Arial,Normal"
Ministerio de Economía y Hacienda y FEDEA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FF9999"/>
    <pageSetUpPr fitToPage="1"/>
  </sheetPr>
  <dimension ref="A1:Y74"/>
  <sheetViews>
    <sheetView showGridLines="0" zoomScaleNormal="100" workbookViewId="0">
      <pane xSplit="1" ySplit="5" topLeftCell="T69" activePane="bottomRight" state="frozen"/>
      <selection pane="topRight"/>
      <selection pane="bottomLeft"/>
      <selection pane="bottomRight" activeCell="T74" sqref="T74"/>
    </sheetView>
  </sheetViews>
  <sheetFormatPr baseColWidth="10" defaultColWidth="11.42578125" defaultRowHeight="14.25"/>
  <cols>
    <col min="1" max="1" width="13" style="3" customWidth="1"/>
    <col min="2" max="2" width="17.28515625" style="3" bestFit="1" customWidth="1"/>
    <col min="3" max="3" width="14.5703125" style="3" customWidth="1"/>
    <col min="4" max="7" width="12" style="3" customWidth="1"/>
    <col min="8" max="8" width="23.7109375" style="3" customWidth="1"/>
    <col min="9" max="9" width="14.7109375" style="3" customWidth="1"/>
    <col min="10" max="10" width="14.28515625" style="3" customWidth="1"/>
    <col min="11" max="11" width="11.5703125" style="3" customWidth="1"/>
    <col min="12" max="12" width="6.140625" style="3" customWidth="1"/>
    <col min="13" max="13" width="18.28515625" style="3" customWidth="1"/>
    <col min="14" max="14" width="12.5703125" style="3" customWidth="1"/>
    <col min="15" max="15" width="12.7109375" style="3" customWidth="1"/>
    <col min="16" max="16" width="14.5703125" style="3" customWidth="1"/>
    <col min="17" max="17" width="15.42578125" style="3" customWidth="1"/>
    <col min="18" max="18" width="20.28515625" style="3" customWidth="1"/>
    <col min="19" max="19" width="6.7109375" style="3" customWidth="1"/>
    <col min="20" max="25" width="21.28515625" style="3" customWidth="1"/>
    <col min="26" max="16384" width="11.42578125" style="19"/>
  </cols>
  <sheetData>
    <row r="1" spans="1:25" ht="59.25" customHeight="1" thickTop="1" thickBot="1">
      <c r="A1" s="170" t="s">
        <v>136</v>
      </c>
      <c r="B1" s="378" t="s">
        <v>508</v>
      </c>
      <c r="C1" s="376"/>
      <c r="D1" s="376"/>
      <c r="E1" s="376"/>
      <c r="F1" s="1147"/>
      <c r="G1" s="1147"/>
      <c r="H1" s="1147"/>
      <c r="I1" s="1147"/>
      <c r="J1" s="377"/>
      <c r="M1" s="1146" t="str">
        <f>B1</f>
        <v>CUADRO 2:    PIB y DEMANDA (PRECIOS CONSTANTES)</v>
      </c>
      <c r="N1" s="1147"/>
      <c r="O1" s="1147"/>
      <c r="P1" s="1147"/>
      <c r="Q1" s="1147"/>
      <c r="R1" s="1148"/>
      <c r="T1" s="1149" t="s">
        <v>186</v>
      </c>
      <c r="U1" s="1150"/>
      <c r="V1" s="1150"/>
      <c r="W1" s="1150"/>
      <c r="X1" s="1150"/>
      <c r="Y1" s="1151"/>
    </row>
    <row r="2" spans="1:25" ht="16.5" customHeight="1" thickTop="1" thickBot="1">
      <c r="B2" s="17"/>
      <c r="C2" s="686"/>
      <c r="D2" s="686"/>
      <c r="E2" s="686"/>
      <c r="F2" s="686"/>
      <c r="G2" s="686"/>
      <c r="H2" s="686"/>
      <c r="I2" s="686"/>
      <c r="J2" s="687"/>
      <c r="M2" s="17" t="s">
        <v>137</v>
      </c>
      <c r="N2" s="686"/>
      <c r="O2" s="686"/>
      <c r="P2" s="686"/>
      <c r="Q2" s="686"/>
      <c r="R2" s="687"/>
      <c r="T2" s="18" t="s">
        <v>139</v>
      </c>
      <c r="U2" s="688"/>
      <c r="V2" s="688"/>
      <c r="W2" s="688"/>
      <c r="X2" s="688"/>
      <c r="Y2" s="689"/>
    </row>
    <row r="3" spans="1:25" ht="18" customHeight="1" thickTop="1" thickBot="1">
      <c r="A3" s="690"/>
      <c r="K3" s="224"/>
      <c r="T3" s="74"/>
      <c r="U3" s="74"/>
      <c r="V3" s="74"/>
      <c r="W3" s="74"/>
      <c r="X3" s="74"/>
      <c r="Y3" s="74"/>
    </row>
    <row r="4" spans="1:25" ht="72.75" thickTop="1" thickBot="1">
      <c r="A4" s="497"/>
      <c r="B4" s="648" t="s">
        <v>621</v>
      </c>
      <c r="C4" s="649" t="s">
        <v>622</v>
      </c>
      <c r="D4" s="649" t="s">
        <v>177</v>
      </c>
      <c r="E4" s="649" t="s">
        <v>111</v>
      </c>
      <c r="F4" s="649" t="s">
        <v>31</v>
      </c>
      <c r="G4" s="649" t="s">
        <v>647</v>
      </c>
      <c r="H4" s="649" t="s">
        <v>648</v>
      </c>
      <c r="I4" s="649" t="s">
        <v>10</v>
      </c>
      <c r="J4" s="649" t="s">
        <v>12</v>
      </c>
      <c r="K4" s="691" t="s">
        <v>142</v>
      </c>
      <c r="L4" s="634"/>
      <c r="M4" s="648" t="s">
        <v>621</v>
      </c>
      <c r="N4" s="649" t="s">
        <v>622</v>
      </c>
      <c r="O4" s="649" t="s">
        <v>177</v>
      </c>
      <c r="P4" s="649" t="s">
        <v>111</v>
      </c>
      <c r="Q4" s="649" t="s">
        <v>10</v>
      </c>
      <c r="R4" s="650" t="s">
        <v>12</v>
      </c>
      <c r="S4" s="634"/>
      <c r="T4" s="648" t="s">
        <v>621</v>
      </c>
      <c r="U4" s="649" t="s">
        <v>622</v>
      </c>
      <c r="V4" s="649" t="s">
        <v>177</v>
      </c>
      <c r="W4" s="649" t="s">
        <v>111</v>
      </c>
      <c r="X4" s="649" t="s">
        <v>10</v>
      </c>
      <c r="Y4" s="650" t="s">
        <v>12</v>
      </c>
    </row>
    <row r="5" spans="1:25" ht="87" customHeight="1" thickTop="1" thickBot="1">
      <c r="A5" s="18"/>
      <c r="B5" s="18" t="s">
        <v>814</v>
      </c>
      <c r="C5" s="688" t="s">
        <v>975</v>
      </c>
      <c r="D5" s="688" t="s">
        <v>976</v>
      </c>
      <c r="E5" s="606" t="s">
        <v>977</v>
      </c>
      <c r="F5" s="606" t="s">
        <v>998</v>
      </c>
      <c r="G5" s="606" t="s">
        <v>999</v>
      </c>
      <c r="H5" s="606" t="s">
        <v>1021</v>
      </c>
      <c r="I5" s="688" t="s">
        <v>978</v>
      </c>
      <c r="J5" s="688" t="s">
        <v>979</v>
      </c>
      <c r="K5" s="692" t="s">
        <v>1022</v>
      </c>
      <c r="L5" s="635"/>
      <c r="M5" s="693" t="s">
        <v>814</v>
      </c>
      <c r="N5" s="688" t="s">
        <v>975</v>
      </c>
      <c r="O5" s="688" t="s">
        <v>976</v>
      </c>
      <c r="P5" s="688" t="s">
        <v>977</v>
      </c>
      <c r="Q5" s="688" t="s">
        <v>978</v>
      </c>
      <c r="R5" s="689" t="s">
        <v>979</v>
      </c>
      <c r="T5" s="72" t="s">
        <v>814</v>
      </c>
      <c r="U5" s="694" t="s">
        <v>975</v>
      </c>
      <c r="V5" s="694" t="s">
        <v>976</v>
      </c>
      <c r="W5" s="694" t="s">
        <v>977</v>
      </c>
      <c r="X5" s="694" t="s">
        <v>978</v>
      </c>
      <c r="Y5" s="689" t="s">
        <v>979</v>
      </c>
    </row>
    <row r="6" spans="1:25" ht="14.25" customHeight="1" thickTop="1">
      <c r="A6" s="559">
        <v>1954</v>
      </c>
      <c r="B6" s="696">
        <v>140333.14862300098</v>
      </c>
      <c r="C6" s="697">
        <v>98201.870159368482</v>
      </c>
      <c r="D6" s="697">
        <v>20958.636951481472</v>
      </c>
      <c r="E6" s="697">
        <v>20182.06720965483</v>
      </c>
      <c r="F6" s="697">
        <v>19912.800172269483</v>
      </c>
      <c r="G6" s="697">
        <v>269.26703738534741</v>
      </c>
      <c r="H6" s="697"/>
      <c r="I6" s="697">
        <v>2973.4136215376075</v>
      </c>
      <c r="J6" s="698">
        <v>1982.8393190414104</v>
      </c>
      <c r="K6" s="668">
        <v>0.70587335367022419</v>
      </c>
      <c r="L6" s="636"/>
      <c r="M6" s="696"/>
      <c r="N6" s="697"/>
      <c r="O6" s="697"/>
      <c r="P6" s="697"/>
      <c r="Q6" s="697"/>
      <c r="R6" s="668"/>
      <c r="S6" s="636"/>
      <c r="T6" s="696"/>
      <c r="U6" s="636"/>
      <c r="V6" s="636"/>
      <c r="W6" s="636"/>
      <c r="X6" s="636"/>
      <c r="Y6" s="698"/>
    </row>
    <row r="7" spans="1:25" ht="14.25" customHeight="1">
      <c r="A7" s="559">
        <v>1955</v>
      </c>
      <c r="B7" s="667">
        <v>147617.36508755138</v>
      </c>
      <c r="C7" s="636">
        <v>103303.74382029573</v>
      </c>
      <c r="D7" s="636">
        <v>21655.122955674178</v>
      </c>
      <c r="E7" s="636">
        <v>22151.123070781818</v>
      </c>
      <c r="F7" s="636">
        <v>21774.740076243186</v>
      </c>
      <c r="G7" s="636">
        <v>376.38299453863374</v>
      </c>
      <c r="H7" s="636"/>
      <c r="I7" s="636">
        <v>3212.5406947079773</v>
      </c>
      <c r="J7" s="668">
        <v>2705.165453908332</v>
      </c>
      <c r="K7" s="668">
        <v>0.34370972581628367</v>
      </c>
      <c r="L7" s="636"/>
      <c r="M7" s="667">
        <v>5.1906598947046634</v>
      </c>
      <c r="N7" s="636">
        <v>5.1952917522319897</v>
      </c>
      <c r="O7" s="636">
        <v>3.3231455165956048</v>
      </c>
      <c r="P7" s="636">
        <v>9.7564627085624736</v>
      </c>
      <c r="Q7" s="636">
        <v>8.0421731923967066</v>
      </c>
      <c r="R7" s="668">
        <v>36.428878927825828</v>
      </c>
      <c r="S7" s="636"/>
      <c r="T7" s="667">
        <v>5.1906598947046634</v>
      </c>
      <c r="U7" s="636">
        <v>5.4594777078908585</v>
      </c>
      <c r="V7" s="636">
        <v>3.5826297908944538</v>
      </c>
      <c r="W7" s="636">
        <v>10.03210352392041</v>
      </c>
      <c r="X7" s="636">
        <v>8.3135087655088924</v>
      </c>
      <c r="Y7" s="668">
        <v>36.771504468937579</v>
      </c>
    </row>
    <row r="8" spans="1:25" ht="14.25" customHeight="1">
      <c r="A8" s="559">
        <v>1956</v>
      </c>
      <c r="B8" s="667">
        <v>158198.75243200644</v>
      </c>
      <c r="C8" s="636">
        <v>110812.49026086881</v>
      </c>
      <c r="D8" s="636">
        <v>23158.189913110433</v>
      </c>
      <c r="E8" s="636">
        <v>24066.828903385922</v>
      </c>
      <c r="F8" s="636">
        <v>23519.528187544354</v>
      </c>
      <c r="G8" s="636">
        <v>547.30071584156497</v>
      </c>
      <c r="H8" s="636"/>
      <c r="I8" s="636">
        <v>3452.2680651247842</v>
      </c>
      <c r="J8" s="668">
        <v>3291.0247104835098</v>
      </c>
      <c r="K8" s="668">
        <v>0.10192454249004053</v>
      </c>
      <c r="L8" s="636"/>
      <c r="M8" s="667">
        <v>7.1681182889149042</v>
      </c>
      <c r="N8" s="636">
        <v>7.2686101809002146</v>
      </c>
      <c r="O8" s="636">
        <v>6.9409301462424411</v>
      </c>
      <c r="P8" s="636">
        <v>8.648346300468134</v>
      </c>
      <c r="Q8" s="636">
        <v>7.462236067910677</v>
      </c>
      <c r="R8" s="668">
        <v>21.657058193196587</v>
      </c>
      <c r="S8" s="636"/>
      <c r="T8" s="667">
        <v>7.1681182889149042</v>
      </c>
      <c r="U8" s="636">
        <v>7.4029823298771058</v>
      </c>
      <c r="V8" s="636">
        <v>7.0748918203342726</v>
      </c>
      <c r="W8" s="636">
        <v>8.7844468032206144</v>
      </c>
      <c r="X8" s="636">
        <v>7.5968507661896778</v>
      </c>
      <c r="Y8" s="668">
        <v>21.80945431653647</v>
      </c>
    </row>
    <row r="9" spans="1:25" ht="14.25" customHeight="1">
      <c r="A9" s="559">
        <v>1957</v>
      </c>
      <c r="B9" s="667">
        <v>164963.07405700645</v>
      </c>
      <c r="C9" s="636">
        <v>114775.76431443883</v>
      </c>
      <c r="D9" s="636">
        <v>24494.069458221773</v>
      </c>
      <c r="E9" s="636">
        <v>25330.985620118074</v>
      </c>
      <c r="F9" s="636">
        <v>24606.077339699019</v>
      </c>
      <c r="G9" s="636">
        <v>724.90828041905604</v>
      </c>
      <c r="H9" s="636"/>
      <c r="I9" s="636">
        <v>3800.1906193004265</v>
      </c>
      <c r="J9" s="668">
        <v>3437.9359550726244</v>
      </c>
      <c r="K9" s="668">
        <v>0.21959742584732472</v>
      </c>
      <c r="L9" s="636"/>
      <c r="M9" s="667">
        <v>4.2758375278005412</v>
      </c>
      <c r="N9" s="636">
        <v>3.5765589639217499</v>
      </c>
      <c r="O9" s="636">
        <v>5.7684972362847198</v>
      </c>
      <c r="P9" s="636">
        <v>5.252693330754088</v>
      </c>
      <c r="Q9" s="636">
        <v>10.078086278710408</v>
      </c>
      <c r="R9" s="668">
        <v>4.4639970074102253</v>
      </c>
      <c r="S9" s="636"/>
      <c r="T9" s="667">
        <v>4.2758375278005412</v>
      </c>
      <c r="U9" s="636">
        <v>3.1709483779560399</v>
      </c>
      <c r="V9" s="636">
        <v>5.3543029188652058</v>
      </c>
      <c r="W9" s="636">
        <v>4.8405189252380021</v>
      </c>
      <c r="X9" s="636">
        <v>9.6470154116714326</v>
      </c>
      <c r="Y9" s="668">
        <v>4.0549111731023491</v>
      </c>
    </row>
    <row r="10" spans="1:25" ht="14.25" customHeight="1">
      <c r="A10" s="559">
        <v>1958</v>
      </c>
      <c r="B10" s="667">
        <v>172401.71531803126</v>
      </c>
      <c r="C10" s="636">
        <v>120793.09717165273</v>
      </c>
      <c r="D10" s="636">
        <v>23928.339569006232</v>
      </c>
      <c r="E10" s="636">
        <v>27405.581442083771</v>
      </c>
      <c r="F10" s="636">
        <v>26341.859225744574</v>
      </c>
      <c r="G10" s="636">
        <v>1063.7222163391975</v>
      </c>
      <c r="H10" s="636"/>
      <c r="I10" s="636">
        <v>4366.8157051174203</v>
      </c>
      <c r="J10" s="668">
        <v>4092.1185698289214</v>
      </c>
      <c r="K10" s="668">
        <v>0.15933550010321082</v>
      </c>
      <c r="L10" s="636"/>
      <c r="M10" s="667">
        <v>4.509276578135446</v>
      </c>
      <c r="N10" s="636">
        <v>5.2426859391054625</v>
      </c>
      <c r="O10" s="636">
        <v>-2.3096606718637558</v>
      </c>
      <c r="P10" s="636">
        <v>8.1899530206911422</v>
      </c>
      <c r="Q10" s="636">
        <v>14.910438516931634</v>
      </c>
      <c r="R10" s="668">
        <v>19.028353736231175</v>
      </c>
      <c r="S10" s="636"/>
      <c r="T10" s="667">
        <v>4.509276578135446</v>
      </c>
      <c r="U10" s="636">
        <v>4.3634711485466049</v>
      </c>
      <c r="V10" s="636">
        <v>-3.1257819107468832</v>
      </c>
      <c r="W10" s="636">
        <v>7.2861162738724783</v>
      </c>
      <c r="X10" s="636">
        <v>13.950457723661636</v>
      </c>
      <c r="Y10" s="668">
        <v>18.033971198699629</v>
      </c>
    </row>
    <row r="11" spans="1:25" ht="14.25" customHeight="1">
      <c r="A11" s="559">
        <v>1959</v>
      </c>
      <c r="B11" s="667">
        <v>169130.64732486758</v>
      </c>
      <c r="C11" s="636">
        <v>119823.36603943194</v>
      </c>
      <c r="D11" s="636">
        <v>24251.826161039051</v>
      </c>
      <c r="E11" s="636">
        <v>23940.532773818788</v>
      </c>
      <c r="F11" s="636">
        <v>24011.682018482818</v>
      </c>
      <c r="G11" s="636">
        <v>-71.149244664027123</v>
      </c>
      <c r="H11" s="636"/>
      <c r="I11" s="636">
        <v>5417.0353124041339</v>
      </c>
      <c r="J11" s="668">
        <v>4302.1129618263221</v>
      </c>
      <c r="K11" s="668">
        <v>0.65920775933427345</v>
      </c>
      <c r="L11" s="636"/>
      <c r="M11" s="667">
        <v>-1.8973523477591292</v>
      </c>
      <c r="N11" s="636">
        <v>-0.80280343407599375</v>
      </c>
      <c r="O11" s="636">
        <v>1.3518973646287735</v>
      </c>
      <c r="P11" s="636">
        <v>-12.643587495443843</v>
      </c>
      <c r="Q11" s="636">
        <v>24.050009851708953</v>
      </c>
      <c r="R11" s="668">
        <v>5.1316790658433975</v>
      </c>
      <c r="S11" s="636"/>
      <c r="T11" s="667">
        <v>-1.8973523477591292</v>
      </c>
      <c r="U11" s="636">
        <v>1.6874662263805629</v>
      </c>
      <c r="V11" s="636">
        <v>3.8962591386947132</v>
      </c>
      <c r="W11" s="636">
        <v>-10.450571651877627</v>
      </c>
      <c r="X11" s="636">
        <v>27.164190358894437</v>
      </c>
      <c r="Y11" s="668">
        <v>7.7709293651856193</v>
      </c>
    </row>
    <row r="12" spans="1:25" ht="14.25" customHeight="1">
      <c r="A12" s="559">
        <v>1960</v>
      </c>
      <c r="B12" s="667">
        <v>173107.9154377488</v>
      </c>
      <c r="C12" s="636">
        <v>117011.67317851384</v>
      </c>
      <c r="D12" s="636">
        <v>25348.84877861699</v>
      </c>
      <c r="E12" s="636">
        <v>26162.888438370283</v>
      </c>
      <c r="F12" s="636">
        <v>26348.595226408637</v>
      </c>
      <c r="G12" s="636">
        <v>-185.70678803835099</v>
      </c>
      <c r="H12" s="636"/>
      <c r="I12" s="636">
        <v>9163.1823952463892</v>
      </c>
      <c r="J12" s="668">
        <v>4578.6773529986995</v>
      </c>
      <c r="K12" s="668">
        <v>2.6483509033394372</v>
      </c>
      <c r="L12" s="636"/>
      <c r="M12" s="667">
        <v>2.3515951578200189</v>
      </c>
      <c r="N12" s="636">
        <v>-2.3465313601629401</v>
      </c>
      <c r="O12" s="636">
        <v>4.5234639663561671</v>
      </c>
      <c r="P12" s="636">
        <v>9.2828162411734194</v>
      </c>
      <c r="Q12" s="636">
        <v>69.154931928617572</v>
      </c>
      <c r="R12" s="668">
        <v>6.4285711143895918</v>
      </c>
      <c r="S12" s="636"/>
      <c r="T12" s="667">
        <v>2.3515951578200189</v>
      </c>
      <c r="U12" s="636">
        <v>-4.5389748120575728</v>
      </c>
      <c r="V12" s="636">
        <v>2.1767804605447028</v>
      </c>
      <c r="W12" s="636">
        <v>6.829279278177891</v>
      </c>
      <c r="X12" s="636">
        <v>65.35719050654491</v>
      </c>
      <c r="Y12" s="668">
        <v>4.0391155519370336</v>
      </c>
    </row>
    <row r="13" spans="1:25" ht="14.25" customHeight="1">
      <c r="A13" s="559">
        <v>1961</v>
      </c>
      <c r="B13" s="667">
        <v>193604.39986896195</v>
      </c>
      <c r="C13" s="636">
        <v>131004.90812955204</v>
      </c>
      <c r="D13" s="636">
        <v>26965.323892155906</v>
      </c>
      <c r="E13" s="636">
        <v>32128.145660586</v>
      </c>
      <c r="F13" s="636">
        <v>31346.208592623803</v>
      </c>
      <c r="G13" s="636">
        <v>781.9370679621959</v>
      </c>
      <c r="H13" s="636"/>
      <c r="I13" s="636">
        <v>9977.3492949563188</v>
      </c>
      <c r="J13" s="668">
        <v>6471.3271082883257</v>
      </c>
      <c r="K13" s="668">
        <v>1.8109207172156152</v>
      </c>
      <c r="L13" s="636"/>
      <c r="M13" s="667">
        <v>11.840293021484548</v>
      </c>
      <c r="N13" s="636">
        <v>11.958836730494426</v>
      </c>
      <c r="O13" s="636">
        <v>6.3769172622249126</v>
      </c>
      <c r="P13" s="636">
        <v>22.800453536571741</v>
      </c>
      <c r="Q13" s="636">
        <v>8.8851980086339655</v>
      </c>
      <c r="R13" s="668">
        <v>41.33616783567593</v>
      </c>
      <c r="S13" s="636"/>
      <c r="T13" s="667">
        <v>11.840293021484548</v>
      </c>
      <c r="U13" s="636">
        <v>11.007384958266853</v>
      </c>
      <c r="V13" s="636">
        <v>5.4729019168628712</v>
      </c>
      <c r="W13" s="636">
        <v>21.756867227891409</v>
      </c>
      <c r="X13" s="636">
        <v>7.9598667204566098</v>
      </c>
      <c r="Y13" s="668">
        <v>40.135060792282708</v>
      </c>
    </row>
    <row r="14" spans="1:25" ht="14.25" customHeight="1">
      <c r="A14" s="559">
        <v>1962</v>
      </c>
      <c r="B14" s="667">
        <v>211629.52461124028</v>
      </c>
      <c r="C14" s="636">
        <v>143211.10359376573</v>
      </c>
      <c r="D14" s="636">
        <v>28935.165174070356</v>
      </c>
      <c r="E14" s="636">
        <v>36914.452736026964</v>
      </c>
      <c r="F14" s="636">
        <v>35071.230758819322</v>
      </c>
      <c r="G14" s="636">
        <v>1843.2219772076407</v>
      </c>
      <c r="H14" s="636"/>
      <c r="I14" s="636">
        <v>11305.570887346748</v>
      </c>
      <c r="J14" s="668">
        <v>8736.7677799694993</v>
      </c>
      <c r="K14" s="668">
        <v>1.2138207615861234</v>
      </c>
      <c r="L14" s="636"/>
      <c r="M14" s="667">
        <v>9.310286726168604</v>
      </c>
      <c r="N14" s="636">
        <v>9.3173573711779145</v>
      </c>
      <c r="O14" s="636">
        <v>7.305090381233903</v>
      </c>
      <c r="P14" s="636">
        <v>14.897551592318269</v>
      </c>
      <c r="Q14" s="636">
        <v>13.312369379128208</v>
      </c>
      <c r="R14" s="668">
        <v>35.007358363629159</v>
      </c>
      <c r="S14" s="636"/>
      <c r="T14" s="667">
        <v>9.310286726168604</v>
      </c>
      <c r="U14" s="636">
        <v>8.7818607853260353</v>
      </c>
      <c r="V14" s="636">
        <v>6.779450986672142</v>
      </c>
      <c r="W14" s="636">
        <v>14.334720143772394</v>
      </c>
      <c r="X14" s="636">
        <v>12.757303025563861</v>
      </c>
      <c r="Y14" s="668">
        <v>34.346018012863723</v>
      </c>
    </row>
    <row r="15" spans="1:25" ht="14.25" customHeight="1">
      <c r="A15" s="559">
        <v>1963</v>
      </c>
      <c r="B15" s="667">
        <v>230162.04088069138</v>
      </c>
      <c r="C15" s="636">
        <v>157356.16121733715</v>
      </c>
      <c r="D15" s="636">
        <v>31320.359410070309</v>
      </c>
      <c r="E15" s="636">
        <v>40549.176942512342</v>
      </c>
      <c r="F15" s="636">
        <v>38572.439999530034</v>
      </c>
      <c r="G15" s="636">
        <v>1976.7369429823052</v>
      </c>
      <c r="H15" s="636"/>
      <c r="I15" s="636">
        <v>11586.940755134352</v>
      </c>
      <c r="J15" s="668">
        <v>10650.597444362777</v>
      </c>
      <c r="K15" s="668">
        <v>0.40681917278312013</v>
      </c>
      <c r="L15" s="636"/>
      <c r="M15" s="667">
        <v>8.7570561354777929</v>
      </c>
      <c r="N15" s="636">
        <v>9.8770676774445185</v>
      </c>
      <c r="O15" s="636">
        <v>8.2432369805077066</v>
      </c>
      <c r="P15" s="636">
        <v>9.8463445536550953</v>
      </c>
      <c r="Q15" s="636">
        <v>2.4887718682345739</v>
      </c>
      <c r="R15" s="668">
        <v>21.905465643496356</v>
      </c>
      <c r="S15" s="636"/>
      <c r="T15" s="667">
        <v>8.7570561354777929</v>
      </c>
      <c r="U15" s="636">
        <v>11.325934811781547</v>
      </c>
      <c r="V15" s="636">
        <v>9.670560005141926</v>
      </c>
      <c r="W15" s="636">
        <v>11.294806565019089</v>
      </c>
      <c r="X15" s="636">
        <v>3.8402150432050197</v>
      </c>
      <c r="Y15" s="668">
        <v>23.512942311743569</v>
      </c>
    </row>
    <row r="16" spans="1:25" ht="14.25" customHeight="1" thickBot="1">
      <c r="A16" s="559">
        <v>1964</v>
      </c>
      <c r="B16" s="674">
        <v>244395.70799092695</v>
      </c>
      <c r="C16" s="637">
        <v>164360.56511587481</v>
      </c>
      <c r="D16" s="637">
        <v>31754.93023258066</v>
      </c>
      <c r="E16" s="637">
        <v>45771.574295691695</v>
      </c>
      <c r="F16" s="637">
        <v>44425.279170335481</v>
      </c>
      <c r="G16" s="637">
        <v>1346.295125356218</v>
      </c>
      <c r="H16" s="637"/>
      <c r="I16" s="637">
        <v>14562.939558803828</v>
      </c>
      <c r="J16" s="673">
        <v>12054.301212023996</v>
      </c>
      <c r="K16" s="673">
        <v>1.0264657949201641</v>
      </c>
      <c r="L16" s="637"/>
      <c r="M16" s="674">
        <v>6.1841939947056002</v>
      </c>
      <c r="N16" s="637">
        <v>4.4513057794180133</v>
      </c>
      <c r="O16" s="637">
        <v>1.3875026682184988</v>
      </c>
      <c r="P16" s="637">
        <v>12.879169805550639</v>
      </c>
      <c r="Q16" s="637">
        <v>25.684077156869598</v>
      </c>
      <c r="R16" s="673">
        <v>13.179577718470448</v>
      </c>
      <c r="S16" s="637"/>
      <c r="T16" s="674">
        <v>6.1841939947056002</v>
      </c>
      <c r="U16" s="637">
        <v>4.2829246423405243</v>
      </c>
      <c r="V16" s="637">
        <v>1.2240605469608701</v>
      </c>
      <c r="W16" s="637">
        <v>12.697202497220793</v>
      </c>
      <c r="X16" s="637">
        <v>25.481467647430822</v>
      </c>
      <c r="Y16" s="673">
        <v>12.99712613638655</v>
      </c>
    </row>
    <row r="17" spans="1:25" ht="14.25" customHeight="1">
      <c r="A17" s="559">
        <v>1965</v>
      </c>
      <c r="B17" s="667">
        <v>259678.71828405099</v>
      </c>
      <c r="C17" s="636">
        <v>174521.52247337357</v>
      </c>
      <c r="D17" s="636">
        <v>32693.930768219496</v>
      </c>
      <c r="E17" s="636">
        <v>52937.737132822338</v>
      </c>
      <c r="F17" s="636">
        <v>51428.96216457917</v>
      </c>
      <c r="G17" s="636">
        <v>1508.77496824317</v>
      </c>
      <c r="H17" s="636"/>
      <c r="I17" s="636">
        <v>15457.86241312918</v>
      </c>
      <c r="J17" s="668">
        <v>15932.334503493588</v>
      </c>
      <c r="K17" s="668">
        <v>-0.18271504630787821</v>
      </c>
      <c r="L17" s="636"/>
      <c r="M17" s="667">
        <v>6.2533873523226591</v>
      </c>
      <c r="N17" s="636">
        <v>6.1821139093402699</v>
      </c>
      <c r="O17" s="636">
        <v>2.9570228268850585</v>
      </c>
      <c r="P17" s="636">
        <v>15.656360847097117</v>
      </c>
      <c r="Q17" s="636">
        <v>6.1452075023159525</v>
      </c>
      <c r="R17" s="668">
        <v>32.171365417692634</v>
      </c>
      <c r="S17" s="636"/>
      <c r="T17" s="667">
        <v>6.2533873523226591</v>
      </c>
      <c r="U17" s="636">
        <v>6.7971730214007708</v>
      </c>
      <c r="V17" s="636">
        <v>3.5534006226253689</v>
      </c>
      <c r="W17" s="636">
        <v>16.326299464701787</v>
      </c>
      <c r="X17" s="636">
        <v>6.7600528342858679</v>
      </c>
      <c r="Y17" s="668">
        <v>32.936967077526226</v>
      </c>
    </row>
    <row r="18" spans="1:25" ht="14.25" customHeight="1">
      <c r="A18" s="559">
        <v>1966</v>
      </c>
      <c r="B18" s="667">
        <v>278494.87301309902</v>
      </c>
      <c r="C18" s="636">
        <v>186740.48505180629</v>
      </c>
      <c r="D18" s="636">
        <v>33281.941254991587</v>
      </c>
      <c r="E18" s="636">
        <v>59633.841318565945</v>
      </c>
      <c r="F18" s="636">
        <v>58037.901211717159</v>
      </c>
      <c r="G18" s="636">
        <v>1595.9401068487914</v>
      </c>
      <c r="H18" s="636"/>
      <c r="I18" s="636">
        <v>17819.438103875946</v>
      </c>
      <c r="J18" s="668">
        <v>18980.832716140751</v>
      </c>
      <c r="K18" s="668">
        <v>-0.41702549124133381</v>
      </c>
      <c r="L18" s="636"/>
      <c r="M18" s="667">
        <v>7.2459363837686031</v>
      </c>
      <c r="N18" s="636">
        <v>7.0014072793210591</v>
      </c>
      <c r="O18" s="636">
        <v>1.7985310207595973</v>
      </c>
      <c r="P18" s="636">
        <v>12.649018542184542</v>
      </c>
      <c r="Q18" s="636">
        <v>15.277504920350138</v>
      </c>
      <c r="R18" s="668">
        <v>19.134033446126164</v>
      </c>
      <c r="S18" s="636"/>
      <c r="T18" s="667">
        <v>7.2459363837686031</v>
      </c>
      <c r="U18" s="636">
        <v>7.2187151912731728</v>
      </c>
      <c r="V18" s="636">
        <v>2.0052724719085813</v>
      </c>
      <c r="W18" s="636">
        <v>12.877796122080799</v>
      </c>
      <c r="X18" s="636">
        <v>15.511620662621596</v>
      </c>
      <c r="Y18" s="668">
        <v>19.375981367269191</v>
      </c>
    </row>
    <row r="19" spans="1:25" ht="14.25" customHeight="1">
      <c r="A19" s="559">
        <v>1967</v>
      </c>
      <c r="B19" s="667">
        <v>290582.41258821834</v>
      </c>
      <c r="C19" s="636">
        <v>196347.84612812902</v>
      </c>
      <c r="D19" s="636">
        <v>33789.49372919392</v>
      </c>
      <c r="E19" s="636">
        <v>61800.286733027133</v>
      </c>
      <c r="F19" s="636">
        <v>61037.457231472014</v>
      </c>
      <c r="G19" s="636">
        <v>762.8295015551148</v>
      </c>
      <c r="H19" s="636"/>
      <c r="I19" s="636">
        <v>16856.33507276138</v>
      </c>
      <c r="J19" s="668">
        <v>18211.549074893075</v>
      </c>
      <c r="K19" s="668">
        <v>-0.46637853614773195</v>
      </c>
      <c r="L19" s="636"/>
      <c r="M19" s="667">
        <v>4.3403095519646495</v>
      </c>
      <c r="N19" s="636">
        <v>5.1447660498779468</v>
      </c>
      <c r="O19" s="636">
        <v>1.5250086234865012</v>
      </c>
      <c r="P19" s="636">
        <v>3.6329127330368749</v>
      </c>
      <c r="Q19" s="636">
        <v>-5.4047890034483181</v>
      </c>
      <c r="R19" s="668">
        <v>-4.0529499034755112</v>
      </c>
      <c r="S19" s="636"/>
      <c r="T19" s="667">
        <v>4.3403095519646495</v>
      </c>
      <c r="U19" s="636">
        <v>6.0207112058592749</v>
      </c>
      <c r="V19" s="636">
        <v>2.3707981273836332</v>
      </c>
      <c r="W19" s="636">
        <v>4.4962628675141003</v>
      </c>
      <c r="X19" s="636">
        <v>-4.6167305963170087</v>
      </c>
      <c r="Y19" s="668">
        <v>-3.2536295290987338</v>
      </c>
    </row>
    <row r="20" spans="1:25" ht="14.25" customHeight="1">
      <c r="A20" s="559">
        <v>1968</v>
      </c>
      <c r="B20" s="667">
        <v>309751.80804045935</v>
      </c>
      <c r="C20" s="636">
        <v>207884.97609662541</v>
      </c>
      <c r="D20" s="636">
        <v>34392.234902618155</v>
      </c>
      <c r="E20" s="636">
        <v>67204.17459962421</v>
      </c>
      <c r="F20" s="636">
        <v>66747.677373845945</v>
      </c>
      <c r="G20" s="636">
        <v>456.49722577826776</v>
      </c>
      <c r="H20" s="636"/>
      <c r="I20" s="636">
        <v>19940.640404413225</v>
      </c>
      <c r="J20" s="668">
        <v>19670.217962821724</v>
      </c>
      <c r="K20" s="668">
        <v>8.7302942088453989E-2</v>
      </c>
      <c r="L20" s="636"/>
      <c r="M20" s="667">
        <v>6.5968877061413078</v>
      </c>
      <c r="N20" s="636">
        <v>5.8758627588752388</v>
      </c>
      <c r="O20" s="636">
        <v>1.7838123833843422</v>
      </c>
      <c r="P20" s="636">
        <v>8.7441145539364449</v>
      </c>
      <c r="Q20" s="636">
        <v>18.297603354099557</v>
      </c>
      <c r="R20" s="668">
        <v>8.0095816227934602</v>
      </c>
      <c r="S20" s="636"/>
      <c r="T20" s="667">
        <v>6.5968877061413078</v>
      </c>
      <c r="U20" s="636">
        <v>5.9766022448249023</v>
      </c>
      <c r="V20" s="636">
        <v>1.8806583374130659</v>
      </c>
      <c r="W20" s="636">
        <v>8.8475831436107821</v>
      </c>
      <c r="X20" s="636">
        <v>18.410161962269878</v>
      </c>
      <c r="Y20" s="668">
        <v>8.1123513140789925</v>
      </c>
    </row>
    <row r="21" spans="1:25" ht="14.25" customHeight="1">
      <c r="A21" s="559">
        <v>1969</v>
      </c>
      <c r="B21" s="667">
        <v>337343.17622139573</v>
      </c>
      <c r="C21" s="636">
        <v>225025.34824707932</v>
      </c>
      <c r="D21" s="636">
        <v>36267.185431512182</v>
      </c>
      <c r="E21" s="636">
        <v>75779.247647532364</v>
      </c>
      <c r="F21" s="636">
        <v>74164.987357821243</v>
      </c>
      <c r="G21" s="636">
        <v>1614.260289711131</v>
      </c>
      <c r="H21" s="636"/>
      <c r="I21" s="636">
        <v>23318.123853370991</v>
      </c>
      <c r="J21" s="668">
        <v>23046.728958099124</v>
      </c>
      <c r="K21" s="668">
        <v>8.0450684763148442E-2</v>
      </c>
      <c r="L21" s="636"/>
      <c r="M21" s="667">
        <v>8.9075729228132339</v>
      </c>
      <c r="N21" s="636">
        <v>8.2451230831068081</v>
      </c>
      <c r="O21" s="636">
        <v>5.4516681867373906</v>
      </c>
      <c r="P21" s="636">
        <v>12.759732708563165</v>
      </c>
      <c r="Q21" s="636">
        <v>16.937687960163352</v>
      </c>
      <c r="R21" s="668">
        <v>17.165600308340622</v>
      </c>
      <c r="S21" s="636"/>
      <c r="T21" s="667">
        <v>8.9075729228132339</v>
      </c>
      <c r="U21" s="636">
        <v>7.1568936136823913</v>
      </c>
      <c r="V21" s="636">
        <v>4.3915223838390416</v>
      </c>
      <c r="W21" s="636">
        <v>11.626116148270981</v>
      </c>
      <c r="X21" s="636">
        <v>15.762068823706699</v>
      </c>
      <c r="Y21" s="668">
        <v>15.987689882201227</v>
      </c>
    </row>
    <row r="22" spans="1:25" ht="14.25" customHeight="1">
      <c r="A22" s="559">
        <v>1970</v>
      </c>
      <c r="B22" s="667">
        <v>351665.52398863184</v>
      </c>
      <c r="C22" s="636">
        <v>233891.93935844427</v>
      </c>
      <c r="D22" s="636">
        <v>38088.980158697377</v>
      </c>
      <c r="E22" s="636">
        <v>76959.59048423481</v>
      </c>
      <c r="F22" s="636">
        <v>76176.297920930563</v>
      </c>
      <c r="G22" s="636">
        <v>783.29256330424448</v>
      </c>
      <c r="H22" s="636"/>
      <c r="I22" s="636">
        <v>27321.049360701341</v>
      </c>
      <c r="J22" s="668">
        <v>24596.03537344599</v>
      </c>
      <c r="K22" s="668">
        <v>0.77488801186648093</v>
      </c>
      <c r="L22" s="636"/>
      <c r="M22" s="667">
        <v>4.2456313857187622</v>
      </c>
      <c r="N22" s="636">
        <v>3.9402632549775607</v>
      </c>
      <c r="O22" s="636">
        <v>5.0232591956315797</v>
      </c>
      <c r="P22" s="636">
        <v>1.5576069614632537</v>
      </c>
      <c r="Q22" s="636">
        <v>17.166584809745178</v>
      </c>
      <c r="R22" s="668">
        <v>6.7224568751757863</v>
      </c>
      <c r="S22" s="636"/>
      <c r="T22" s="667">
        <v>4.2456313857187622</v>
      </c>
      <c r="U22" s="636">
        <v>4.6645267738115059</v>
      </c>
      <c r="V22" s="636">
        <v>5.7550691110812346</v>
      </c>
      <c r="W22" s="636">
        <v>2.2652679532564779</v>
      </c>
      <c r="X22" s="636">
        <v>17.983010325196226</v>
      </c>
      <c r="Y22" s="668">
        <v>7.4661069269887914</v>
      </c>
    </row>
    <row r="23" spans="1:25" ht="14.25" customHeight="1">
      <c r="A23" s="559">
        <v>1971</v>
      </c>
      <c r="B23" s="667">
        <v>368014.8569987251</v>
      </c>
      <c r="C23" s="636">
        <v>246643.64774052179</v>
      </c>
      <c r="D23" s="636">
        <v>39859.859395281987</v>
      </c>
      <c r="E23" s="636">
        <v>75057.370135942896</v>
      </c>
      <c r="F23" s="636">
        <v>74138.461824739672</v>
      </c>
      <c r="G23" s="636">
        <v>918.90831120321434</v>
      </c>
      <c r="H23" s="636"/>
      <c r="I23" s="636">
        <v>31305.132446106792</v>
      </c>
      <c r="J23" s="668">
        <v>24851.152719128368</v>
      </c>
      <c r="K23" s="668">
        <v>1.7537280368549859</v>
      </c>
      <c r="L23" s="636"/>
      <c r="M23" s="667">
        <v>4.6491145406172274</v>
      </c>
      <c r="N23" s="636">
        <v>5.4519657312923631</v>
      </c>
      <c r="O23" s="636">
        <v>4.6493217439959267</v>
      </c>
      <c r="P23" s="636">
        <v>-2.4717131891204391</v>
      </c>
      <c r="Q23" s="636">
        <v>14.582467286692747</v>
      </c>
      <c r="R23" s="668">
        <v>1.0372295445541857</v>
      </c>
      <c r="S23" s="636"/>
      <c r="T23" s="667">
        <v>4.6491145406172274</v>
      </c>
      <c r="U23" s="636">
        <v>5.0999974288340022</v>
      </c>
      <c r="V23" s="636">
        <v>4.3000324360895181</v>
      </c>
      <c r="W23" s="636">
        <v>-2.7972345325344539</v>
      </c>
      <c r="X23" s="636">
        <v>14.200023998673327</v>
      </c>
      <c r="Y23" s="668">
        <v>0.69999636050419589</v>
      </c>
    </row>
    <row r="24" spans="1:25" ht="14.25" customHeight="1">
      <c r="A24" s="559">
        <v>1972</v>
      </c>
      <c r="B24" s="667">
        <v>398004.94982268329</v>
      </c>
      <c r="C24" s="636">
        <v>266165.12070189038</v>
      </c>
      <c r="D24" s="636">
        <v>41783.44557884954</v>
      </c>
      <c r="E24" s="636">
        <v>85462.741524421988</v>
      </c>
      <c r="F24" s="636">
        <v>84365.021457714</v>
      </c>
      <c r="G24" s="636">
        <v>1097.7200667079881</v>
      </c>
      <c r="H24" s="636"/>
      <c r="I24" s="636">
        <v>35373.76759246127</v>
      </c>
      <c r="J24" s="668">
        <v>30780.125574939866</v>
      </c>
      <c r="K24" s="668">
        <v>1.1541670573614562</v>
      </c>
      <c r="L24" s="636"/>
      <c r="M24" s="667">
        <v>8.1491527457713708</v>
      </c>
      <c r="N24" s="636">
        <v>7.9148492735178433</v>
      </c>
      <c r="O24" s="636">
        <v>4.8258729778541065</v>
      </c>
      <c r="P24" s="636">
        <v>13.863224050660206</v>
      </c>
      <c r="Q24" s="636">
        <v>12.996703187117387</v>
      </c>
      <c r="R24" s="668">
        <v>23.857938997122918</v>
      </c>
      <c r="S24" s="636"/>
      <c r="T24" s="667">
        <v>8.1491527457713708</v>
      </c>
      <c r="U24" s="636">
        <v>8.3000011378603133</v>
      </c>
      <c r="V24" s="636">
        <v>5.2000001779618277</v>
      </c>
      <c r="W24" s="636">
        <v>14.269605872238845</v>
      </c>
      <c r="X24" s="636">
        <v>13.399992365483948</v>
      </c>
      <c r="Y24" s="668">
        <v>24.299992305258922</v>
      </c>
    </row>
    <row r="25" spans="1:25" ht="14.25" customHeight="1">
      <c r="A25" s="559">
        <v>1973</v>
      </c>
      <c r="B25" s="667">
        <v>429004.39492470701</v>
      </c>
      <c r="C25" s="636">
        <v>285780.82501855941</v>
      </c>
      <c r="D25" s="636">
        <v>44280.14309650255</v>
      </c>
      <c r="E25" s="636">
        <v>95964.626729718322</v>
      </c>
      <c r="F25" s="636">
        <v>94951.983321916647</v>
      </c>
      <c r="G25" s="636">
        <v>1012.6434078016775</v>
      </c>
      <c r="H25" s="636"/>
      <c r="I25" s="636">
        <v>38755.84751557764</v>
      </c>
      <c r="J25" s="668">
        <v>35777.0474356509</v>
      </c>
      <c r="K25" s="668">
        <v>0.69435187964671952</v>
      </c>
      <c r="L25" s="636"/>
      <c r="M25" s="667">
        <v>7.7887084358710501</v>
      </c>
      <c r="N25" s="636">
        <v>7.3697501253888742</v>
      </c>
      <c r="O25" s="636">
        <v>5.9753270297957961</v>
      </c>
      <c r="P25" s="636">
        <v>12.288261548800538</v>
      </c>
      <c r="Q25" s="636">
        <v>9.5609830484586045</v>
      </c>
      <c r="R25" s="668">
        <v>16.234247805601409</v>
      </c>
      <c r="S25" s="636"/>
      <c r="T25" s="667">
        <v>7.7887084358710501</v>
      </c>
      <c r="U25" s="636">
        <v>7.7999968874320036</v>
      </c>
      <c r="V25" s="636">
        <v>6.399986128450541</v>
      </c>
      <c r="W25" s="636">
        <v>12.738217527001151</v>
      </c>
      <c r="X25" s="636">
        <v>10.00001041089369</v>
      </c>
      <c r="Y25" s="668">
        <v>16.700015945123759</v>
      </c>
    </row>
    <row r="26" spans="1:25" ht="14.25" customHeight="1">
      <c r="A26" s="559">
        <v>1974</v>
      </c>
      <c r="B26" s="667">
        <v>453108.32531736221</v>
      </c>
      <c r="C26" s="636">
        <v>301503.45065553038</v>
      </c>
      <c r="D26" s="636">
        <v>48583.147149998949</v>
      </c>
      <c r="E26" s="636">
        <v>103293.68837952611</v>
      </c>
      <c r="F26" s="636">
        <v>101224.3601631542</v>
      </c>
      <c r="G26" s="636">
        <v>2069.3282163719095</v>
      </c>
      <c r="H26" s="636"/>
      <c r="I26" s="636">
        <v>38514.907497929562</v>
      </c>
      <c r="J26" s="668">
        <v>38786.86836562286</v>
      </c>
      <c r="K26" s="668">
        <v>-6.0021158848232156E-2</v>
      </c>
      <c r="L26" s="636"/>
      <c r="M26" s="667">
        <v>5.6185742332279798</v>
      </c>
      <c r="N26" s="636">
        <v>5.5016377099302849</v>
      </c>
      <c r="O26" s="636">
        <v>9.7176832606854724</v>
      </c>
      <c r="P26" s="636">
        <v>7.6372533292396128</v>
      </c>
      <c r="Q26" s="636">
        <v>-0.62168687589978511</v>
      </c>
      <c r="R26" s="668">
        <v>8.4127147031500158</v>
      </c>
      <c r="S26" s="636"/>
      <c r="T26" s="667">
        <v>5.6185742332279798</v>
      </c>
      <c r="U26" s="636">
        <v>5.099999926902421</v>
      </c>
      <c r="V26" s="636">
        <v>9.2999952700503208</v>
      </c>
      <c r="W26" s="636">
        <v>7.2274853982694065</v>
      </c>
      <c r="X26" s="636">
        <v>-1.0000135657086573</v>
      </c>
      <c r="Y26" s="668">
        <v>7.9999946418261692</v>
      </c>
    </row>
    <row r="27" spans="1:25" ht="14.25" customHeight="1">
      <c r="A27" s="559">
        <v>1975</v>
      </c>
      <c r="B27" s="667">
        <v>455564.5861604925</v>
      </c>
      <c r="C27" s="636">
        <v>306241.06512727006</v>
      </c>
      <c r="D27" s="636">
        <v>50994.669336986444</v>
      </c>
      <c r="E27" s="636">
        <v>98405.614816042886</v>
      </c>
      <c r="F27" s="636">
        <v>96452.122216158576</v>
      </c>
      <c r="G27" s="636">
        <v>1953.4925998843157</v>
      </c>
      <c r="H27" s="636"/>
      <c r="I27" s="636">
        <v>38274.681388605808</v>
      </c>
      <c r="J27" s="668">
        <v>38351.444508412678</v>
      </c>
      <c r="K27" s="668">
        <v>-1.6850106908842796E-2</v>
      </c>
      <c r="L27" s="636"/>
      <c r="M27" s="667">
        <v>0.54209130706435182</v>
      </c>
      <c r="N27" s="636">
        <v>1.5713300996851309</v>
      </c>
      <c r="O27" s="636">
        <v>4.9637010536637272</v>
      </c>
      <c r="P27" s="636">
        <v>-4.7322093345367406</v>
      </c>
      <c r="Q27" s="636">
        <v>-0.62372241017758512</v>
      </c>
      <c r="R27" s="668">
        <v>-1.1226063757085902</v>
      </c>
      <c r="S27" s="636"/>
      <c r="T27" s="667">
        <v>0.54209130706435182</v>
      </c>
      <c r="U27" s="636">
        <v>1.8000018430883724</v>
      </c>
      <c r="V27" s="636">
        <v>5.2000101823365563</v>
      </c>
      <c r="W27" s="636">
        <v>-4.5177290106080514</v>
      </c>
      <c r="X27" s="636">
        <v>-0.39999247942756888</v>
      </c>
      <c r="Y27" s="668">
        <v>-0.89999960309821159</v>
      </c>
    </row>
    <row r="28" spans="1:25" ht="14.25" customHeight="1">
      <c r="A28" s="559">
        <v>1976</v>
      </c>
      <c r="B28" s="667">
        <v>470615.41148398916</v>
      </c>
      <c r="C28" s="636">
        <v>321389.76619034715</v>
      </c>
      <c r="D28" s="636">
        <v>54176.03352259969</v>
      </c>
      <c r="E28" s="636">
        <v>96959.194670367171</v>
      </c>
      <c r="F28" s="636">
        <v>95088.525089858624</v>
      </c>
      <c r="G28" s="636">
        <v>1870.6695805085392</v>
      </c>
      <c r="H28" s="636"/>
      <c r="I28" s="636">
        <v>39939.767899491417</v>
      </c>
      <c r="J28" s="668">
        <v>41849.350798816209</v>
      </c>
      <c r="K28" s="668">
        <v>-0.40576293353915344</v>
      </c>
      <c r="L28" s="636"/>
      <c r="M28" s="667">
        <v>3.3037742135193948</v>
      </c>
      <c r="N28" s="636">
        <v>4.9466589520845261</v>
      </c>
      <c r="O28" s="636">
        <v>6.2386210695669631</v>
      </c>
      <c r="P28" s="636">
        <v>-1.4698553008175574</v>
      </c>
      <c r="Q28" s="636">
        <v>4.3503602132695995</v>
      </c>
      <c r="R28" s="668">
        <v>9.1206637331124227</v>
      </c>
      <c r="S28" s="636"/>
      <c r="T28" s="667">
        <v>3.3037742135193948</v>
      </c>
      <c r="U28" s="636">
        <v>5.5999997722642414</v>
      </c>
      <c r="V28" s="636">
        <v>6.9000049432169641</v>
      </c>
      <c r="W28" s="636">
        <v>-0.85646020855852933</v>
      </c>
      <c r="X28" s="636">
        <v>4.9999888018168015</v>
      </c>
      <c r="Y28" s="668">
        <v>9.799989636898454</v>
      </c>
    </row>
    <row r="29" spans="1:25" ht="14.25" customHeight="1">
      <c r="A29" s="559">
        <v>1977</v>
      </c>
      <c r="B29" s="667">
        <v>483976.34237706417</v>
      </c>
      <c r="C29" s="636">
        <v>326835.78808794636</v>
      </c>
      <c r="D29" s="636">
        <v>56396.776803681023</v>
      </c>
      <c r="E29" s="636">
        <v>95508.921815593319</v>
      </c>
      <c r="F29" s="636">
        <v>94413.3332774351</v>
      </c>
      <c r="G29" s="636">
        <v>1095.58853815823</v>
      </c>
      <c r="H29" s="636"/>
      <c r="I29" s="636">
        <v>44858.290282254799</v>
      </c>
      <c r="J29" s="668">
        <v>39623.434612411365</v>
      </c>
      <c r="K29" s="668">
        <v>1.0816346196039841</v>
      </c>
      <c r="L29" s="636"/>
      <c r="M29" s="667">
        <v>2.839033862266449</v>
      </c>
      <c r="N29" s="636">
        <v>1.6945224990063235</v>
      </c>
      <c r="O29" s="636">
        <v>4.0991249020749132</v>
      </c>
      <c r="P29" s="636">
        <v>-1.4957558792689563</v>
      </c>
      <c r="Q29" s="636">
        <v>12.31484968851313</v>
      </c>
      <c r="R29" s="668">
        <v>-5.3188786538304171</v>
      </c>
      <c r="S29" s="636"/>
      <c r="T29" s="667">
        <v>2.839033862266449</v>
      </c>
      <c r="U29" s="636">
        <v>1.4999991104071686</v>
      </c>
      <c r="V29" s="636">
        <v>3.900001940202924</v>
      </c>
      <c r="W29" s="636">
        <v>-1.6841768373195731</v>
      </c>
      <c r="X29" s="636">
        <v>12.100011518132515</v>
      </c>
      <c r="Y29" s="668">
        <v>-5.4999866634658945</v>
      </c>
    </row>
    <row r="30" spans="1:25" ht="14.25" customHeight="1">
      <c r="A30" s="559">
        <v>1978</v>
      </c>
      <c r="B30" s="667">
        <v>491054.63224416715</v>
      </c>
      <c r="C30" s="636">
        <v>329238.35657717299</v>
      </c>
      <c r="D30" s="636">
        <v>59345.044401079009</v>
      </c>
      <c r="E30" s="636">
        <v>92057.350492537938</v>
      </c>
      <c r="F30" s="636">
        <v>91714.029860300347</v>
      </c>
      <c r="G30" s="636">
        <v>343.32063223759246</v>
      </c>
      <c r="H30" s="636"/>
      <c r="I30" s="636">
        <v>49576.969989092577</v>
      </c>
      <c r="J30" s="668">
        <v>39163.08921571543</v>
      </c>
      <c r="K30" s="668">
        <v>2.1207173478406474</v>
      </c>
      <c r="L30" s="636"/>
      <c r="M30" s="667">
        <v>1.4625280715866662</v>
      </c>
      <c r="N30" s="636">
        <v>0.73509957501354251</v>
      </c>
      <c r="O30" s="636">
        <v>5.2277235765813446</v>
      </c>
      <c r="P30" s="636">
        <v>-3.6138731936683377</v>
      </c>
      <c r="Q30" s="636">
        <v>10.519080591674745</v>
      </c>
      <c r="R30" s="668">
        <v>-1.1618008413428638</v>
      </c>
      <c r="S30" s="636"/>
      <c r="T30" s="667">
        <v>1.4625280715866662</v>
      </c>
      <c r="U30" s="636">
        <v>0.90000397322258507</v>
      </c>
      <c r="V30" s="636">
        <v>5.3999824466724355</v>
      </c>
      <c r="W30" s="636">
        <v>-3.4560881087897122</v>
      </c>
      <c r="X30" s="636">
        <v>10.700001467838828</v>
      </c>
      <c r="Y30" s="668">
        <v>-1.0000016887030339</v>
      </c>
    </row>
    <row r="31" spans="1:25" ht="14.25" customHeight="1">
      <c r="A31" s="559">
        <v>1979</v>
      </c>
      <c r="B31" s="667">
        <v>491260.94649688038</v>
      </c>
      <c r="C31" s="636">
        <v>332591.16798991547</v>
      </c>
      <c r="D31" s="636">
        <v>61665.608652459669</v>
      </c>
      <c r="E31" s="636">
        <v>88302.826445964878</v>
      </c>
      <c r="F31" s="636">
        <v>87434.837832510719</v>
      </c>
      <c r="G31" s="636">
        <v>867.98861345417095</v>
      </c>
      <c r="H31" s="636"/>
      <c r="I31" s="636">
        <v>52207.721517540725</v>
      </c>
      <c r="J31" s="668">
        <v>43506.378109000354</v>
      </c>
      <c r="K31" s="668">
        <v>1.7712263656593403</v>
      </c>
      <c r="L31" s="636"/>
      <c r="M31" s="667">
        <v>4.2014521229605251E-2</v>
      </c>
      <c r="N31" s="636">
        <v>1.0183538296081096</v>
      </c>
      <c r="O31" s="636">
        <v>3.9102915412739359</v>
      </c>
      <c r="P31" s="636">
        <v>-4.0784619875382955</v>
      </c>
      <c r="Q31" s="636">
        <v>5.3063983721210572</v>
      </c>
      <c r="R31" s="668">
        <v>11.090261213464348</v>
      </c>
      <c r="S31" s="636"/>
      <c r="T31" s="667">
        <v>4.2014521229605251E-2</v>
      </c>
      <c r="U31" s="636">
        <v>1.299999899976112</v>
      </c>
      <c r="V31" s="636">
        <v>4.2000005315110611</v>
      </c>
      <c r="W31" s="636">
        <v>-3.81102618779805</v>
      </c>
      <c r="X31" s="636">
        <v>5.5999998035613396</v>
      </c>
      <c r="Y31" s="668">
        <v>11.39998844956347</v>
      </c>
    </row>
    <row r="32" spans="1:25" ht="14.25" customHeight="1" thickBot="1">
      <c r="A32" s="559">
        <v>1980</v>
      </c>
      <c r="B32" s="674">
        <v>497650.19064927509</v>
      </c>
      <c r="C32" s="637">
        <v>335235.7773182714</v>
      </c>
      <c r="D32" s="637">
        <v>64380.216380829152</v>
      </c>
      <c r="E32" s="637">
        <v>89551.368922111564</v>
      </c>
      <c r="F32" s="637">
        <v>88217.686534546636</v>
      </c>
      <c r="G32" s="637">
        <v>1333.6823875649354</v>
      </c>
      <c r="H32" s="637"/>
      <c r="I32" s="637">
        <v>53512.103185448512</v>
      </c>
      <c r="J32" s="673">
        <v>45029.27515738552</v>
      </c>
      <c r="K32" s="673">
        <v>1.7045764650457786</v>
      </c>
      <c r="L32" s="637"/>
      <c r="M32" s="674">
        <v>1.3005805159061801</v>
      </c>
      <c r="N32" s="637">
        <v>0.7951532039588427</v>
      </c>
      <c r="O32" s="637">
        <v>4.4021421140407524</v>
      </c>
      <c r="P32" s="637">
        <v>1.4139326297903931</v>
      </c>
      <c r="Q32" s="637">
        <v>2.4984458811701638</v>
      </c>
      <c r="R32" s="673">
        <v>3.500399515146313</v>
      </c>
      <c r="S32" s="637"/>
      <c r="T32" s="674">
        <v>1.3005805159061801</v>
      </c>
      <c r="U32" s="637">
        <v>0.5999977965331027</v>
      </c>
      <c r="V32" s="637">
        <v>4.2000030038480407</v>
      </c>
      <c r="W32" s="637">
        <v>1.2175791672289105</v>
      </c>
      <c r="X32" s="637">
        <v>2.2999926288995054</v>
      </c>
      <c r="Y32" s="673">
        <v>3.3000063216835906</v>
      </c>
    </row>
    <row r="33" spans="1:25" ht="14.25" customHeight="1">
      <c r="A33" s="559">
        <v>1981</v>
      </c>
      <c r="B33" s="667">
        <v>496992.60045569792</v>
      </c>
      <c r="C33" s="636">
        <v>328831.4309914427</v>
      </c>
      <c r="D33" s="636">
        <v>66381.745644814888</v>
      </c>
      <c r="E33" s="636">
        <v>85777.786910341951</v>
      </c>
      <c r="F33" s="636">
        <v>85963.79430429358</v>
      </c>
      <c r="G33" s="636">
        <v>-186.00739395164047</v>
      </c>
      <c r="H33" s="636"/>
      <c r="I33" s="636">
        <v>59006.146834919949</v>
      </c>
      <c r="J33" s="668">
        <v>43004.5099258216</v>
      </c>
      <c r="K33" s="668">
        <v>3.2196931894813474</v>
      </c>
      <c r="L33" s="636"/>
      <c r="M33" s="667">
        <v>-0.13213904182759473</v>
      </c>
      <c r="N33" s="636">
        <v>-1.9104006076142821</v>
      </c>
      <c r="O33" s="636">
        <v>3.1089197528415546</v>
      </c>
      <c r="P33" s="636">
        <v>-4.2138741787986937</v>
      </c>
      <c r="Q33" s="636">
        <v>10.266917804429387</v>
      </c>
      <c r="R33" s="668">
        <v>-4.4965530190903547</v>
      </c>
      <c r="S33" s="636"/>
      <c r="T33" s="667">
        <v>-0.13213904182759473</v>
      </c>
      <c r="U33" s="636">
        <v>-0.99860288393627261</v>
      </c>
      <c r="V33" s="636">
        <v>4.0673748684084687</v>
      </c>
      <c r="W33" s="636">
        <v>-3.3234885311386186</v>
      </c>
      <c r="X33" s="636">
        <v>11.291910517967519</v>
      </c>
      <c r="Y33" s="668">
        <v>-3.6087950294562576</v>
      </c>
    </row>
    <row r="34" spans="1:25" ht="14.25" customHeight="1">
      <c r="A34" s="559">
        <v>1982</v>
      </c>
      <c r="B34" s="667">
        <v>503179.18282412773</v>
      </c>
      <c r="C34" s="636">
        <v>329462.9158587844</v>
      </c>
      <c r="D34" s="636">
        <v>69661.433250818765</v>
      </c>
      <c r="E34" s="636">
        <v>86858.631453451642</v>
      </c>
      <c r="F34" s="636">
        <v>86960.954390028855</v>
      </c>
      <c r="G34" s="636">
        <v>-102.3229365772103</v>
      </c>
      <c r="H34" s="636"/>
      <c r="I34" s="636">
        <v>62387.494400036463</v>
      </c>
      <c r="J34" s="668">
        <v>45191.292138963472</v>
      </c>
      <c r="K34" s="668">
        <v>3.4175106697693902</v>
      </c>
      <c r="L34" s="636"/>
      <c r="M34" s="667">
        <v>1.2448037179542126</v>
      </c>
      <c r="N34" s="636">
        <v>0.19203908380587276</v>
      </c>
      <c r="O34" s="636">
        <v>4.9406468211190546</v>
      </c>
      <c r="P34" s="636">
        <v>1.2600517943409217</v>
      </c>
      <c r="Q34" s="636">
        <v>5.7305005435729139</v>
      </c>
      <c r="R34" s="668">
        <v>5.0850067049103664</v>
      </c>
      <c r="S34" s="636"/>
      <c r="T34" s="667">
        <v>1.2448037179542126</v>
      </c>
      <c r="U34" s="636">
        <v>4.0617807263298999E-2</v>
      </c>
      <c r="V34" s="636">
        <v>4.782048924038973</v>
      </c>
      <c r="W34" s="636">
        <v>1.1070164190189358</v>
      </c>
      <c r="X34" s="636">
        <v>5.5707089323012715</v>
      </c>
      <c r="Y34" s="668">
        <v>4.9261906352281004</v>
      </c>
    </row>
    <row r="35" spans="1:25" ht="14.25" customHeight="1">
      <c r="A35" s="559">
        <v>1983</v>
      </c>
      <c r="B35" s="667">
        <v>512091.00216394942</v>
      </c>
      <c r="C35" s="636">
        <v>330810.92889503075</v>
      </c>
      <c r="D35" s="636">
        <v>71935.474904801595</v>
      </c>
      <c r="E35" s="636">
        <v>85610.052442835949</v>
      </c>
      <c r="F35" s="636">
        <v>85902.45831456079</v>
      </c>
      <c r="G35" s="636">
        <v>-292.40587172484067</v>
      </c>
      <c r="H35" s="636"/>
      <c r="I35" s="636">
        <v>68394.768156269594</v>
      </c>
      <c r="J35" s="668">
        <v>44660.222234988425</v>
      </c>
      <c r="K35" s="668">
        <v>4.6348297120991777</v>
      </c>
      <c r="L35" s="636"/>
      <c r="M35" s="667">
        <v>1.7711025503486688</v>
      </c>
      <c r="N35" s="636">
        <v>0.40915470948608146</v>
      </c>
      <c r="O35" s="636">
        <v>3.2644198487778109</v>
      </c>
      <c r="P35" s="636">
        <v>-1.4374840930861499</v>
      </c>
      <c r="Q35" s="636">
        <v>9.6289710205601953</v>
      </c>
      <c r="R35" s="668">
        <v>-1.1751598125187557</v>
      </c>
      <c r="S35" s="636"/>
      <c r="T35" s="667">
        <v>1.7711025503486688</v>
      </c>
      <c r="U35" s="636">
        <v>0.39039726826020082</v>
      </c>
      <c r="V35" s="636">
        <v>3.2451290152712087</v>
      </c>
      <c r="W35" s="636">
        <v>-1.4558965635879551</v>
      </c>
      <c r="X35" s="636">
        <v>9.6084912248033163</v>
      </c>
      <c r="Y35" s="668">
        <v>-1.1936212878377983</v>
      </c>
    </row>
    <row r="36" spans="1:25" ht="14.25" customHeight="1">
      <c r="A36" s="559">
        <v>1984</v>
      </c>
      <c r="B36" s="667">
        <v>521226.92562446778</v>
      </c>
      <c r="C36" s="636">
        <v>332149.40648765321</v>
      </c>
      <c r="D36" s="636">
        <v>73715.991408309754</v>
      </c>
      <c r="E36" s="636">
        <v>82603.646637646874</v>
      </c>
      <c r="F36" s="636">
        <v>82287.581530247931</v>
      </c>
      <c r="G36" s="636">
        <v>316.0651073989323</v>
      </c>
      <c r="H36" s="636"/>
      <c r="I36" s="636">
        <v>77090.250919760103</v>
      </c>
      <c r="J36" s="668">
        <v>44332.3698289022</v>
      </c>
      <c r="K36" s="668">
        <v>6.2847637910515806</v>
      </c>
      <c r="L36" s="636"/>
      <c r="M36" s="667">
        <v>1.7840429575822547</v>
      </c>
      <c r="N36" s="636">
        <v>0.40460501020724848</v>
      </c>
      <c r="O36" s="636">
        <v>2.4751577797525792</v>
      </c>
      <c r="P36" s="636">
        <v>-3.5117439125464056</v>
      </c>
      <c r="Q36" s="636">
        <v>12.713666553592095</v>
      </c>
      <c r="R36" s="668">
        <v>-0.7341038393431365</v>
      </c>
      <c r="S36" s="636"/>
      <c r="T36" s="667">
        <v>1.7840429575822547</v>
      </c>
      <c r="U36" s="636">
        <v>-0.19858759112733049</v>
      </c>
      <c r="V36" s="636">
        <v>1.8595260864945118</v>
      </c>
      <c r="W36" s="636">
        <v>-4.0914085821271762</v>
      </c>
      <c r="X36" s="636">
        <v>12.036525801656396</v>
      </c>
      <c r="Y36" s="668">
        <v>-1.3304555118871186</v>
      </c>
    </row>
    <row r="37" spans="1:25" ht="14.25" customHeight="1">
      <c r="A37" s="559">
        <v>1985</v>
      </c>
      <c r="B37" s="667">
        <v>533323.64075258479</v>
      </c>
      <c r="C37" s="636">
        <v>339037.57372222643</v>
      </c>
      <c r="D37" s="636">
        <v>76755.928690098706</v>
      </c>
      <c r="E37" s="636">
        <v>87662.098729090139</v>
      </c>
      <c r="F37" s="636">
        <v>87624.548254464098</v>
      </c>
      <c r="G37" s="636">
        <v>37.550474626043318</v>
      </c>
      <c r="H37" s="636"/>
      <c r="I37" s="636">
        <v>77448.636687423088</v>
      </c>
      <c r="J37" s="668">
        <v>47580.597076253507</v>
      </c>
      <c r="K37" s="668">
        <v>5.6003592057202125</v>
      </c>
      <c r="L37" s="636"/>
      <c r="M37" s="667">
        <v>2.3208154708477924</v>
      </c>
      <c r="N37" s="636">
        <v>2.0738159093562247</v>
      </c>
      <c r="O37" s="636">
        <v>4.123850502058457</v>
      </c>
      <c r="P37" s="636">
        <v>6.1237636561408904</v>
      </c>
      <c r="Q37" s="636">
        <v>0.46489116767307603</v>
      </c>
      <c r="R37" s="668">
        <v>7.3269876162443515</v>
      </c>
      <c r="S37" s="636"/>
      <c r="T37" s="667">
        <v>2.3208154708477924</v>
      </c>
      <c r="U37" s="636">
        <v>2.2812878288021032</v>
      </c>
      <c r="V37" s="636">
        <v>4.3354892551637825</v>
      </c>
      <c r="W37" s="636">
        <v>6.3394673676991475</v>
      </c>
      <c r="X37" s="636">
        <v>0.66909283900071781</v>
      </c>
      <c r="Y37" s="668">
        <v>7.5451369617029584</v>
      </c>
    </row>
    <row r="38" spans="1:25" ht="14.25" customHeight="1">
      <c r="A38" s="559">
        <v>1986</v>
      </c>
      <c r="B38" s="667">
        <v>550676.17003981466</v>
      </c>
      <c r="C38" s="636">
        <v>351051.60031528177</v>
      </c>
      <c r="D38" s="636">
        <v>80433.104812925012</v>
      </c>
      <c r="E38" s="636">
        <v>97290.149843009363</v>
      </c>
      <c r="F38" s="636">
        <v>96925.075968259378</v>
      </c>
      <c r="G38" s="636">
        <v>365.07387474998029</v>
      </c>
      <c r="H38" s="636"/>
      <c r="I38" s="636">
        <v>77732.951138547796</v>
      </c>
      <c r="J38" s="668">
        <v>55831.636069949374</v>
      </c>
      <c r="K38" s="668">
        <v>3.9771677548739626</v>
      </c>
      <c r="L38" s="636"/>
      <c r="M38" s="667">
        <v>3.2536583720052858</v>
      </c>
      <c r="N38" s="636">
        <v>3.5435678887020483</v>
      </c>
      <c r="O38" s="636">
        <v>4.7907388856864408</v>
      </c>
      <c r="P38" s="636">
        <v>10.983140095326306</v>
      </c>
      <c r="Q38" s="636">
        <v>0.36710065313632079</v>
      </c>
      <c r="R38" s="668">
        <v>17.341184223629249</v>
      </c>
      <c r="S38" s="636"/>
      <c r="T38" s="667">
        <v>3.2536583720052858</v>
      </c>
      <c r="U38" s="636">
        <v>3.4037689846091235</v>
      </c>
      <c r="V38" s="636">
        <v>4.6492561190209614</v>
      </c>
      <c r="W38" s="636">
        <v>10.833296684726479</v>
      </c>
      <c r="X38" s="636">
        <v>0.23159044265781414</v>
      </c>
      <c r="Y38" s="668">
        <v>17.182756527018817</v>
      </c>
    </row>
    <row r="39" spans="1:25" ht="14.25" customHeight="1">
      <c r="A39" s="559">
        <v>1987</v>
      </c>
      <c r="B39" s="667">
        <v>581224.66970412631</v>
      </c>
      <c r="C39" s="636">
        <v>371948.30038138013</v>
      </c>
      <c r="D39" s="636">
        <v>87807.694768088128</v>
      </c>
      <c r="E39" s="636">
        <v>109315.06235813581</v>
      </c>
      <c r="F39" s="636">
        <v>108746.93975275551</v>
      </c>
      <c r="G39" s="636">
        <v>568.12260538029409</v>
      </c>
      <c r="H39" s="636"/>
      <c r="I39" s="636">
        <v>81829.138814823629</v>
      </c>
      <c r="J39" s="668">
        <v>69675.52661830133</v>
      </c>
      <c r="K39" s="668">
        <v>2.0910351590391238</v>
      </c>
      <c r="L39" s="636"/>
      <c r="M39" s="667">
        <v>5.5474526275765657</v>
      </c>
      <c r="N39" s="636">
        <v>5.952600713778522</v>
      </c>
      <c r="O39" s="636">
        <v>9.1686003820383064</v>
      </c>
      <c r="P39" s="636">
        <v>12.359845816385562</v>
      </c>
      <c r="Q39" s="636">
        <v>5.2695640861170512</v>
      </c>
      <c r="R39" s="668">
        <v>24.795781608490675</v>
      </c>
      <c r="S39" s="636"/>
      <c r="T39" s="667">
        <v>5.5474526275765657</v>
      </c>
      <c r="U39" s="636">
        <v>5.9522230573117119</v>
      </c>
      <c r="V39" s="636">
        <v>9.1682112624921217</v>
      </c>
      <c r="W39" s="636">
        <v>12.359445321993778</v>
      </c>
      <c r="X39" s="636">
        <v>5.2691888642596885</v>
      </c>
      <c r="Y39" s="668">
        <v>24.795336787564757</v>
      </c>
    </row>
    <row r="40" spans="1:25" ht="14.25" customHeight="1">
      <c r="A40" s="559">
        <v>1988</v>
      </c>
      <c r="B40" s="667">
        <v>610829.31478710962</v>
      </c>
      <c r="C40" s="636">
        <v>390876.68705755804</v>
      </c>
      <c r="D40" s="636">
        <v>91178.394408463035</v>
      </c>
      <c r="E40" s="636">
        <v>124694.94105282264</v>
      </c>
      <c r="F40" s="636">
        <v>123718.87913054418</v>
      </c>
      <c r="G40" s="636">
        <v>976.06192227845384</v>
      </c>
      <c r="H40" s="636"/>
      <c r="I40" s="636">
        <v>85111.919692342446</v>
      </c>
      <c r="J40" s="668">
        <v>81032.627424076432</v>
      </c>
      <c r="K40" s="668">
        <v>0.66782850290801066</v>
      </c>
      <c r="L40" s="636"/>
      <c r="M40" s="667">
        <v>5.0934942417453888</v>
      </c>
      <c r="N40" s="636">
        <v>5.0889832422327252</v>
      </c>
      <c r="O40" s="636">
        <v>3.8387292244459692</v>
      </c>
      <c r="P40" s="636">
        <v>14.069313379980141</v>
      </c>
      <c r="Q40" s="636">
        <v>4.0117504901861833</v>
      </c>
      <c r="R40" s="668">
        <v>16.299985600384371</v>
      </c>
      <c r="S40" s="636"/>
      <c r="T40" s="667">
        <v>5.0934942417453888</v>
      </c>
      <c r="U40" s="636">
        <v>4.8903972404584328</v>
      </c>
      <c r="V40" s="636">
        <v>3.6425058199576421</v>
      </c>
      <c r="W40" s="636">
        <v>13.8537573038779</v>
      </c>
      <c r="X40" s="636">
        <v>3.8152001284819326</v>
      </c>
      <c r="Y40" s="668">
        <v>16.080214236781476</v>
      </c>
    </row>
    <row r="41" spans="1:25" ht="14.25" customHeight="1">
      <c r="A41" s="559">
        <v>1989</v>
      </c>
      <c r="B41" s="667">
        <v>640317.81831849087</v>
      </c>
      <c r="C41" s="636">
        <v>411436.54772706813</v>
      </c>
      <c r="D41" s="636">
        <v>98615.995742508152</v>
      </c>
      <c r="E41" s="636">
        <v>139311.22589494142</v>
      </c>
      <c r="F41" s="636">
        <v>138357.23148623123</v>
      </c>
      <c r="G41" s="636">
        <v>953.9944087101826</v>
      </c>
      <c r="H41" s="636"/>
      <c r="I41" s="636">
        <v>86188.974684764529</v>
      </c>
      <c r="J41" s="668">
        <v>95234.925730791409</v>
      </c>
      <c r="K41" s="668">
        <v>-1.4127283026079198</v>
      </c>
      <c r="L41" s="636"/>
      <c r="M41" s="667">
        <v>4.8276176040533914</v>
      </c>
      <c r="N41" s="636">
        <v>5.2599352558681867</v>
      </c>
      <c r="O41" s="636">
        <v>8.157197088518565</v>
      </c>
      <c r="P41" s="636">
        <v>11.721634188773633</v>
      </c>
      <c r="Q41" s="636">
        <v>1.2654572900192562</v>
      </c>
      <c r="R41" s="668">
        <v>17.526641746896132</v>
      </c>
      <c r="S41" s="636"/>
      <c r="T41" s="667">
        <v>4.8276176040533914</v>
      </c>
      <c r="U41" s="636">
        <v>5.4275181668699934</v>
      </c>
      <c r="V41" s="636">
        <v>8.3293926906707902</v>
      </c>
      <c r="W41" s="636">
        <v>11.89950468274381</v>
      </c>
      <c r="X41" s="636">
        <v>1.4266806469910742</v>
      </c>
      <c r="Y41" s="668">
        <v>17.713754314430318</v>
      </c>
    </row>
    <row r="42" spans="1:25" ht="14.25" customHeight="1">
      <c r="A42" s="559">
        <v>1990</v>
      </c>
      <c r="B42" s="667">
        <v>664545.60030125501</v>
      </c>
      <c r="C42" s="636">
        <v>425746.33571400394</v>
      </c>
      <c r="D42" s="636">
        <v>104769.68646516548</v>
      </c>
      <c r="E42" s="636">
        <v>148189.40902814243</v>
      </c>
      <c r="F42" s="636">
        <v>147239.47391859294</v>
      </c>
      <c r="G42" s="636">
        <v>949.93510954947112</v>
      </c>
      <c r="H42" s="636"/>
      <c r="I42" s="636">
        <v>90211.073283744365</v>
      </c>
      <c r="J42" s="668">
        <v>104370.90418980119</v>
      </c>
      <c r="K42" s="668">
        <v>-2.1307538413673681</v>
      </c>
      <c r="L42" s="636"/>
      <c r="M42" s="667">
        <v>3.78371197702847</v>
      </c>
      <c r="N42" s="636">
        <v>3.4780060415120051</v>
      </c>
      <c r="O42" s="636">
        <v>6.2400533263639701</v>
      </c>
      <c r="P42" s="636">
        <v>6.3729129337332102</v>
      </c>
      <c r="Q42" s="636">
        <v>4.6666045322973471</v>
      </c>
      <c r="R42" s="668">
        <v>9.593096638553833</v>
      </c>
      <c r="S42" s="636"/>
      <c r="T42" s="667">
        <v>3.78371197702847</v>
      </c>
      <c r="U42" s="636">
        <v>3.5104710395572614</v>
      </c>
      <c r="V42" s="636">
        <v>6.2733848840109685</v>
      </c>
      <c r="W42" s="636">
        <v>6.4062861745074695</v>
      </c>
      <c r="X42" s="636">
        <v>4.6994424390326417</v>
      </c>
      <c r="Y42" s="668">
        <v>9.627480173802061</v>
      </c>
    </row>
    <row r="43" spans="1:25" ht="14.25" customHeight="1">
      <c r="A43" s="559">
        <v>1991</v>
      </c>
      <c r="B43" s="667">
        <v>681449.92134709156</v>
      </c>
      <c r="C43" s="636">
        <v>437553.4061389658</v>
      </c>
      <c r="D43" s="636">
        <v>110973.39394153911</v>
      </c>
      <c r="E43" s="636">
        <v>150411.44386670907</v>
      </c>
      <c r="F43" s="636">
        <v>149525.36911369927</v>
      </c>
      <c r="G43" s="636">
        <v>886.07475300981673</v>
      </c>
      <c r="H43" s="636"/>
      <c r="I43" s="636">
        <v>97547.543328836022</v>
      </c>
      <c r="J43" s="668">
        <v>115035.86592895827</v>
      </c>
      <c r="K43" s="668">
        <v>-2.5663401010526643</v>
      </c>
      <c r="L43" s="636"/>
      <c r="M43" s="667">
        <v>2.5437413231196526</v>
      </c>
      <c r="N43" s="636">
        <v>2.773264132775366</v>
      </c>
      <c r="O43" s="636">
        <v>5.921280940776974</v>
      </c>
      <c r="P43" s="636">
        <v>1.4994559011600295</v>
      </c>
      <c r="Q43" s="636">
        <v>8.1325604252772585</v>
      </c>
      <c r="R43" s="668">
        <v>10.218328395203491</v>
      </c>
      <c r="S43" s="636"/>
      <c r="T43" s="667">
        <v>2.5437413231196526</v>
      </c>
      <c r="U43" s="636">
        <v>2.8851138977998181</v>
      </c>
      <c r="V43" s="636">
        <v>6.0365567421664101</v>
      </c>
      <c r="W43" s="636">
        <v>1.6099193605864981</v>
      </c>
      <c r="X43" s="636">
        <v>8.2502427970216896</v>
      </c>
      <c r="Y43" s="668">
        <v>10.338280741141093</v>
      </c>
    </row>
    <row r="44" spans="1:25" ht="14.25" customHeight="1">
      <c r="A44" s="559">
        <v>1992</v>
      </c>
      <c r="B44" s="667">
        <v>687793.54017965915</v>
      </c>
      <c r="C44" s="636">
        <v>446760.75783876231</v>
      </c>
      <c r="D44" s="636">
        <v>114771.20923215259</v>
      </c>
      <c r="E44" s="636">
        <v>144266.5475946572</v>
      </c>
      <c r="F44" s="636">
        <v>143245.9568461637</v>
      </c>
      <c r="G44" s="636">
        <v>1020.5907484935123</v>
      </c>
      <c r="H44" s="636"/>
      <c r="I44" s="636">
        <v>104794.97428128459</v>
      </c>
      <c r="J44" s="668">
        <v>122799.94876719765</v>
      </c>
      <c r="K44" s="668">
        <v>-2.6177876694232931</v>
      </c>
      <c r="L44" s="636"/>
      <c r="M44" s="667">
        <v>0.93090022228303759</v>
      </c>
      <c r="N44" s="636">
        <v>2.1042806593698948</v>
      </c>
      <c r="O44" s="636">
        <v>3.4222755164307062</v>
      </c>
      <c r="P44" s="636">
        <v>-4.0853914529916597</v>
      </c>
      <c r="Q44" s="636">
        <v>7.4296396455800551</v>
      </c>
      <c r="R44" s="668">
        <v>6.749271434210069</v>
      </c>
      <c r="S44" s="636"/>
      <c r="T44" s="667">
        <v>0.93090022228303759</v>
      </c>
      <c r="U44" s="636">
        <v>2.1743152855584924</v>
      </c>
      <c r="V44" s="636">
        <v>3.4932141720736443</v>
      </c>
      <c r="W44" s="636">
        <v>-4.0196024017174592</v>
      </c>
      <c r="X44" s="636">
        <v>7.5033270033045829</v>
      </c>
      <c r="Y44" s="668">
        <v>6.8224921187153731</v>
      </c>
    </row>
    <row r="45" spans="1:25" ht="14.25" customHeight="1">
      <c r="A45" s="559">
        <v>1993</v>
      </c>
      <c r="B45" s="667">
        <v>680690.91177042539</v>
      </c>
      <c r="C45" s="636">
        <v>436636.18044421455</v>
      </c>
      <c r="D45" s="636">
        <v>117382.08812701463</v>
      </c>
      <c r="E45" s="636">
        <v>130032.14502004064</v>
      </c>
      <c r="F45" s="636">
        <v>129999.84946206766</v>
      </c>
      <c r="G45" s="636">
        <v>32.295557972977107</v>
      </c>
      <c r="H45" s="636"/>
      <c r="I45" s="636">
        <v>112588.88654327751</v>
      </c>
      <c r="J45" s="668">
        <v>115948.38836412193</v>
      </c>
      <c r="K45" s="668">
        <v>-0.49354292274985928</v>
      </c>
      <c r="L45" s="636"/>
      <c r="M45" s="667">
        <v>-1.0326686708017729</v>
      </c>
      <c r="N45" s="636">
        <v>-2.2662190483170752</v>
      </c>
      <c r="O45" s="636">
        <v>2.2748552640766473</v>
      </c>
      <c r="P45" s="636">
        <v>-9.866738209200566</v>
      </c>
      <c r="Q45" s="636">
        <v>7.4372958392765476</v>
      </c>
      <c r="R45" s="668">
        <v>-5.5794489100844942</v>
      </c>
      <c r="S45" s="636"/>
      <c r="T45" s="667">
        <v>-1.0326686708017729</v>
      </c>
      <c r="U45" s="636">
        <v>-1.9018702751855243</v>
      </c>
      <c r="V45" s="636">
        <v>2.6561330339001099</v>
      </c>
      <c r="W45" s="636">
        <v>-9.5307239566868152</v>
      </c>
      <c r="X45" s="636">
        <v>7.8378190416579674</v>
      </c>
      <c r="Y45" s="668">
        <v>-5.22745176423558</v>
      </c>
    </row>
    <row r="46" spans="1:25" ht="14.25" customHeight="1">
      <c r="A46" s="559">
        <v>1994</v>
      </c>
      <c r="B46" s="667">
        <v>696911.4698786618</v>
      </c>
      <c r="C46" s="636">
        <v>442940.762635344</v>
      </c>
      <c r="D46" s="636">
        <v>118433.92461794944</v>
      </c>
      <c r="E46" s="636">
        <v>133397.6636344257</v>
      </c>
      <c r="F46" s="636">
        <v>132878.75208943241</v>
      </c>
      <c r="G46" s="636">
        <v>518.91154499327706</v>
      </c>
      <c r="H46" s="636"/>
      <c r="I46" s="636">
        <v>131820.83096547291</v>
      </c>
      <c r="J46" s="668">
        <v>129681.7119745302</v>
      </c>
      <c r="K46" s="668">
        <v>0.30694271559558972</v>
      </c>
      <c r="L46" s="636"/>
      <c r="M46" s="667">
        <v>2.3829549987744114</v>
      </c>
      <c r="N46" s="636">
        <v>1.443898255228282</v>
      </c>
      <c r="O46" s="636">
        <v>0.89607921252572442</v>
      </c>
      <c r="P46" s="636">
        <v>2.5882204849165369</v>
      </c>
      <c r="Q46" s="636">
        <v>17.081565519171306</v>
      </c>
      <c r="R46" s="668">
        <v>11.844341956078285</v>
      </c>
      <c r="S46" s="636"/>
      <c r="T46" s="667">
        <v>2.3829549987744114</v>
      </c>
      <c r="U46" s="636">
        <v>1.0836691568669066</v>
      </c>
      <c r="V46" s="636">
        <v>0.53779542938992009</v>
      </c>
      <c r="W46" s="636">
        <v>2.2239278778362737</v>
      </c>
      <c r="X46" s="636">
        <v>16.66580678447054</v>
      </c>
      <c r="Y46" s="668">
        <v>11.447180695986603</v>
      </c>
    </row>
    <row r="47" spans="1:25" ht="14.25" customHeight="1" thickBot="1">
      <c r="A47" s="559">
        <v>1995</v>
      </c>
      <c r="B47" s="674">
        <v>716127.17138102697</v>
      </c>
      <c r="C47" s="637">
        <v>448252.23122206505</v>
      </c>
      <c r="D47" s="637">
        <v>120707.69408603973</v>
      </c>
      <c r="E47" s="637">
        <v>146984.93713829052</v>
      </c>
      <c r="F47" s="637">
        <v>142443.92100675625</v>
      </c>
      <c r="G47" s="637">
        <v>507.80301171351283</v>
      </c>
      <c r="H47" s="637">
        <v>4033.2131198207671</v>
      </c>
      <c r="I47" s="637">
        <v>143488.38668620086</v>
      </c>
      <c r="J47" s="673">
        <v>143306.07775156928</v>
      </c>
      <c r="K47" s="673">
        <v>2.5457620087226438E-2</v>
      </c>
      <c r="L47" s="637"/>
      <c r="M47" s="674">
        <v>2.757265783803331</v>
      </c>
      <c r="N47" s="637">
        <v>1.1991374546608924</v>
      </c>
      <c r="O47" s="637">
        <v>1.9198633123280739</v>
      </c>
      <c r="P47" s="637">
        <v>10.185540836082808</v>
      </c>
      <c r="Q47" s="637">
        <v>8.8510712876510134</v>
      </c>
      <c r="R47" s="673">
        <v>10.506003945810738</v>
      </c>
      <c r="S47" s="637"/>
      <c r="T47" s="674">
        <v>2.757265783803331</v>
      </c>
      <c r="U47" s="637">
        <v>1.7131844092058923</v>
      </c>
      <c r="V47" s="637">
        <v>2.4375712361413227</v>
      </c>
      <c r="W47" s="637">
        <v>10.745234753702015</v>
      </c>
      <c r="X47" s="637">
        <v>9.403986688925503</v>
      </c>
      <c r="Y47" s="673">
        <v>11.067325674592565</v>
      </c>
    </row>
    <row r="48" spans="1:25" ht="14.25" customHeight="1">
      <c r="A48" s="559">
        <v>1996</v>
      </c>
      <c r="B48" s="667">
        <v>735179.82224927156</v>
      </c>
      <c r="C48" s="636">
        <v>459130.2300966644</v>
      </c>
      <c r="D48" s="636">
        <v>122002.98190880803</v>
      </c>
      <c r="E48" s="636">
        <v>150027.90129105729</v>
      </c>
      <c r="F48" s="636">
        <v>145878.89034192564</v>
      </c>
      <c r="G48" s="636">
        <v>5.1217591241204286</v>
      </c>
      <c r="H48" s="636">
        <v>4143.8891900075359</v>
      </c>
      <c r="I48" s="636">
        <v>157755.57731878053</v>
      </c>
      <c r="J48" s="668">
        <v>153736.86836603886</v>
      </c>
      <c r="K48" s="668">
        <v>0.54662938659639615</v>
      </c>
      <c r="L48" s="636"/>
      <c r="M48" s="667">
        <v>2.6605122148210425</v>
      </c>
      <c r="N48" s="636">
        <v>2.4267584446691526</v>
      </c>
      <c r="O48" s="636">
        <v>1.0730780937999063</v>
      </c>
      <c r="P48" s="636">
        <v>2.0702557772323216</v>
      </c>
      <c r="Q48" s="636">
        <v>9.9430978088707924</v>
      </c>
      <c r="R48" s="668">
        <v>7.2786798565180666</v>
      </c>
      <c r="S48" s="636"/>
      <c r="T48" s="667">
        <v>2.6605122148210425</v>
      </c>
      <c r="U48" s="636">
        <v>2.4535450080701127</v>
      </c>
      <c r="V48" s="636">
        <v>1.0995106438054014</v>
      </c>
      <c r="W48" s="636">
        <v>2.0969491083427272</v>
      </c>
      <c r="X48" s="636">
        <v>9.9718500392905973</v>
      </c>
      <c r="Y48" s="668">
        <v>7.3067352905001881</v>
      </c>
    </row>
    <row r="49" spans="1:25" ht="14.25" customHeight="1">
      <c r="A49" s="559">
        <v>1997</v>
      </c>
      <c r="B49" s="667">
        <v>762400.24428348034</v>
      </c>
      <c r="C49" s="636">
        <v>472109.17321449413</v>
      </c>
      <c r="D49" s="636">
        <v>125188.44837660833</v>
      </c>
      <c r="E49" s="636">
        <v>158196.29431484657</v>
      </c>
      <c r="F49" s="636">
        <v>153951.77250731946</v>
      </c>
      <c r="G49" s="636">
        <v>-774.71363121761942</v>
      </c>
      <c r="H49" s="636">
        <v>5019.2354387447367</v>
      </c>
      <c r="I49" s="636">
        <v>180447.07361890294</v>
      </c>
      <c r="J49" s="668">
        <v>173540.74524137171</v>
      </c>
      <c r="K49" s="668">
        <v>0.90586649588785761</v>
      </c>
      <c r="L49" s="636"/>
      <c r="M49" s="667">
        <v>3.7025529279256286</v>
      </c>
      <c r="N49" s="636">
        <v>2.8268544014401265</v>
      </c>
      <c r="O49" s="636">
        <v>2.6109742712528972</v>
      </c>
      <c r="P49" s="636">
        <v>5.4445826099656092</v>
      </c>
      <c r="Q49" s="636">
        <v>14.383958200266456</v>
      </c>
      <c r="R49" s="668">
        <v>12.881670536036239</v>
      </c>
      <c r="S49" s="636"/>
      <c r="T49" s="667">
        <v>3.7025529279256286</v>
      </c>
      <c r="U49" s="636">
        <v>2.8331374413931742</v>
      </c>
      <c r="V49" s="636">
        <v>2.617244120259965</v>
      </c>
      <c r="W49" s="636">
        <v>5.4510256012370029</v>
      </c>
      <c r="X49" s="636">
        <v>14.390947415132004</v>
      </c>
      <c r="Y49" s="668">
        <v>12.888567956462783</v>
      </c>
    </row>
    <row r="50" spans="1:25" ht="14.25" customHeight="1">
      <c r="A50" s="559">
        <v>1998</v>
      </c>
      <c r="B50" s="667">
        <v>795893.30446164426</v>
      </c>
      <c r="C50" s="636">
        <v>492647.50984695723</v>
      </c>
      <c r="D50" s="636">
        <v>129515.44087537768</v>
      </c>
      <c r="E50" s="636">
        <v>176492.14148006318</v>
      </c>
      <c r="F50" s="636">
        <v>170465.73631404713</v>
      </c>
      <c r="G50" s="636">
        <v>225.48807961776365</v>
      </c>
      <c r="H50" s="636">
        <v>5800.9170863982799</v>
      </c>
      <c r="I50" s="636">
        <v>195032.79472022515</v>
      </c>
      <c r="J50" s="668">
        <v>197794.58246097891</v>
      </c>
      <c r="K50" s="668">
        <v>-0.34700477127670776</v>
      </c>
      <c r="L50" s="636"/>
      <c r="M50" s="667">
        <v>4.3931072201637944</v>
      </c>
      <c r="N50" s="636">
        <v>4.3503362776498911</v>
      </c>
      <c r="O50" s="636">
        <v>3.4563832005907846</v>
      </c>
      <c r="P50" s="636">
        <v>11.565281756097079</v>
      </c>
      <c r="Q50" s="636">
        <v>8.0831020469340977</v>
      </c>
      <c r="R50" s="668">
        <v>13.975874764092655</v>
      </c>
      <c r="S50" s="636"/>
      <c r="T50" s="667">
        <v>4.3931072201637944</v>
      </c>
      <c r="U50" s="636">
        <v>4.4116336773658116</v>
      </c>
      <c r="V50" s="636">
        <v>3.5171554750311529</v>
      </c>
      <c r="W50" s="636">
        <v>11.630817353912782</v>
      </c>
      <c r="X50" s="636">
        <v>8.1465921452417831</v>
      </c>
      <c r="Y50" s="668">
        <v>14.042826390724672</v>
      </c>
    </row>
    <row r="51" spans="1:25" ht="14.25" customHeight="1">
      <c r="A51" s="559">
        <v>1999</v>
      </c>
      <c r="B51" s="667">
        <v>831633.08559646772</v>
      </c>
      <c r="C51" s="636">
        <v>516261.81141410308</v>
      </c>
      <c r="D51" s="636">
        <v>134414.75089343236</v>
      </c>
      <c r="E51" s="636">
        <v>195053.36683405668</v>
      </c>
      <c r="F51" s="636">
        <v>187340.14351493752</v>
      </c>
      <c r="G51" s="636">
        <v>1333.8586557587248</v>
      </c>
      <c r="H51" s="636">
        <v>6379.3646633604376</v>
      </c>
      <c r="I51" s="636">
        <v>210762.01526374562</v>
      </c>
      <c r="J51" s="668">
        <v>224858.85880887008</v>
      </c>
      <c r="K51" s="668">
        <v>-1.6950796919069009</v>
      </c>
      <c r="L51" s="636"/>
      <c r="M51" s="667">
        <v>4.4905241612754221</v>
      </c>
      <c r="N51" s="636">
        <v>4.793346377510721</v>
      </c>
      <c r="O51" s="636">
        <v>3.7827999387106903</v>
      </c>
      <c r="P51" s="636">
        <v>10.516743237596327</v>
      </c>
      <c r="Q51" s="636">
        <v>8.0649106044365695</v>
      </c>
      <c r="R51" s="668">
        <v>13.683022058114469</v>
      </c>
      <c r="S51" s="636"/>
      <c r="T51" s="667">
        <v>4.4905241612754221</v>
      </c>
      <c r="U51" s="636">
        <v>4.7992255295431718</v>
      </c>
      <c r="V51" s="636">
        <v>3.7886223967224408</v>
      </c>
      <c r="W51" s="636">
        <v>10.522943485589998</v>
      </c>
      <c r="X51" s="636">
        <v>8.0709732988802685</v>
      </c>
      <c r="Y51" s="668">
        <v>13.689399941761614</v>
      </c>
    </row>
    <row r="52" spans="1:25" ht="14.25" customHeight="1">
      <c r="A52" s="559">
        <v>2000</v>
      </c>
      <c r="B52" s="667">
        <v>875259.67976519244</v>
      </c>
      <c r="C52" s="636">
        <v>539421.47924591147</v>
      </c>
      <c r="D52" s="636">
        <v>140556.51715988264</v>
      </c>
      <c r="E52" s="636">
        <v>208906.91233105134</v>
      </c>
      <c r="F52" s="636">
        <v>201540.83241937007</v>
      </c>
      <c r="G52" s="636">
        <v>10.219275455863297</v>
      </c>
      <c r="H52" s="636">
        <v>7355.860636225415</v>
      </c>
      <c r="I52" s="636">
        <v>232880.55921296752</v>
      </c>
      <c r="J52" s="668">
        <v>246505.7881846205</v>
      </c>
      <c r="K52" s="668">
        <v>-1.5567070306846813</v>
      </c>
      <c r="L52" s="636"/>
      <c r="M52" s="667">
        <v>5.2458944845171329</v>
      </c>
      <c r="N52" s="636">
        <v>4.4860315676596763</v>
      </c>
      <c r="O52" s="636">
        <v>4.5692650736820051</v>
      </c>
      <c r="P52" s="636">
        <v>7.1024385386696087</v>
      </c>
      <c r="Q52" s="636">
        <v>10.49455895624407</v>
      </c>
      <c r="R52" s="668">
        <v>9.6268963964414311</v>
      </c>
      <c r="S52" s="636"/>
      <c r="T52" s="667">
        <v>5.2458944845171329</v>
      </c>
      <c r="U52" s="636">
        <v>4.4326800260236165</v>
      </c>
      <c r="V52" s="636">
        <v>4.515871032241936</v>
      </c>
      <c r="W52" s="636">
        <v>7.04775103524653</v>
      </c>
      <c r="X52" s="636">
        <v>10.438139404517699</v>
      </c>
      <c r="Y52" s="668">
        <v>9.5709198813056062</v>
      </c>
    </row>
    <row r="53" spans="1:25" ht="14.25" customHeight="1">
      <c r="A53" s="559">
        <v>2001</v>
      </c>
      <c r="B53" s="667">
        <v>909683.67022043152</v>
      </c>
      <c r="C53" s="636">
        <v>560342.77237316302</v>
      </c>
      <c r="D53" s="636">
        <v>145967.66677446343</v>
      </c>
      <c r="E53" s="636">
        <v>216830.99802994184</v>
      </c>
      <c r="F53" s="636">
        <v>209989.47809784717</v>
      </c>
      <c r="G53" s="636">
        <v>-632.66167959597681</v>
      </c>
      <c r="H53" s="636">
        <v>7474.1816116906248</v>
      </c>
      <c r="I53" s="636">
        <v>242084.96646998351</v>
      </c>
      <c r="J53" s="668">
        <v>255542.73342712008</v>
      </c>
      <c r="K53" s="668">
        <v>-1.4793897480731437</v>
      </c>
      <c r="L53" s="636"/>
      <c r="M53" s="667">
        <v>3.9330031133701926</v>
      </c>
      <c r="N53" s="636">
        <v>3.8784686802792123</v>
      </c>
      <c r="O53" s="636">
        <v>3.8498034270624482</v>
      </c>
      <c r="P53" s="636">
        <v>3.793118001922946</v>
      </c>
      <c r="Q53" s="636">
        <v>3.9524154734610573</v>
      </c>
      <c r="R53" s="668">
        <v>3.6660174631401921</v>
      </c>
      <c r="S53" s="636"/>
      <c r="T53" s="667">
        <v>3.9330031133701926</v>
      </c>
      <c r="U53" s="636">
        <v>3.8677408400661584</v>
      </c>
      <c r="V53" s="636">
        <v>3.8390785471958289</v>
      </c>
      <c r="W53" s="636">
        <v>3.7823989761297527</v>
      </c>
      <c r="X53" s="636">
        <v>3.9416799965414473</v>
      </c>
      <c r="Y53" s="668">
        <v>3.6553115633998656</v>
      </c>
    </row>
    <row r="54" spans="1:25" ht="14.25" customHeight="1">
      <c r="A54" s="559">
        <v>2002</v>
      </c>
      <c r="B54" s="667">
        <v>934526.97704760369</v>
      </c>
      <c r="C54" s="636">
        <v>577505.5600326088</v>
      </c>
      <c r="D54" s="636">
        <v>151492.27935742351</v>
      </c>
      <c r="E54" s="636">
        <v>224937.43785404952</v>
      </c>
      <c r="F54" s="636">
        <v>218491.66540256911</v>
      </c>
      <c r="G54" s="636">
        <v>-981.19440415208021</v>
      </c>
      <c r="H54" s="636">
        <v>7426.9668556325005</v>
      </c>
      <c r="I54" s="636">
        <v>245508.17119079214</v>
      </c>
      <c r="J54" s="668">
        <v>264916.4713872702</v>
      </c>
      <c r="K54" s="668">
        <v>-2.0768047015393347</v>
      </c>
      <c r="L54" s="636"/>
      <c r="M54" s="667">
        <v>2.7309830483328579</v>
      </c>
      <c r="N54" s="636">
        <v>3.0629087240222619</v>
      </c>
      <c r="O54" s="636">
        <v>3.7848194090107867</v>
      </c>
      <c r="P54" s="636">
        <v>3.7385982160116571</v>
      </c>
      <c r="Q54" s="636">
        <v>1.4140509304335858</v>
      </c>
      <c r="R54" s="668">
        <v>3.6681684642085433</v>
      </c>
      <c r="S54" s="636"/>
      <c r="T54" s="667">
        <v>2.7309830483328579</v>
      </c>
      <c r="U54" s="636">
        <v>3.0718821384416728</v>
      </c>
      <c r="V54" s="636">
        <v>3.7938556782810329</v>
      </c>
      <c r="W54" s="636">
        <v>3.7476304609250777</v>
      </c>
      <c r="X54" s="636">
        <v>1.4228807831732304</v>
      </c>
      <c r="Y54" s="668">
        <v>3.6771945769900505</v>
      </c>
    </row>
    <row r="55" spans="1:25" ht="14.25" customHeight="1">
      <c r="A55" s="559">
        <v>2003</v>
      </c>
      <c r="B55" s="667">
        <v>962393.77276556718</v>
      </c>
      <c r="C55" s="636">
        <v>591755.76209727465</v>
      </c>
      <c r="D55" s="636">
        <v>158896.36040773598</v>
      </c>
      <c r="E55" s="636">
        <v>238395.69810536454</v>
      </c>
      <c r="F55" s="636">
        <v>232974.48916986896</v>
      </c>
      <c r="G55" s="636">
        <v>-1075.578974823834</v>
      </c>
      <c r="H55" s="636">
        <v>6496.7879103194218</v>
      </c>
      <c r="I55" s="636">
        <v>254496.46782362842</v>
      </c>
      <c r="J55" s="668">
        <v>281150.51566843624</v>
      </c>
      <c r="K55" s="668">
        <v>-2.7695573889899405</v>
      </c>
      <c r="L55" s="636"/>
      <c r="M55" s="667">
        <v>2.9819145302794059</v>
      </c>
      <c r="N55" s="636">
        <v>2.4675437001612899</v>
      </c>
      <c r="O55" s="636">
        <v>4.8874312814606524</v>
      </c>
      <c r="P55" s="636">
        <v>5.9831126288756753</v>
      </c>
      <c r="Q55" s="636">
        <v>3.661098768827209</v>
      </c>
      <c r="R55" s="668">
        <v>6.1279860010796217</v>
      </c>
      <c r="S55" s="636"/>
      <c r="T55" s="667">
        <v>2.9819145302794059</v>
      </c>
      <c r="U55" s="636">
        <v>2.375713301396476</v>
      </c>
      <c r="V55" s="636">
        <v>4.7934322033898358</v>
      </c>
      <c r="W55" s="636">
        <v>5.8881316120229066</v>
      </c>
      <c r="X55" s="636">
        <v>3.5681987178198815</v>
      </c>
      <c r="Y55" s="668">
        <v>6.0328751501441902</v>
      </c>
    </row>
    <row r="56" spans="1:25" ht="14.25" customHeight="1">
      <c r="A56" s="559">
        <v>2004</v>
      </c>
      <c r="B56" s="667">
        <v>992447.21038986591</v>
      </c>
      <c r="C56" s="636">
        <v>616355.94062265591</v>
      </c>
      <c r="D56" s="636">
        <v>169037.97493252496</v>
      </c>
      <c r="E56" s="636">
        <v>249976.93253839872</v>
      </c>
      <c r="F56" s="636">
        <v>243870.17700470766</v>
      </c>
      <c r="G56" s="636">
        <v>-323.50985842945954</v>
      </c>
      <c r="H56" s="636">
        <v>6430.2653921205228</v>
      </c>
      <c r="I56" s="636">
        <v>265714.90768467099</v>
      </c>
      <c r="J56" s="668">
        <v>308638.54538838455</v>
      </c>
      <c r="K56" s="668">
        <v>-4.3250298105882869</v>
      </c>
      <c r="L56" s="636"/>
      <c r="M56" s="667">
        <v>3.1227797264248958</v>
      </c>
      <c r="N56" s="636">
        <v>4.1571506525250213</v>
      </c>
      <c r="O56" s="636">
        <v>6.3825341869159891</v>
      </c>
      <c r="P56" s="636">
        <v>4.8579880111408569</v>
      </c>
      <c r="Q56" s="636">
        <v>4.4080925589966125</v>
      </c>
      <c r="R56" s="668">
        <v>9.7769800117902825</v>
      </c>
      <c r="S56" s="636"/>
      <c r="T56" s="667">
        <v>3.1227797264248958</v>
      </c>
      <c r="U56" s="636">
        <v>4.0535312288110248</v>
      </c>
      <c r="V56" s="636">
        <v>6.2767008685444159</v>
      </c>
      <c r="W56" s="636">
        <v>4.7536713682464038</v>
      </c>
      <c r="X56" s="636">
        <v>4.3042234889014264</v>
      </c>
      <c r="Y56" s="668">
        <v>9.667769771930379</v>
      </c>
    </row>
    <row r="57" spans="1:25" ht="14.25" customHeight="1">
      <c r="A57" s="559">
        <v>2005</v>
      </c>
      <c r="B57" s="667">
        <v>1028691.7991060916</v>
      </c>
      <c r="C57" s="636">
        <v>642801.59149893117</v>
      </c>
      <c r="D57" s="636">
        <v>178738.51909590769</v>
      </c>
      <c r="E57" s="636">
        <v>266630.56251908856</v>
      </c>
      <c r="F57" s="636">
        <v>261290.63471558352</v>
      </c>
      <c r="G57" s="636">
        <v>1527.3807851836723</v>
      </c>
      <c r="H57" s="636">
        <v>3812.5470183213752</v>
      </c>
      <c r="I57" s="636">
        <v>271182.96641869325</v>
      </c>
      <c r="J57" s="668">
        <v>330661.84042652935</v>
      </c>
      <c r="K57" s="668">
        <v>-5.7819916577075663</v>
      </c>
      <c r="L57" s="636"/>
      <c r="M57" s="667">
        <v>3.6520419763170775</v>
      </c>
      <c r="N57" s="636">
        <v>4.2906458968432037</v>
      </c>
      <c r="O57" s="636">
        <v>5.7386774582781852</v>
      </c>
      <c r="P57" s="636">
        <v>6.6620667001471068</v>
      </c>
      <c r="Q57" s="636">
        <v>2.0578667496184755</v>
      </c>
      <c r="R57" s="668">
        <v>7.1356268901640707</v>
      </c>
      <c r="S57" s="636"/>
      <c r="T57" s="667">
        <v>3.6520419763170775</v>
      </c>
      <c r="U57" s="636">
        <v>4.1196868158804634</v>
      </c>
      <c r="V57" s="636">
        <v>5.5653446826967379</v>
      </c>
      <c r="W57" s="636">
        <v>6.4872202530872114</v>
      </c>
      <c r="X57" s="636">
        <v>1.8905677655677744</v>
      </c>
      <c r="Y57" s="668">
        <v>6.9600041566580728</v>
      </c>
    </row>
    <row r="58" spans="1:25" ht="14.25" customHeight="1">
      <c r="A58" s="559">
        <v>2006</v>
      </c>
      <c r="B58" s="667">
        <v>1070896.2973528178</v>
      </c>
      <c r="C58" s="636">
        <v>669762.22328525607</v>
      </c>
      <c r="D58" s="636">
        <v>187859.91589386883</v>
      </c>
      <c r="E58" s="636">
        <v>287238.1363889231</v>
      </c>
      <c r="F58" s="636">
        <v>280729.73325608543</v>
      </c>
      <c r="G58" s="636">
        <v>2972.9615129262838</v>
      </c>
      <c r="H58" s="636">
        <v>3535.4416199113416</v>
      </c>
      <c r="I58" s="636">
        <v>284594.27475045167</v>
      </c>
      <c r="J58" s="668">
        <v>358558.25296568172</v>
      </c>
      <c r="K58" s="668">
        <v>-6.9067358247538939</v>
      </c>
      <c r="L58" s="636"/>
      <c r="M58" s="667">
        <v>4.1027349769290344</v>
      </c>
      <c r="N58" s="636">
        <v>4.194238493320479</v>
      </c>
      <c r="O58" s="636">
        <v>5.1032071005728596</v>
      </c>
      <c r="P58" s="636">
        <v>7.7288866194246575</v>
      </c>
      <c r="Q58" s="636">
        <v>4.9454833055598391</v>
      </c>
      <c r="R58" s="668">
        <v>8.436538217765932</v>
      </c>
      <c r="S58" s="636"/>
      <c r="T58" s="667">
        <v>4.1027349769290344</v>
      </c>
      <c r="U58" s="636">
        <v>3.9794820390099739</v>
      </c>
      <c r="V58" s="636">
        <v>4.8865771561539262</v>
      </c>
      <c r="W58" s="636">
        <v>7.5068448438740054</v>
      </c>
      <c r="X58" s="636">
        <v>4.7291784482423438</v>
      </c>
      <c r="Y58" s="668">
        <v>8.2130378898966239</v>
      </c>
    </row>
    <row r="59" spans="1:25" ht="14.25" customHeight="1">
      <c r="A59" s="559">
        <v>2007</v>
      </c>
      <c r="B59" s="667">
        <v>1109499.1013528376</v>
      </c>
      <c r="C59" s="636">
        <v>693029.30565858027</v>
      </c>
      <c r="D59" s="636">
        <v>199698.5047960731</v>
      </c>
      <c r="E59" s="636">
        <v>298726.58846072777</v>
      </c>
      <c r="F59" s="636">
        <v>292013.2914599299</v>
      </c>
      <c r="G59" s="636">
        <v>6136.349124684074</v>
      </c>
      <c r="H59" s="636">
        <v>576.9478761137741</v>
      </c>
      <c r="I59" s="636">
        <v>306467.32489537384</v>
      </c>
      <c r="J59" s="668">
        <v>388422.62245791743</v>
      </c>
      <c r="K59" s="668">
        <v>-7.3866934603744721</v>
      </c>
      <c r="L59" s="636"/>
      <c r="M59" s="667">
        <v>3.6047191586564775</v>
      </c>
      <c r="N59" s="636">
        <v>3.4739317274713688</v>
      </c>
      <c r="O59" s="636">
        <v>6.3018174185133002</v>
      </c>
      <c r="P59" s="636">
        <v>3.9996263087604733</v>
      </c>
      <c r="Q59" s="636">
        <v>7.6856957730796482</v>
      </c>
      <c r="R59" s="668">
        <v>8.3290146706214827</v>
      </c>
      <c r="S59" s="636"/>
      <c r="T59" s="667">
        <v>3.6047191586564775</v>
      </c>
      <c r="U59" s="636">
        <v>3.3890361891911081</v>
      </c>
      <c r="V59" s="636">
        <v>6.214601731825331</v>
      </c>
      <c r="W59" s="636">
        <v>3.9142994625777749</v>
      </c>
      <c r="X59" s="636">
        <v>7.5973446787013899</v>
      </c>
      <c r="Y59" s="668">
        <v>8.2401357630715424</v>
      </c>
    </row>
    <row r="60" spans="1:25" ht="15">
      <c r="A60" s="559">
        <v>2008</v>
      </c>
      <c r="B60" s="667">
        <v>1119341.3580501841</v>
      </c>
      <c r="C60" s="636">
        <v>686151.83650612843</v>
      </c>
      <c r="D60" s="636">
        <v>211029.45626693859</v>
      </c>
      <c r="E60" s="636">
        <v>285315.57218619034</v>
      </c>
      <c r="F60" s="636">
        <v>278661.05894808611</v>
      </c>
      <c r="G60" s="636">
        <v>3361.0401885419119</v>
      </c>
      <c r="H60" s="636">
        <v>3293.4730495623494</v>
      </c>
      <c r="I60" s="636">
        <v>302802.48609821749</v>
      </c>
      <c r="J60" s="668">
        <v>365957.99300729058</v>
      </c>
      <c r="K60" s="668">
        <v>-5.6422025734031358</v>
      </c>
      <c r="L60" s="636"/>
      <c r="M60" s="667">
        <v>0.8870901008703358</v>
      </c>
      <c r="N60" s="636">
        <v>-0.99237782533831975</v>
      </c>
      <c r="O60" s="636">
        <v>5.674029198384023</v>
      </c>
      <c r="P60" s="636">
        <v>-4.4893949158129605</v>
      </c>
      <c r="Q60" s="636">
        <v>-1.1958334541561699</v>
      </c>
      <c r="R60" s="668">
        <v>-5.7835533132627237</v>
      </c>
      <c r="S60" s="636"/>
      <c r="T60" s="667">
        <v>0.8870901008703358</v>
      </c>
      <c r="U60" s="636">
        <v>-0.70264580494521223</v>
      </c>
      <c r="V60" s="636">
        <v>5.9832695306961448</v>
      </c>
      <c r="W60" s="636">
        <v>-4.209896429007653</v>
      </c>
      <c r="X60" s="636">
        <v>-0.90669681833146498</v>
      </c>
      <c r="Y60" s="668">
        <v>-5.5078420008078943</v>
      </c>
    </row>
    <row r="61" spans="1:25" ht="15">
      <c r="A61" s="559">
        <v>2009</v>
      </c>
      <c r="B61" s="667">
        <v>1077218.5531569647</v>
      </c>
      <c r="C61" s="636">
        <v>656814.40727303131</v>
      </c>
      <c r="D61" s="636">
        <v>218316.76446663606</v>
      </c>
      <c r="E61" s="636">
        <v>230875.86817899809</v>
      </c>
      <c r="F61" s="636">
        <v>228871.97815148011</v>
      </c>
      <c r="G61" s="636">
        <v>-496.23293494937428</v>
      </c>
      <c r="H61" s="636">
        <v>2500.1229624673347</v>
      </c>
      <c r="I61" s="636">
        <v>268086.72902195732</v>
      </c>
      <c r="J61" s="668">
        <v>296875.21578365832</v>
      </c>
      <c r="K61" s="668">
        <v>-2.6724833765006784</v>
      </c>
      <c r="L61" s="636"/>
      <c r="M61" s="667">
        <v>-3.7631777464735561</v>
      </c>
      <c r="N61" s="636">
        <v>-4.2756468280377602</v>
      </c>
      <c r="O61" s="636">
        <v>3.4532184883609318</v>
      </c>
      <c r="P61" s="636">
        <v>-19.080523222078515</v>
      </c>
      <c r="Q61" s="636">
        <v>-11.464819038836993</v>
      </c>
      <c r="R61" s="668">
        <v>-18.877242345750865</v>
      </c>
      <c r="S61" s="636"/>
      <c r="T61" s="667">
        <v>-3.7631777464735561</v>
      </c>
      <c r="U61" s="636">
        <v>-3.5978147822212203</v>
      </c>
      <c r="V61" s="636">
        <v>4.1857792674168115</v>
      </c>
      <c r="W61" s="636">
        <v>-18.507525727989961</v>
      </c>
      <c r="X61" s="636">
        <v>-10.837894114833214</v>
      </c>
      <c r="Y61" s="668">
        <v>-18.302805402998402</v>
      </c>
    </row>
    <row r="62" spans="1:25" ht="15">
      <c r="A62" s="559">
        <v>2010</v>
      </c>
      <c r="B62" s="667">
        <v>1078974.4229345275</v>
      </c>
      <c r="C62" s="636">
        <v>659049.66816145449</v>
      </c>
      <c r="D62" s="636">
        <v>221578.54599691703</v>
      </c>
      <c r="E62" s="636">
        <v>221233.34893618539</v>
      </c>
      <c r="F62" s="636">
        <v>216508.53871832651</v>
      </c>
      <c r="G62" s="636">
        <v>2775.1824677892505</v>
      </c>
      <c r="H62" s="636">
        <v>1949.6277500696074</v>
      </c>
      <c r="I62" s="636">
        <v>292311.04273756192</v>
      </c>
      <c r="J62" s="668">
        <v>315198.18289759126</v>
      </c>
      <c r="K62" s="668">
        <v>-2.1211939480254149</v>
      </c>
      <c r="L62" s="636"/>
      <c r="M62" s="667">
        <v>0.1630003282450776</v>
      </c>
      <c r="N62" s="636">
        <v>0.34031849235822698</v>
      </c>
      <c r="O62" s="636">
        <v>1.4940591201274556</v>
      </c>
      <c r="P62" s="636">
        <v>-4.1764950658840005</v>
      </c>
      <c r="Q62" s="636">
        <v>9.0359988366378818</v>
      </c>
      <c r="R62" s="668">
        <v>6.17194233124716</v>
      </c>
      <c r="S62" s="636"/>
      <c r="T62" s="667">
        <v>0.1630003282450776</v>
      </c>
      <c r="U62" s="636">
        <v>0.36564376037842017</v>
      </c>
      <c r="V62" s="636">
        <v>1.5196755850569899</v>
      </c>
      <c r="W62" s="636">
        <v>-4.1523098133199765</v>
      </c>
      <c r="X62" s="636">
        <v>9.0635188399214925</v>
      </c>
      <c r="Y62" s="668">
        <v>6.1987394646045857</v>
      </c>
    </row>
    <row r="63" spans="1:25" ht="15">
      <c r="A63" s="559">
        <v>2011</v>
      </c>
      <c r="B63" s="667">
        <v>1070187.3981600956</v>
      </c>
      <c r="C63" s="636">
        <v>641739.72945027472</v>
      </c>
      <c r="D63" s="636">
        <v>221303.21979642066</v>
      </c>
      <c r="E63" s="636">
        <v>204282.78631226174</v>
      </c>
      <c r="F63" s="636">
        <v>199799.80915001576</v>
      </c>
      <c r="G63" s="636">
        <v>2779.3418392563558</v>
      </c>
      <c r="H63" s="636">
        <v>1703.6353229896245</v>
      </c>
      <c r="I63" s="636">
        <v>315669.11157063954</v>
      </c>
      <c r="J63" s="668">
        <v>312807.44896950113</v>
      </c>
      <c r="K63" s="668">
        <v>0.26739827118673604</v>
      </c>
      <c r="L63" s="636"/>
      <c r="M63" s="667">
        <v>-0.81438675353707746</v>
      </c>
      <c r="N63" s="636">
        <v>-2.6264998751109547</v>
      </c>
      <c r="O63" s="636">
        <v>-0.12425670511450049</v>
      </c>
      <c r="P63" s="636">
        <v>-7.6618478658084355</v>
      </c>
      <c r="Q63" s="636">
        <v>7.9908266941692618</v>
      </c>
      <c r="R63" s="668">
        <v>-0.75848594878064057</v>
      </c>
      <c r="S63" s="636"/>
      <c r="T63" s="667">
        <v>-0.81438675353707746</v>
      </c>
      <c r="U63" s="636">
        <v>-2.4617474864030542</v>
      </c>
      <c r="V63" s="636">
        <v>4.4729387207387283E-2</v>
      </c>
      <c r="W63" s="636">
        <v>-7.5056151011089085</v>
      </c>
      <c r="X63" s="636">
        <v>8.173543209787848</v>
      </c>
      <c r="Y63" s="668">
        <v>-0.59057294906351698</v>
      </c>
    </row>
    <row r="64" spans="1:25" ht="15">
      <c r="A64" s="559">
        <v>2012</v>
      </c>
      <c r="B64" s="667">
        <v>1038521.304730932</v>
      </c>
      <c r="C64" s="636">
        <v>619770.65357135748</v>
      </c>
      <c r="D64" s="636">
        <v>211784.23003959088</v>
      </c>
      <c r="E64" s="636">
        <v>182924.32779889833</v>
      </c>
      <c r="F64" s="636">
        <v>184798.55097042699</v>
      </c>
      <c r="G64" s="636">
        <v>-3761.7269657374841</v>
      </c>
      <c r="H64" s="636">
        <v>1887.5037942088236</v>
      </c>
      <c r="I64" s="636">
        <v>318302.55338210007</v>
      </c>
      <c r="J64" s="668">
        <v>294260.46006101486</v>
      </c>
      <c r="K64" s="668">
        <v>2.3150313057192617</v>
      </c>
      <c r="L64" s="636"/>
      <c r="M64" s="667">
        <v>-2.9589297616104515</v>
      </c>
      <c r="N64" s="636">
        <v>-3.4233622870343927</v>
      </c>
      <c r="O64" s="636">
        <v>-4.3013336026409332</v>
      </c>
      <c r="P64" s="636">
        <v>-10.455339335696834</v>
      </c>
      <c r="Q64" s="636">
        <v>0.83424120857362727</v>
      </c>
      <c r="R64" s="668">
        <v>-5.9292030831064384</v>
      </c>
      <c r="S64" s="636"/>
      <c r="T64" s="667">
        <v>-2.9589297616104515</v>
      </c>
      <c r="U64" s="636">
        <v>-3.3267364925383514</v>
      </c>
      <c r="V64" s="636">
        <v>-4.2055862263413069</v>
      </c>
      <c r="W64" s="636">
        <v>-10.365749097472943</v>
      </c>
      <c r="X64" s="636">
        <v>0.93512677365348296</v>
      </c>
      <c r="Y64" s="668">
        <v>-5.8350844048605914</v>
      </c>
    </row>
    <row r="65" spans="1:25" ht="15">
      <c r="A65" s="559">
        <v>2013</v>
      </c>
      <c r="B65" s="667">
        <v>1023947.2139704889</v>
      </c>
      <c r="C65" s="636">
        <v>601975.30306082708</v>
      </c>
      <c r="D65" s="636">
        <v>207624.56495592001</v>
      </c>
      <c r="E65" s="636">
        <v>175729.5294523726</v>
      </c>
      <c r="F65" s="636">
        <v>177844.02968777792</v>
      </c>
      <c r="G65" s="636">
        <v>-3808.4481657448378</v>
      </c>
      <c r="H65" s="636">
        <v>1693.9479303395292</v>
      </c>
      <c r="I65" s="636">
        <v>332305.57192862011</v>
      </c>
      <c r="J65" s="668">
        <v>293687.75542725081</v>
      </c>
      <c r="K65" s="668">
        <v>3.7714655574503366</v>
      </c>
      <c r="L65" s="636"/>
      <c r="M65" s="667">
        <v>-1.4033501955185268</v>
      </c>
      <c r="N65" s="636">
        <v>-2.8712799497663699</v>
      </c>
      <c r="O65" s="636">
        <v>-1.9641052041000751</v>
      </c>
      <c r="P65" s="636">
        <v>-3.9332102149012615</v>
      </c>
      <c r="Q65" s="636">
        <v>4.3992793641558947</v>
      </c>
      <c r="R65" s="668">
        <v>-0.19462507251069017</v>
      </c>
      <c r="S65" s="636"/>
      <c r="T65" s="667">
        <v>-1.4033501955185268</v>
      </c>
      <c r="U65" s="636">
        <v>-2.8906144881255424</v>
      </c>
      <c r="V65" s="636">
        <v>-1.983620325554647</v>
      </c>
      <c r="W65" s="636">
        <v>-3.9523333643794012</v>
      </c>
      <c r="X65" s="636">
        <v>4.3784975411225835</v>
      </c>
      <c r="Y65" s="668">
        <v>-0.21449242841726779</v>
      </c>
    </row>
    <row r="66" spans="1:25" ht="15">
      <c r="A66" s="559">
        <v>2014</v>
      </c>
      <c r="B66" s="667">
        <v>1038238.8576640604</v>
      </c>
      <c r="C66" s="636">
        <v>612188.43366136297</v>
      </c>
      <c r="D66" s="636">
        <v>206347.66838284442</v>
      </c>
      <c r="E66" s="636">
        <v>186011.93259788858</v>
      </c>
      <c r="F66" s="636">
        <v>185113.92634125153</v>
      </c>
      <c r="G66" s="636">
        <v>-653.79384251706756</v>
      </c>
      <c r="H66" s="636">
        <v>1551.8000991541032</v>
      </c>
      <c r="I66" s="636">
        <v>347371.10935964127</v>
      </c>
      <c r="J66" s="668">
        <v>313680.28633767681</v>
      </c>
      <c r="K66" s="668">
        <v>3.2449973118676789</v>
      </c>
      <c r="L66" s="636"/>
      <c r="M66" s="667">
        <v>1.3957402782662776</v>
      </c>
      <c r="N66" s="636">
        <v>1.6966029251708203</v>
      </c>
      <c r="O66" s="636">
        <v>-0.61500264833628249</v>
      </c>
      <c r="P66" s="636">
        <v>5.8512665330403557</v>
      </c>
      <c r="Q66" s="636">
        <v>4.5336397291157349</v>
      </c>
      <c r="R66" s="668">
        <v>6.8074104353929465</v>
      </c>
      <c r="S66" s="636"/>
      <c r="T66" s="667">
        <v>1.3957402782662776</v>
      </c>
      <c r="U66" s="636">
        <v>1.6893349561856619</v>
      </c>
      <c r="V66" s="636">
        <v>-0.62210541339984271</v>
      </c>
      <c r="W66" s="636">
        <v>5.8437016419813359</v>
      </c>
      <c r="X66" s="636">
        <v>4.5261690051229708</v>
      </c>
      <c r="Y66" s="668">
        <v>6.799777211429725</v>
      </c>
    </row>
    <row r="67" spans="1:25" s="115" customFormat="1" ht="15">
      <c r="A67" s="559">
        <v>2015</v>
      </c>
      <c r="B67" s="699">
        <v>1078092</v>
      </c>
      <c r="C67" s="638">
        <v>630215</v>
      </c>
      <c r="D67" s="638">
        <v>210417</v>
      </c>
      <c r="E67" s="638">
        <v>204702</v>
      </c>
      <c r="F67" s="680">
        <v>194122</v>
      </c>
      <c r="G67" s="680">
        <v>8544</v>
      </c>
      <c r="H67" s="680">
        <v>2036</v>
      </c>
      <c r="I67" s="638">
        <v>362356</v>
      </c>
      <c r="J67" s="700">
        <v>329598</v>
      </c>
      <c r="K67" s="700">
        <v>3.0385161934231957</v>
      </c>
      <c r="L67" s="638"/>
      <c r="M67" s="699">
        <v>3.8385331122748889</v>
      </c>
      <c r="N67" s="638">
        <v>2.9446107354273554</v>
      </c>
      <c r="O67" s="638">
        <v>1.9720754050904121</v>
      </c>
      <c r="P67" s="638">
        <v>10.047778731762701</v>
      </c>
      <c r="Q67" s="638">
        <v>4.313798769270849</v>
      </c>
      <c r="R67" s="700">
        <v>5.0745024012085249</v>
      </c>
      <c r="S67" s="638"/>
      <c r="T67" s="699">
        <v>3.8385331122748889</v>
      </c>
      <c r="U67" s="638">
        <v>2.9471274928036584</v>
      </c>
      <c r="V67" s="638">
        <v>1.9745683862296692</v>
      </c>
      <c r="W67" s="638">
        <v>10.050469145149975</v>
      </c>
      <c r="X67" s="638">
        <v>4.3163490001243865</v>
      </c>
      <c r="Y67" s="700">
        <v>5.0770712295045373</v>
      </c>
    </row>
    <row r="68" spans="1:25" ht="15">
      <c r="A68" s="559">
        <v>2016</v>
      </c>
      <c r="B68" s="667">
        <v>1110841.9999999951</v>
      </c>
      <c r="C68" s="636">
        <v>647189.99999999593</v>
      </c>
      <c r="D68" s="636">
        <v>212563.99999999988</v>
      </c>
      <c r="E68" s="636">
        <v>207598.99999999936</v>
      </c>
      <c r="F68" s="636">
        <v>198694.99999999977</v>
      </c>
      <c r="G68" s="636">
        <v>6873.9999999996089</v>
      </c>
      <c r="H68" s="636">
        <v>2029.9999999999975</v>
      </c>
      <c r="I68" s="636">
        <v>381818.99999999802</v>
      </c>
      <c r="J68" s="668">
        <v>338329.99999999808</v>
      </c>
      <c r="K68" s="668">
        <v>3.9149582028767491</v>
      </c>
      <c r="L68" s="636"/>
      <c r="M68" s="667">
        <v>3.0377741417239923</v>
      </c>
      <c r="N68" s="636">
        <v>2.6935252255176234</v>
      </c>
      <c r="O68" s="636">
        <v>1.0203548192398326</v>
      </c>
      <c r="P68" s="636">
        <v>1.415227989955814</v>
      </c>
      <c r="Q68" s="636">
        <v>5.3712371259198255</v>
      </c>
      <c r="R68" s="668">
        <v>2.6492879204358166</v>
      </c>
      <c r="S68" s="636"/>
      <c r="T68" s="667">
        <v>3.0377741417239923</v>
      </c>
      <c r="U68" s="636">
        <v>2.693525225517801</v>
      </c>
      <c r="V68" s="636">
        <v>1.0203548192400103</v>
      </c>
      <c r="W68" s="636">
        <v>1.4152279899559916</v>
      </c>
      <c r="X68" s="636">
        <v>5.3712371259200031</v>
      </c>
      <c r="Y68" s="668">
        <v>2.6492879204359943</v>
      </c>
    </row>
    <row r="69" spans="1:25" ht="15">
      <c r="A69" s="559">
        <v>2017</v>
      </c>
      <c r="B69" s="667">
        <v>1143897.5287988386</v>
      </c>
      <c r="C69" s="636">
        <v>666835.3506015559</v>
      </c>
      <c r="D69" s="636">
        <v>214767.90227600987</v>
      </c>
      <c r="E69" s="636">
        <v>220720.72318771822</v>
      </c>
      <c r="F69" s="636">
        <v>212264.44404085312</v>
      </c>
      <c r="G69" s="636">
        <v>6280.3936214486603</v>
      </c>
      <c r="H69" s="636">
        <v>2175.8855254164464</v>
      </c>
      <c r="I69" s="636">
        <v>402909.03688661027</v>
      </c>
      <c r="J69" s="668">
        <v>361335.48415305576</v>
      </c>
      <c r="K69" s="668">
        <v>3.6343773534688237</v>
      </c>
      <c r="L69" s="636"/>
      <c r="M69" s="667">
        <v>2.9757183108708229</v>
      </c>
      <c r="N69" s="636">
        <v>3.0354842629768841</v>
      </c>
      <c r="O69" s="636">
        <v>1.0368182175768181</v>
      </c>
      <c r="P69" s="636">
        <v>6.320706355868233</v>
      </c>
      <c r="Q69" s="636">
        <v>5.5235692531310221</v>
      </c>
      <c r="R69" s="668">
        <v>6.7997174808789751</v>
      </c>
      <c r="S69" s="636"/>
      <c r="T69" s="667">
        <v>2.9757183108708229</v>
      </c>
      <c r="U69" s="636">
        <v>3.023506160510081</v>
      </c>
      <c r="V69" s="636">
        <v>1.0250724644492726</v>
      </c>
      <c r="W69" s="636">
        <v>6.3083463390819494</v>
      </c>
      <c r="X69" s="636">
        <v>5.5113019052923873</v>
      </c>
      <c r="Y69" s="668">
        <v>6.7873017779921163</v>
      </c>
    </row>
    <row r="70" spans="1:25" ht="15">
      <c r="A70" s="559">
        <v>2018</v>
      </c>
      <c r="B70" s="667">
        <v>1170029.7401794826</v>
      </c>
      <c r="C70" s="636">
        <v>678168.4721014289</v>
      </c>
      <c r="D70" s="636">
        <v>219630.3918241472</v>
      </c>
      <c r="E70" s="636">
        <v>237860.3684099633</v>
      </c>
      <c r="F70" s="636">
        <v>225718.61746047795</v>
      </c>
      <c r="G70" s="636">
        <v>9576.6636114114845</v>
      </c>
      <c r="H70" s="636">
        <v>2565.0873380738731</v>
      </c>
      <c r="I70" s="636">
        <v>409910.26110685332</v>
      </c>
      <c r="J70" s="668">
        <v>375539.75326291006</v>
      </c>
      <c r="K70" s="668">
        <v>2.9375755729654203</v>
      </c>
      <c r="L70" s="19"/>
      <c r="M70" s="667">
        <v>2.2844888394928597</v>
      </c>
      <c r="N70" s="636">
        <v>1.699538197794892</v>
      </c>
      <c r="O70" s="636">
        <v>2.2640671611571905</v>
      </c>
      <c r="P70" s="636">
        <v>7.7653085649181053</v>
      </c>
      <c r="Q70" s="636">
        <v>1.7376686992040202</v>
      </c>
      <c r="R70" s="668">
        <v>3.9310473874848206</v>
      </c>
      <c r="S70" s="19"/>
      <c r="T70" s="667">
        <v>2.2844888394928597</v>
      </c>
      <c r="U70" s="636">
        <v>1.6893886691975224</v>
      </c>
      <c r="V70" s="636">
        <v>2.2538612930428581</v>
      </c>
      <c r="W70" s="636">
        <v>7.7545536775265989</v>
      </c>
      <c r="X70" s="636">
        <v>1.7275153652145825</v>
      </c>
      <c r="Y70" s="668">
        <v>3.9206751561422726</v>
      </c>
    </row>
    <row r="71" spans="1:25" ht="15">
      <c r="A71" s="559">
        <v>2019</v>
      </c>
      <c r="B71" s="667">
        <v>1193242.583472969</v>
      </c>
      <c r="C71" s="636">
        <v>685567.32215909346</v>
      </c>
      <c r="D71" s="636">
        <v>223748.23813258627</v>
      </c>
      <c r="E71" s="636">
        <v>245320.11885766772</v>
      </c>
      <c r="F71" s="636">
        <v>235866.68123485861</v>
      </c>
      <c r="G71" s="636">
        <v>7056.481402334035</v>
      </c>
      <c r="H71" s="636">
        <v>2396.9562204750632</v>
      </c>
      <c r="I71" s="636">
        <v>418962.65170028619</v>
      </c>
      <c r="J71" s="668">
        <v>380355.74737666448</v>
      </c>
      <c r="K71" s="668">
        <v>3.2354614944477706</v>
      </c>
      <c r="L71" s="19"/>
      <c r="M71" s="667">
        <v>1.9839532702754736</v>
      </c>
      <c r="N71" s="636">
        <v>1.0910047225784369</v>
      </c>
      <c r="O71" s="636">
        <v>1.8748982207053233</v>
      </c>
      <c r="P71" s="636">
        <v>3.1361888899655632</v>
      </c>
      <c r="Q71" s="636">
        <v>2.2083835054505174</v>
      </c>
      <c r="R71" s="668">
        <v>1.2824192570587423</v>
      </c>
      <c r="S71" s="19"/>
      <c r="T71" s="667">
        <v>1.9839532702754736</v>
      </c>
      <c r="U71" s="636">
        <v>1.0967076554847743</v>
      </c>
      <c r="V71" s="636">
        <v>1.8806453760628949</v>
      </c>
      <c r="W71" s="636">
        <v>3.1420071995873711</v>
      </c>
      <c r="X71" s="636">
        <v>2.21414947399734</v>
      </c>
      <c r="Y71" s="668">
        <v>1.2881329883961623</v>
      </c>
    </row>
    <row r="72" spans="1:25" ht="15">
      <c r="A72" s="559">
        <v>2020</v>
      </c>
      <c r="B72" s="667">
        <v>1059989.7704270512</v>
      </c>
      <c r="C72" s="636">
        <v>601782.44526674249</v>
      </c>
      <c r="D72" s="636">
        <v>231800.58580197665</v>
      </c>
      <c r="E72" s="636">
        <v>214726.09457275274</v>
      </c>
      <c r="F72" s="636">
        <v>214677.56473322757</v>
      </c>
      <c r="G72" s="636">
        <v>-1934.2666729923428</v>
      </c>
      <c r="H72" s="636">
        <v>1982.796512517526</v>
      </c>
      <c r="I72" s="636">
        <v>335045.24569292337</v>
      </c>
      <c r="J72" s="668">
        <v>323364.60090734414</v>
      </c>
      <c r="K72" s="668">
        <v>1.1019582557738561</v>
      </c>
      <c r="L72" s="19"/>
      <c r="M72" s="667">
        <v>-11.167286090149531</v>
      </c>
      <c r="N72" s="636">
        <v>-12.221247160451409</v>
      </c>
      <c r="O72" s="636">
        <v>3.5988429390978238</v>
      </c>
      <c r="P72" s="636">
        <v>-12.471062066729765</v>
      </c>
      <c r="Q72" s="636">
        <v>-20.029805918689604</v>
      </c>
      <c r="R72" s="668">
        <v>-14.983642777160998</v>
      </c>
      <c r="S72" s="19"/>
      <c r="T72" s="667">
        <v>-11.167286090149531</v>
      </c>
      <c r="U72" s="636">
        <v>-12.252152145983331</v>
      </c>
      <c r="V72" s="636">
        <v>3.562368044677644</v>
      </c>
      <c r="W72" s="636">
        <v>-12.501879097878499</v>
      </c>
      <c r="X72" s="636">
        <v>-20.057961680888535</v>
      </c>
      <c r="Y72" s="668">
        <v>-15.013575183409166</v>
      </c>
    </row>
    <row r="73" spans="1:25" ht="15">
      <c r="A73" s="559" t="s">
        <v>934</v>
      </c>
      <c r="B73" s="667">
        <v>1127862.6107328893</v>
      </c>
      <c r="C73" s="636">
        <v>644511.36242141435</v>
      </c>
      <c r="D73" s="636">
        <v>239681.83271002112</v>
      </c>
      <c r="E73" s="636">
        <v>235006.91548462873</v>
      </c>
      <c r="F73" s="636">
        <v>220668.28909376281</v>
      </c>
      <c r="G73" s="636">
        <v>12503.132626424449</v>
      </c>
      <c r="H73" s="636">
        <v>1835.4937644414945</v>
      </c>
      <c r="I73" s="636">
        <v>380407.63754315267</v>
      </c>
      <c r="J73" s="668">
        <v>371745.13742632768</v>
      </c>
      <c r="K73" s="668">
        <v>0.76804568520948335</v>
      </c>
      <c r="L73" s="19"/>
      <c r="M73" s="667">
        <v>6.4031599360145908</v>
      </c>
      <c r="N73" s="636">
        <v>7.1003927566767322</v>
      </c>
      <c r="O73" s="636">
        <v>3.4000116439642181</v>
      </c>
      <c r="P73" s="636">
        <v>9.444972653290872</v>
      </c>
      <c r="Q73" s="636">
        <v>13.539183866469484</v>
      </c>
      <c r="R73" s="668">
        <v>14.961605686964585</v>
      </c>
      <c r="S73" s="19"/>
      <c r="T73" s="667">
        <v>6.4031599360145908</v>
      </c>
      <c r="U73" s="636">
        <v>7.0601157390770997</v>
      </c>
      <c r="V73" s="636">
        <v>3.3611262208430803</v>
      </c>
      <c r="W73" s="636">
        <v>9.4038139145011801</v>
      </c>
      <c r="X73" s="636">
        <v>13.496485426350535</v>
      </c>
      <c r="Y73" s="668">
        <v>14.918372319687844</v>
      </c>
    </row>
    <row r="74" spans="1:25" ht="15">
      <c r="A74" s="559" t="s">
        <v>933</v>
      </c>
      <c r="B74" s="667">
        <v>1192948.4653566249</v>
      </c>
      <c r="C74" s="636">
        <v>674960.89946535369</v>
      </c>
      <c r="D74" s="636">
        <v>239281.33887789134</v>
      </c>
      <c r="E74" s="636">
        <v>238360.41814331629</v>
      </c>
      <c r="F74" s="636">
        <v>225949.25388881905</v>
      </c>
      <c r="G74" s="636">
        <v>10578.520241179764</v>
      </c>
      <c r="H74" s="636">
        <v>1832.6440133174817</v>
      </c>
      <c r="I74" s="636">
        <v>438119.76492159563</v>
      </c>
      <c r="J74" s="668">
        <v>397773.95605153183</v>
      </c>
      <c r="K74" s="668">
        <v>3.3820244580307719</v>
      </c>
      <c r="L74" s="19"/>
      <c r="M74" s="667">
        <v>5.7707254415892528</v>
      </c>
      <c r="N74" s="636">
        <v>4.7244375847061981</v>
      </c>
      <c r="O74" s="636">
        <v>-0.16709394600395999</v>
      </c>
      <c r="P74" s="636">
        <v>1.4269804153516086</v>
      </c>
      <c r="Q74" s="636">
        <v>15.171127412471108</v>
      </c>
      <c r="R74" s="668">
        <v>7.0017912824380968</v>
      </c>
      <c r="S74" s="19"/>
      <c r="T74" s="667">
        <v>5.7707254415892528</v>
      </c>
      <c r="U74" s="636">
        <v>4.7085237453020845</v>
      </c>
      <c r="V74" s="636">
        <v>-0.18226447229973131</v>
      </c>
      <c r="W74" s="636">
        <v>1.4115676548269285</v>
      </c>
      <c r="X74" s="636">
        <v>15.153626102672701</v>
      </c>
      <c r="Y74" s="668">
        <v>6.985531378239096</v>
      </c>
    </row>
  </sheetData>
  <mergeCells count="3">
    <mergeCell ref="F1:I1"/>
    <mergeCell ref="M1:R1"/>
    <mergeCell ref="T1:Y1"/>
  </mergeCells>
  <hyperlinks>
    <hyperlink ref="A1" location="'INDICE DE CUADROS'!A1" display="Índice"/>
  </hyperlinks>
  <pageMargins left="0.75" right="0.75" top="1" bottom="1" header="0" footer="0"/>
  <pageSetup paperSize="9" scale="60" orientation="portrait" verticalDpi="98" r:id="rId1"/>
  <headerFooter alignWithMargins="0">
    <oddHeader>&amp;L&amp;8
BDMACRO
ABRIL 2008&amp;10
&amp;R
&amp;"Arial,Cursiva"&amp;8Base de Datos Macroeconómicos de la Economía Española&amp;"Arial,Normal"
Ministerio de Economía y Hacienda y FEDEA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FF9999"/>
    <pageSetUpPr fitToPage="1"/>
  </sheetPr>
  <dimension ref="A1:Q74"/>
  <sheetViews>
    <sheetView showGridLines="0"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baseColWidth="10" defaultColWidth="11.42578125" defaultRowHeight="15"/>
  <cols>
    <col min="1" max="1" width="13" style="1" customWidth="1"/>
    <col min="2" max="2" width="9.7109375" style="1" customWidth="1"/>
    <col min="3" max="3" width="11.7109375" style="1" customWidth="1"/>
    <col min="4" max="5" width="9.7109375" style="1" customWidth="1"/>
    <col min="6" max="7" width="11.7109375" style="1" customWidth="1"/>
    <col min="8" max="8" width="4.42578125" style="119" customWidth="1"/>
    <col min="9" max="9" width="9.7109375" style="1" customWidth="1"/>
    <col min="10" max="10" width="13.5703125" style="1" customWidth="1"/>
    <col min="11" max="11" width="11.42578125" style="1" customWidth="1"/>
    <col min="12" max="12" width="9.7109375" style="1" customWidth="1"/>
    <col min="13" max="13" width="12.28515625" style="1" customWidth="1"/>
    <col min="14" max="14" width="12.7109375" style="1" customWidth="1"/>
    <col min="15" max="15" width="9.42578125" style="171" customWidth="1"/>
    <col min="16" max="16" width="18.7109375" style="12" customWidth="1"/>
    <col min="17" max="17" width="11.5703125" style="12" bestFit="1" customWidth="1"/>
    <col min="18" max="16384" width="11.42578125" style="12"/>
  </cols>
  <sheetData>
    <row r="1" spans="1:17" ht="50.1" customHeight="1" thickTop="1" thickBot="1">
      <c r="A1" s="170" t="s">
        <v>136</v>
      </c>
      <c r="B1" s="639" t="s">
        <v>510</v>
      </c>
      <c r="C1" s="640"/>
      <c r="D1" s="640"/>
      <c r="E1" s="640"/>
      <c r="F1" s="640"/>
      <c r="G1" s="641"/>
      <c r="I1" s="1152" t="str">
        <f>B1</f>
        <v>CUADRO 3:    DEFLACTORES DEL PIB y de la DEMANDA</v>
      </c>
      <c r="J1" s="1153"/>
      <c r="K1" s="1153"/>
      <c r="L1" s="1153"/>
      <c r="M1" s="1153"/>
      <c r="N1" s="1154"/>
      <c r="O1" s="3"/>
    </row>
    <row r="2" spans="1:17" ht="16.5" customHeight="1" thickTop="1" thickBot="1">
      <c r="A2" s="394"/>
      <c r="B2" s="1152" t="s">
        <v>244</v>
      </c>
      <c r="C2" s="1153"/>
      <c r="D2" s="1153"/>
      <c r="E2" s="1153"/>
      <c r="F2" s="1153"/>
      <c r="G2" s="1154"/>
      <c r="I2" s="1152" t="s">
        <v>137</v>
      </c>
      <c r="J2" s="1153"/>
      <c r="K2" s="1153"/>
      <c r="L2" s="1153"/>
      <c r="M2" s="1153"/>
      <c r="N2" s="1154"/>
      <c r="O2" s="3"/>
    </row>
    <row r="3" spans="1:17" ht="15.75" thickTop="1" thickBot="1">
      <c r="A3" s="2"/>
      <c r="B3" s="226"/>
      <c r="C3" s="226"/>
      <c r="D3" s="226"/>
      <c r="E3" s="226"/>
      <c r="F3" s="226"/>
      <c r="G3" s="226"/>
      <c r="J3" s="226"/>
      <c r="K3" s="226"/>
      <c r="L3" s="226"/>
      <c r="M3" s="226"/>
      <c r="N3" s="226"/>
      <c r="O3" s="3"/>
    </row>
    <row r="4" spans="1:17" ht="61.5" customHeight="1" thickTop="1" thickBot="1">
      <c r="A4" s="402"/>
      <c r="B4" s="642" t="s">
        <v>59</v>
      </c>
      <c r="C4" s="643" t="s">
        <v>941</v>
      </c>
      <c r="D4" s="643" t="s">
        <v>942</v>
      </c>
      <c r="E4" s="643" t="s">
        <v>943</v>
      </c>
      <c r="F4" s="643" t="s">
        <v>944</v>
      </c>
      <c r="G4" s="644" t="s">
        <v>945</v>
      </c>
      <c r="I4" s="642" t="s">
        <v>59</v>
      </c>
      <c r="J4" s="643" t="s">
        <v>941</v>
      </c>
      <c r="K4" s="643" t="s">
        <v>942</v>
      </c>
      <c r="L4" s="643" t="s">
        <v>943</v>
      </c>
      <c r="M4" s="643" t="s">
        <v>944</v>
      </c>
      <c r="N4" s="644" t="s">
        <v>945</v>
      </c>
      <c r="O4" s="3"/>
    </row>
    <row r="5" spans="1:17" ht="40.15" customHeight="1" thickTop="1" thickBot="1">
      <c r="A5" s="402"/>
      <c r="B5" s="89" t="s">
        <v>184</v>
      </c>
      <c r="C5" s="701" t="s">
        <v>14</v>
      </c>
      <c r="D5" s="701" t="s">
        <v>15</v>
      </c>
      <c r="E5" s="701" t="s">
        <v>16</v>
      </c>
      <c r="F5" s="701" t="s">
        <v>17</v>
      </c>
      <c r="G5" s="90" t="s">
        <v>18</v>
      </c>
      <c r="I5" s="702" t="s">
        <v>184</v>
      </c>
      <c r="J5" s="701" t="s">
        <v>14</v>
      </c>
      <c r="K5" s="701" t="s">
        <v>15</v>
      </c>
      <c r="L5" s="701" t="s">
        <v>16</v>
      </c>
      <c r="M5" s="701" t="s">
        <v>17</v>
      </c>
      <c r="N5" s="90" t="s">
        <v>18</v>
      </c>
      <c r="O5" s="20"/>
      <c r="P5" s="657" t="s">
        <v>187</v>
      </c>
      <c r="Q5" s="659" t="s">
        <v>188</v>
      </c>
    </row>
    <row r="6" spans="1:17" ht="14.25" customHeight="1" thickTop="1">
      <c r="A6" s="559">
        <v>1954</v>
      </c>
      <c r="B6" s="696">
        <v>1.7619547868052283</v>
      </c>
      <c r="C6" s="636">
        <v>1.7625958786410045</v>
      </c>
      <c r="D6" s="636">
        <v>1.0154953687021053</v>
      </c>
      <c r="E6" s="636">
        <v>2.7307326485638606</v>
      </c>
      <c r="F6" s="636">
        <v>3.131270071139137</v>
      </c>
      <c r="G6" s="668">
        <v>5.8175860388240936</v>
      </c>
      <c r="I6" s="696"/>
      <c r="J6" s="697"/>
      <c r="K6" s="697"/>
      <c r="L6" s="697"/>
      <c r="M6" s="697"/>
      <c r="N6" s="668"/>
      <c r="O6" s="50">
        <v>1954</v>
      </c>
      <c r="P6" s="696">
        <v>1.8184604909521938</v>
      </c>
      <c r="Q6" s="668"/>
    </row>
    <row r="7" spans="1:17" ht="14.25" customHeight="1">
      <c r="A7" s="559">
        <v>1955</v>
      </c>
      <c r="B7" s="667">
        <v>1.8692222342584299</v>
      </c>
      <c r="C7" s="636">
        <v>1.8793215732647264</v>
      </c>
      <c r="D7" s="636">
        <v>1.1062777443117682</v>
      </c>
      <c r="E7" s="636">
        <v>2.8715730948864713</v>
      </c>
      <c r="F7" s="636">
        <v>3.1963462313091711</v>
      </c>
      <c r="G7" s="668">
        <v>5.9311844690492732</v>
      </c>
      <c r="I7" s="667">
        <v>6.0879795699921857</v>
      </c>
      <c r="J7" s="636">
        <v>6.6223741946860537</v>
      </c>
      <c r="K7" s="636">
        <v>8.9397134056545156</v>
      </c>
      <c r="L7" s="636">
        <v>5.1576065638165414</v>
      </c>
      <c r="M7" s="636">
        <v>2.0782672427344995</v>
      </c>
      <c r="N7" s="668">
        <v>1.9526729723818859</v>
      </c>
      <c r="O7" s="50">
        <v>1955</v>
      </c>
      <c r="P7" s="667">
        <v>1.9423202580414041</v>
      </c>
      <c r="Q7" s="668">
        <v>6.8112432304951565</v>
      </c>
    </row>
    <row r="8" spans="1:17" ht="14.25" customHeight="1">
      <c r="A8" s="559">
        <v>1956</v>
      </c>
      <c r="B8" s="667">
        <v>2.0036942663786377</v>
      </c>
      <c r="C8" s="636">
        <v>1.973750482774935</v>
      </c>
      <c r="D8" s="636">
        <v>1.2167709914465237</v>
      </c>
      <c r="E8" s="636">
        <v>3.2508583949209484</v>
      </c>
      <c r="F8" s="636">
        <v>3.3736848074410895</v>
      </c>
      <c r="G8" s="668">
        <v>6.01551355523406</v>
      </c>
      <c r="I8" s="667">
        <v>7.1940098751049009</v>
      </c>
      <c r="J8" s="636">
        <v>5.0246275493005976</v>
      </c>
      <c r="K8" s="636">
        <v>9.9878396454133664</v>
      </c>
      <c r="L8" s="636">
        <v>13.208276004183418</v>
      </c>
      <c r="M8" s="636">
        <v>5.5481654144608594</v>
      </c>
      <c r="N8" s="668">
        <v>1.4217916610896442</v>
      </c>
      <c r="O8" s="50">
        <v>1956</v>
      </c>
      <c r="P8" s="667">
        <v>2.0854517413547029</v>
      </c>
      <c r="Q8" s="668">
        <v>7.3690980012549367</v>
      </c>
    </row>
    <row r="9" spans="1:17" ht="14.25" customHeight="1">
      <c r="A9" s="559">
        <v>1957</v>
      </c>
      <c r="B9" s="667">
        <v>2.2528492365567159</v>
      </c>
      <c r="C9" s="636">
        <v>2.1663801905671973</v>
      </c>
      <c r="D9" s="636">
        <v>1.3795548856901318</v>
      </c>
      <c r="E9" s="636">
        <v>3.8164002103658343</v>
      </c>
      <c r="F9" s="636">
        <v>3.6426117578577824</v>
      </c>
      <c r="G9" s="668">
        <v>6.200731505792052</v>
      </c>
      <c r="I9" s="667">
        <v>12.434779814406838</v>
      </c>
      <c r="J9" s="636">
        <v>9.7595774883074462</v>
      </c>
      <c r="K9" s="636">
        <v>13.378351011646593</v>
      </c>
      <c r="L9" s="636">
        <v>17.396691788497254</v>
      </c>
      <c r="M9" s="636">
        <v>7.9713122525121527</v>
      </c>
      <c r="N9" s="668">
        <v>3.0790047908184848</v>
      </c>
      <c r="O9" s="50">
        <v>1957</v>
      </c>
      <c r="P9" s="667">
        <v>2.3334459408094053</v>
      </c>
      <c r="Q9" s="668">
        <v>11.891629738389732</v>
      </c>
    </row>
    <row r="10" spans="1:17" ht="14.25" customHeight="1">
      <c r="A10" s="559">
        <v>1958</v>
      </c>
      <c r="B10" s="667">
        <v>2.4783478677600068</v>
      </c>
      <c r="C10" s="636">
        <v>2.4053703256289789</v>
      </c>
      <c r="D10" s="636">
        <v>1.3691917521437371</v>
      </c>
      <c r="E10" s="636">
        <v>4.1438565103237908</v>
      </c>
      <c r="F10" s="636">
        <v>3.7767912970655888</v>
      </c>
      <c r="G10" s="668">
        <v>6.3782466917458844</v>
      </c>
      <c r="I10" s="667">
        <v>10.009486100718657</v>
      </c>
      <c r="J10" s="636">
        <v>11.031772544006223</v>
      </c>
      <c r="K10" s="636">
        <v>-0.75119400133257797</v>
      </c>
      <c r="L10" s="636">
        <v>8.5802400667661427</v>
      </c>
      <c r="M10" s="636">
        <v>3.6836080298252138</v>
      </c>
      <c r="N10" s="668">
        <v>2.8628103924192905</v>
      </c>
      <c r="O10" s="50">
        <v>1958</v>
      </c>
      <c r="P10" s="667">
        <v>2.5687694312024245</v>
      </c>
      <c r="Q10" s="668">
        <v>10.08480574919135</v>
      </c>
    </row>
    <row r="11" spans="1:17" ht="14.25" customHeight="1">
      <c r="A11" s="559">
        <v>1959</v>
      </c>
      <c r="B11" s="667">
        <v>2.6199830532567092</v>
      </c>
      <c r="C11" s="636">
        <v>2.6985405736349786</v>
      </c>
      <c r="D11" s="636">
        <v>1.5530120154482889</v>
      </c>
      <c r="E11" s="636">
        <v>3.7612933793857986</v>
      </c>
      <c r="F11" s="636">
        <v>4.1009099906708277</v>
      </c>
      <c r="G11" s="668">
        <v>7.0091846716354729</v>
      </c>
      <c r="I11" s="667">
        <v>5.7149033571592955</v>
      </c>
      <c r="J11" s="636">
        <v>12.188154351215697</v>
      </c>
      <c r="K11" s="636">
        <v>13.425457976703804</v>
      </c>
      <c r="L11" s="636">
        <v>-9.2320554532931869</v>
      </c>
      <c r="M11" s="636">
        <v>8.5818534335499574</v>
      </c>
      <c r="N11" s="668">
        <v>9.8920284896802038</v>
      </c>
      <c r="O11" s="50">
        <v>1959</v>
      </c>
      <c r="P11" s="667">
        <v>2.7288600678604205</v>
      </c>
      <c r="Q11" s="668">
        <v>6.2321917535065996</v>
      </c>
    </row>
    <row r="12" spans="1:17" ht="14.25" customHeight="1">
      <c r="A12" s="559">
        <v>1960</v>
      </c>
      <c r="B12" s="667">
        <v>2.6331250151034986</v>
      </c>
      <c r="C12" s="636">
        <v>2.7210020541347975</v>
      </c>
      <c r="D12" s="636">
        <v>1.5638689799976939</v>
      </c>
      <c r="E12" s="636">
        <v>3.5684652358477558</v>
      </c>
      <c r="F12" s="636">
        <v>4.0691019537245712</v>
      </c>
      <c r="G12" s="668">
        <v>7.1775706439449474</v>
      </c>
      <c r="I12" s="667">
        <v>0.50160484169750053</v>
      </c>
      <c r="J12" s="636">
        <v>0.8323565974612368</v>
      </c>
      <c r="K12" s="636">
        <v>0.69909082746348883</v>
      </c>
      <c r="L12" s="636">
        <v>-5.1266445897270252</v>
      </c>
      <c r="M12" s="636">
        <v>-0.77563362811221559</v>
      </c>
      <c r="N12" s="668">
        <v>2.4023617610032799</v>
      </c>
      <c r="O12" s="50">
        <v>1960</v>
      </c>
      <c r="P12" s="667">
        <v>2.7502275491546424</v>
      </c>
      <c r="Q12" s="668">
        <v>0.78301857782598905</v>
      </c>
    </row>
    <row r="13" spans="1:17" ht="14.25" customHeight="1">
      <c r="A13" s="559">
        <v>1961</v>
      </c>
      <c r="B13" s="667">
        <v>2.6813133653182009</v>
      </c>
      <c r="C13" s="636">
        <v>2.6926763472754875</v>
      </c>
      <c r="D13" s="636">
        <v>1.6157552437375309</v>
      </c>
      <c r="E13" s="636">
        <v>4.0021061892333103</v>
      </c>
      <c r="F13" s="636">
        <v>4.0355246105916871</v>
      </c>
      <c r="G13" s="668">
        <v>7.1165009088043778</v>
      </c>
      <c r="I13" s="667">
        <v>1.8300821244071619</v>
      </c>
      <c r="J13" s="636">
        <v>-1.0410027738224747</v>
      </c>
      <c r="K13" s="636">
        <v>3.3178139859205702</v>
      </c>
      <c r="L13" s="636">
        <v>12.152029646508101</v>
      </c>
      <c r="M13" s="636">
        <v>-0.82517822150289799</v>
      </c>
      <c r="N13" s="668">
        <v>-0.85084129672883257</v>
      </c>
      <c r="O13" s="50">
        <v>1961</v>
      </c>
      <c r="P13" s="667">
        <v>2.8247667957474127</v>
      </c>
      <c r="Q13" s="668">
        <v>2.7102937942601102</v>
      </c>
    </row>
    <row r="14" spans="1:17" ht="14.25" customHeight="1">
      <c r="A14" s="559">
        <v>1962</v>
      </c>
      <c r="B14" s="667">
        <v>2.8345468772590028</v>
      </c>
      <c r="C14" s="636">
        <v>2.780354266670916</v>
      </c>
      <c r="D14" s="636">
        <v>1.7040933405015353</v>
      </c>
      <c r="E14" s="636">
        <v>4.5443250270663285</v>
      </c>
      <c r="F14" s="636">
        <v>4.1475298761230048</v>
      </c>
      <c r="G14" s="668">
        <v>7.12545910420463</v>
      </c>
      <c r="I14" s="667">
        <v>5.7148677182913721</v>
      </c>
      <c r="J14" s="636">
        <v>3.2561625716415188</v>
      </c>
      <c r="K14" s="636">
        <v>5.4672944498488807</v>
      </c>
      <c r="L14" s="636">
        <v>13.548337105390296</v>
      </c>
      <c r="M14" s="636">
        <v>2.7754821575699751</v>
      </c>
      <c r="N14" s="668">
        <v>0.12587921388682588</v>
      </c>
      <c r="O14" s="50">
        <v>1962</v>
      </c>
      <c r="P14" s="667">
        <v>3.0046668320137129</v>
      </c>
      <c r="Q14" s="668">
        <v>6.3686686114100999</v>
      </c>
    </row>
    <row r="15" spans="1:17" ht="14.25" customHeight="1">
      <c r="A15" s="559">
        <v>1963</v>
      </c>
      <c r="B15" s="667">
        <v>3.0762770008248661</v>
      </c>
      <c r="C15" s="636">
        <v>3.0308750637653281</v>
      </c>
      <c r="D15" s="636">
        <v>1.9278192324407097</v>
      </c>
      <c r="E15" s="636">
        <v>4.8678507569104434</v>
      </c>
      <c r="F15" s="636">
        <v>4.4555083106818838</v>
      </c>
      <c r="G15" s="668">
        <v>7.3496079902996145</v>
      </c>
      <c r="I15" s="667">
        <v>8.5279987960409152</v>
      </c>
      <c r="J15" s="636">
        <v>9.0103912331422222</v>
      </c>
      <c r="K15" s="636">
        <v>13.128734595801506</v>
      </c>
      <c r="L15" s="636">
        <v>7.1193351689672779</v>
      </c>
      <c r="M15" s="636">
        <v>7.4255868856276663</v>
      </c>
      <c r="N15" s="668">
        <v>3.1457465802128715</v>
      </c>
      <c r="O15" s="50">
        <v>1963</v>
      </c>
      <c r="P15" s="667">
        <v>3.2652767494758526</v>
      </c>
      <c r="Q15" s="668">
        <v>8.6735046523437767</v>
      </c>
    </row>
    <row r="16" spans="1:17" ht="14.25" customHeight="1" thickBot="1">
      <c r="A16" s="559">
        <v>1964</v>
      </c>
      <c r="B16" s="674">
        <v>3.2707667277528572</v>
      </c>
      <c r="C16" s="637">
        <v>3.2653915962960847</v>
      </c>
      <c r="D16" s="637">
        <v>2.0986842489471669</v>
      </c>
      <c r="E16" s="637">
        <v>4.8092374876609858</v>
      </c>
      <c r="F16" s="637">
        <v>4.6297065751456072</v>
      </c>
      <c r="G16" s="673">
        <v>7.5933342203776881</v>
      </c>
      <c r="I16" s="674">
        <v>6.3222436365724111</v>
      </c>
      <c r="J16" s="637">
        <v>7.7375849415386666</v>
      </c>
      <c r="K16" s="637">
        <v>8.8631243858966045</v>
      </c>
      <c r="L16" s="637">
        <v>-1.2040892824466631</v>
      </c>
      <c r="M16" s="637">
        <v>3.9097281907451764</v>
      </c>
      <c r="N16" s="673">
        <v>3.3161799976237694</v>
      </c>
      <c r="O16" s="50">
        <v>1964</v>
      </c>
      <c r="P16" s="674">
        <v>3.473946796754793</v>
      </c>
      <c r="Q16" s="673">
        <v>6.3905776841866935</v>
      </c>
    </row>
    <row r="17" spans="1:17" ht="14.25" customHeight="1">
      <c r="A17" s="559">
        <v>1965</v>
      </c>
      <c r="B17" s="667">
        <v>3.5707623593681728</v>
      </c>
      <c r="C17" s="636">
        <v>3.5990371729608372</v>
      </c>
      <c r="D17" s="636">
        <v>2.4213448514252311</v>
      </c>
      <c r="E17" s="636">
        <v>5.095633633315539</v>
      </c>
      <c r="F17" s="636">
        <v>4.6938071948527016</v>
      </c>
      <c r="G17" s="668">
        <v>7.6780508603308082</v>
      </c>
      <c r="I17" s="667">
        <v>9.1720277410741513</v>
      </c>
      <c r="J17" s="636">
        <v>10.217628324982675</v>
      </c>
      <c r="K17" s="636">
        <v>15.374423410283434</v>
      </c>
      <c r="L17" s="636">
        <v>5.9551258674448215</v>
      </c>
      <c r="M17" s="636">
        <v>1.3845503741255705</v>
      </c>
      <c r="N17" s="668">
        <v>1.1156711596570057</v>
      </c>
      <c r="O17" s="50">
        <v>1965</v>
      </c>
      <c r="P17" s="667">
        <v>3.8081936729451837</v>
      </c>
      <c r="Q17" s="668">
        <v>9.6215312365356187</v>
      </c>
    </row>
    <row r="18" spans="1:17" ht="14.25" customHeight="1">
      <c r="A18" s="559">
        <v>1966</v>
      </c>
      <c r="B18" s="667">
        <v>3.8624927241675868</v>
      </c>
      <c r="C18" s="636">
        <v>3.8610200350082025</v>
      </c>
      <c r="D18" s="636">
        <v>2.8627975414531588</v>
      </c>
      <c r="E18" s="636">
        <v>5.2718461423735077</v>
      </c>
      <c r="F18" s="636">
        <v>5.1288282414416626</v>
      </c>
      <c r="G18" s="668">
        <v>7.7118358764198298</v>
      </c>
      <c r="I18" s="667">
        <v>8.1699742362870253</v>
      </c>
      <c r="J18" s="636">
        <v>7.2792485728019996</v>
      </c>
      <c r="K18" s="636">
        <v>18.231714898771379</v>
      </c>
      <c r="L18" s="636">
        <v>3.4581078966486434</v>
      </c>
      <c r="M18" s="636">
        <v>9.2679786052143776</v>
      </c>
      <c r="N18" s="668">
        <v>0.44002073838262934</v>
      </c>
      <c r="O18" s="50">
        <v>1966</v>
      </c>
      <c r="P18" s="667">
        <v>4.1081051793454355</v>
      </c>
      <c r="Q18" s="668">
        <v>7.8754268337488664</v>
      </c>
    </row>
    <row r="19" spans="1:17" ht="14.25" customHeight="1">
      <c r="A19" s="559">
        <v>1967</v>
      </c>
      <c r="B19" s="667">
        <v>4.1919269943390036</v>
      </c>
      <c r="C19" s="636">
        <v>4.138721852249347</v>
      </c>
      <c r="D19" s="636">
        <v>3.4693122466967456</v>
      </c>
      <c r="E19" s="636">
        <v>5.4094776184585109</v>
      </c>
      <c r="F19" s="636">
        <v>5.9350087246829712</v>
      </c>
      <c r="G19" s="668">
        <v>8.0226525172051524</v>
      </c>
      <c r="I19" s="667">
        <v>8.5290586597134279</v>
      </c>
      <c r="J19" s="636">
        <v>7.1924469369026411</v>
      </c>
      <c r="K19" s="636">
        <v>21.186084466724786</v>
      </c>
      <c r="L19" s="636">
        <v>2.6106884072121028</v>
      </c>
      <c r="M19" s="636">
        <v>15.718609500845737</v>
      </c>
      <c r="N19" s="668">
        <v>4.0303845383392378</v>
      </c>
      <c r="O19" s="50">
        <v>1967</v>
      </c>
      <c r="P19" s="667">
        <v>4.4178493066678719</v>
      </c>
      <c r="Q19" s="668">
        <v>7.5398295272417926</v>
      </c>
    </row>
    <row r="20" spans="1:17" ht="14.25" customHeight="1">
      <c r="A20" s="559">
        <v>1968</v>
      </c>
      <c r="B20" s="667">
        <v>4.4396974300404368</v>
      </c>
      <c r="C20" s="636">
        <v>4.3698875597566769</v>
      </c>
      <c r="D20" s="636">
        <v>3.7315218950618219</v>
      </c>
      <c r="E20" s="636">
        <v>5.5634257757615702</v>
      </c>
      <c r="F20" s="636">
        <v>7.0228965537023011</v>
      </c>
      <c r="G20" s="668">
        <v>8.9216873279886464</v>
      </c>
      <c r="I20" s="667">
        <v>5.9106572236595545</v>
      </c>
      <c r="J20" s="636">
        <v>5.5854371412201509</v>
      </c>
      <c r="K20" s="636">
        <v>7.5579720048184029</v>
      </c>
      <c r="L20" s="636">
        <v>2.8458969268631229</v>
      </c>
      <c r="M20" s="636">
        <v>18.330012296274113</v>
      </c>
      <c r="N20" s="668">
        <v>11.206204043556035</v>
      </c>
      <c r="O20" s="50">
        <v>1968</v>
      </c>
      <c r="P20" s="667">
        <v>4.7073228808016694</v>
      </c>
      <c r="Q20" s="668">
        <v>6.5523641491549878</v>
      </c>
    </row>
    <row r="21" spans="1:17" ht="14.25" customHeight="1">
      <c r="A21" s="559">
        <v>1969</v>
      </c>
      <c r="B21" s="667">
        <v>4.6676937952228839</v>
      </c>
      <c r="C21" s="636">
        <v>4.4396041442604792</v>
      </c>
      <c r="D21" s="636">
        <v>4.0450626978265705</v>
      </c>
      <c r="E21" s="636">
        <v>6.1505973864136347</v>
      </c>
      <c r="F21" s="636">
        <v>7.3372328006146947</v>
      </c>
      <c r="G21" s="668">
        <v>9.0377251872017581</v>
      </c>
      <c r="I21" s="667">
        <v>5.13540322905226</v>
      </c>
      <c r="J21" s="636">
        <v>1.5953862324934676</v>
      </c>
      <c r="K21" s="636">
        <v>8.4024913046786267</v>
      </c>
      <c r="L21" s="636">
        <v>10.554137582103129</v>
      </c>
      <c r="M21" s="636">
        <v>4.4758775030892872</v>
      </c>
      <c r="N21" s="668">
        <v>1.3006268315308933</v>
      </c>
      <c r="O21" s="50">
        <v>1969</v>
      </c>
      <c r="P21" s="667">
        <v>4.9471548111444044</v>
      </c>
      <c r="Q21" s="668">
        <v>5.09486891840083</v>
      </c>
    </row>
    <row r="22" spans="1:17" ht="14.25" customHeight="1">
      <c r="A22" s="559">
        <v>1970</v>
      </c>
      <c r="B22" s="667">
        <v>4.9451995429033602</v>
      </c>
      <c r="C22" s="636">
        <v>4.7715950454170404</v>
      </c>
      <c r="D22" s="636">
        <v>4.429512053377902</v>
      </c>
      <c r="E22" s="636">
        <v>6.2502237818540394</v>
      </c>
      <c r="F22" s="636">
        <v>7.636619361867945</v>
      </c>
      <c r="G22" s="668">
        <v>9.5687024710895354</v>
      </c>
      <c r="I22" s="667">
        <v>5.9452431940691497</v>
      </c>
      <c r="J22" s="636">
        <v>7.4779392569438663</v>
      </c>
      <c r="K22" s="636">
        <v>9.5041630815239984</v>
      </c>
      <c r="L22" s="636">
        <v>1.6197840499277971</v>
      </c>
      <c r="M22" s="636">
        <v>4.0803742962628675</v>
      </c>
      <c r="N22" s="668">
        <v>5.8751209279929162</v>
      </c>
      <c r="O22" s="50">
        <v>1970</v>
      </c>
      <c r="P22" s="667">
        <v>5.2474356835383524</v>
      </c>
      <c r="Q22" s="668">
        <v>6.0697690664037518</v>
      </c>
    </row>
    <row r="23" spans="1:17" ht="14.25" customHeight="1">
      <c r="A23" s="559">
        <v>1971</v>
      </c>
      <c r="B23" s="667">
        <v>5.3330852256501737</v>
      </c>
      <c r="C23" s="636">
        <v>5.1303389343230066</v>
      </c>
      <c r="D23" s="636">
        <v>4.8669054462487562</v>
      </c>
      <c r="E23" s="636">
        <v>6.6691787846818533</v>
      </c>
      <c r="F23" s="636">
        <v>8.0838536151265519</v>
      </c>
      <c r="G23" s="668">
        <v>10.073665816435931</v>
      </c>
      <c r="I23" s="667">
        <v>7.843681117043122</v>
      </c>
      <c r="J23" s="636">
        <v>7.5183221855871452</v>
      </c>
      <c r="K23" s="636">
        <v>9.874527659029674</v>
      </c>
      <c r="L23" s="636">
        <v>6.703040042248487</v>
      </c>
      <c r="M23" s="636">
        <v>5.8564429110057326</v>
      </c>
      <c r="N23" s="668">
        <v>5.2772394885520768</v>
      </c>
      <c r="O23" s="50">
        <v>1971</v>
      </c>
      <c r="P23" s="667">
        <v>5.6329556377623344</v>
      </c>
      <c r="Q23" s="668">
        <v>7.3468257159090111</v>
      </c>
    </row>
    <row r="24" spans="1:17" ht="14.25" customHeight="1">
      <c r="A24" s="559">
        <v>1972</v>
      </c>
      <c r="B24" s="667">
        <v>5.7875984660653499</v>
      </c>
      <c r="C24" s="636">
        <v>5.5401044664676053</v>
      </c>
      <c r="D24" s="636">
        <v>5.3826466333979601</v>
      </c>
      <c r="E24" s="636">
        <v>7.1989396883531942</v>
      </c>
      <c r="F24" s="636">
        <v>8.6014720995517937</v>
      </c>
      <c r="G24" s="668">
        <v>10.250213427007715</v>
      </c>
      <c r="I24" s="667">
        <v>8.5225197270265785</v>
      </c>
      <c r="J24" s="636">
        <v>7.9871045049905831</v>
      </c>
      <c r="K24" s="636">
        <v>10.596901724209973</v>
      </c>
      <c r="L24" s="636">
        <v>7.9434203336717468</v>
      </c>
      <c r="M24" s="636">
        <v>6.4031155073945412</v>
      </c>
      <c r="N24" s="668">
        <v>1.7525656874951556</v>
      </c>
      <c r="O24" s="50">
        <v>1972</v>
      </c>
      <c r="P24" s="667">
        <v>6.1079450843869747</v>
      </c>
      <c r="Q24" s="668">
        <v>8.4323306833875122</v>
      </c>
    </row>
    <row r="25" spans="1:17" ht="14.25" customHeight="1">
      <c r="A25" s="559">
        <v>1973</v>
      </c>
      <c r="B25" s="667">
        <v>6.4730387015589335</v>
      </c>
      <c r="C25" s="636">
        <v>6.189886784603023</v>
      </c>
      <c r="D25" s="636">
        <v>6.1134043036532653</v>
      </c>
      <c r="E25" s="636">
        <v>8.1001473017809396</v>
      </c>
      <c r="F25" s="636">
        <v>9.4495012276748032</v>
      </c>
      <c r="G25" s="668">
        <v>11.35483188324061</v>
      </c>
      <c r="I25" s="667">
        <v>11.843258296382375</v>
      </c>
      <c r="J25" s="636">
        <v>11.728701544679021</v>
      </c>
      <c r="K25" s="636">
        <v>13.57617766919974</v>
      </c>
      <c r="L25" s="636">
        <v>12.518615969040049</v>
      </c>
      <c r="M25" s="636">
        <v>9.859116187416328</v>
      </c>
      <c r="N25" s="668">
        <v>10.776541035939768</v>
      </c>
      <c r="O25" s="50">
        <v>1973</v>
      </c>
      <c r="P25" s="667">
        <v>6.8488199404678802</v>
      </c>
      <c r="Q25" s="668">
        <v>12.129690850933116</v>
      </c>
    </row>
    <row r="26" spans="1:17" ht="14.25" customHeight="1">
      <c r="A26" s="559">
        <v>1974</v>
      </c>
      <c r="B26" s="667">
        <v>7.5055488995431237</v>
      </c>
      <c r="C26" s="636">
        <v>7.2077860126298008</v>
      </c>
      <c r="D26" s="636">
        <v>7.0554669870190878</v>
      </c>
      <c r="E26" s="636">
        <v>10.286745750615209</v>
      </c>
      <c r="F26" s="636">
        <v>11.44533396041076</v>
      </c>
      <c r="G26" s="668">
        <v>15.94597263482798</v>
      </c>
      <c r="I26" s="667">
        <v>15.950935033580539</v>
      </c>
      <c r="J26" s="636">
        <v>16.444553243828985</v>
      </c>
      <c r="K26" s="636">
        <v>15.409788663950486</v>
      </c>
      <c r="L26" s="636">
        <v>26.994551671344457</v>
      </c>
      <c r="M26" s="636">
        <v>21.121037869075575</v>
      </c>
      <c r="N26" s="668">
        <v>40.433366154577378</v>
      </c>
      <c r="O26" s="50">
        <v>1974</v>
      </c>
      <c r="P26" s="667">
        <v>8.1710923091450489</v>
      </c>
      <c r="Q26" s="668">
        <v>19.306572229534137</v>
      </c>
    </row>
    <row r="27" spans="1:17" ht="14.25" customHeight="1">
      <c r="A27" s="559">
        <v>1975</v>
      </c>
      <c r="B27" s="667">
        <v>8.7647329303405872</v>
      </c>
      <c r="C27" s="636">
        <v>8.349936999676256</v>
      </c>
      <c r="D27" s="636">
        <v>8.3397620029077792</v>
      </c>
      <c r="E27" s="636">
        <v>11.995717546054257</v>
      </c>
      <c r="F27" s="636">
        <v>12.699082974874495</v>
      </c>
      <c r="G27" s="668">
        <v>17.104294231264571</v>
      </c>
      <c r="I27" s="667">
        <v>16.776708108238591</v>
      </c>
      <c r="J27" s="636">
        <v>15.846072359045182</v>
      </c>
      <c r="K27" s="636">
        <v>18.20283502497546</v>
      </c>
      <c r="L27" s="636">
        <v>16.613337559517703</v>
      </c>
      <c r="M27" s="636">
        <v>10.954237061150284</v>
      </c>
      <c r="N27" s="668">
        <v>7.2640385316269374</v>
      </c>
      <c r="O27" s="50">
        <v>1975</v>
      </c>
      <c r="P27" s="667">
        <v>9.4122806967569623</v>
      </c>
      <c r="Q27" s="668">
        <v>15.189993462964324</v>
      </c>
    </row>
    <row r="28" spans="1:17" ht="14.25" customHeight="1">
      <c r="A28" s="559">
        <v>1976</v>
      </c>
      <c r="B28" s="667">
        <v>10.210181658526515</v>
      </c>
      <c r="C28" s="636">
        <v>9.7818035686596687</v>
      </c>
      <c r="D28" s="636">
        <v>10.208622311607849</v>
      </c>
      <c r="E28" s="636">
        <v>13.83616165952796</v>
      </c>
      <c r="F28" s="636">
        <v>14.876545515999556</v>
      </c>
      <c r="G28" s="668">
        <v>19.772690256079571</v>
      </c>
      <c r="I28" s="667">
        <v>16.491646005347938</v>
      </c>
      <c r="J28" s="636">
        <v>17.148232005090925</v>
      </c>
      <c r="K28" s="636">
        <v>22.409036469487553</v>
      </c>
      <c r="L28" s="636">
        <v>15.342509578170915</v>
      </c>
      <c r="M28" s="636">
        <v>17.14661243991582</v>
      </c>
      <c r="N28" s="668">
        <v>15.600737386389763</v>
      </c>
      <c r="O28" s="50">
        <v>1976</v>
      </c>
      <c r="P28" s="667">
        <v>10.991083695640338</v>
      </c>
      <c r="Q28" s="668">
        <v>16.773862252401361</v>
      </c>
    </row>
    <row r="29" spans="1:17" ht="14.25" customHeight="1">
      <c r="A29" s="559">
        <v>1977</v>
      </c>
      <c r="B29" s="667">
        <v>12.59748333848739</v>
      </c>
      <c r="C29" s="636">
        <v>12.136647952015963</v>
      </c>
      <c r="D29" s="636">
        <v>12.728285721094773</v>
      </c>
      <c r="E29" s="636">
        <v>16.460999386078093</v>
      </c>
      <c r="F29" s="636">
        <v>17.803641933701126</v>
      </c>
      <c r="G29" s="668">
        <v>24.189082254534242</v>
      </c>
      <c r="I29" s="667">
        <v>23.381578896465971</v>
      </c>
      <c r="J29" s="636">
        <v>24.073723897922861</v>
      </c>
      <c r="K29" s="636">
        <v>24.68171838056843</v>
      </c>
      <c r="L29" s="636">
        <v>18.97085182394207</v>
      </c>
      <c r="M29" s="636">
        <v>19.675914778424275</v>
      </c>
      <c r="N29" s="668">
        <v>22.335817439393459</v>
      </c>
      <c r="O29" s="50">
        <v>1977</v>
      </c>
      <c r="P29" s="667">
        <v>13.474678062182836</v>
      </c>
      <c r="Q29" s="668">
        <v>22.596446677297411</v>
      </c>
    </row>
    <row r="30" spans="1:17" ht="14.25" customHeight="1">
      <c r="A30" s="559">
        <v>1978</v>
      </c>
      <c r="B30" s="667">
        <v>15.196819618695798</v>
      </c>
      <c r="C30" s="636">
        <v>14.544187335357448</v>
      </c>
      <c r="D30" s="636">
        <v>15.415888368873834</v>
      </c>
      <c r="E30" s="636">
        <v>19.074959153068267</v>
      </c>
      <c r="F30" s="636">
        <v>20.740858314983431</v>
      </c>
      <c r="G30" s="668">
        <v>26.176468143384707</v>
      </c>
      <c r="I30" s="667">
        <v>20.633774305277374</v>
      </c>
      <c r="J30" s="636">
        <v>19.83693844346519</v>
      </c>
      <c r="K30" s="636">
        <v>21.115197338199732</v>
      </c>
      <c r="L30" s="636">
        <v>15.879714868350781</v>
      </c>
      <c r="M30" s="636">
        <v>16.497840117320873</v>
      </c>
      <c r="N30" s="668">
        <v>8.2160450236921534</v>
      </c>
      <c r="O30" s="50">
        <v>1978</v>
      </c>
      <c r="P30" s="667">
        <v>16.007801480157642</v>
      </c>
      <c r="Q30" s="668">
        <v>18.799138697674024</v>
      </c>
    </row>
    <row r="31" spans="1:17" ht="14.25" customHeight="1">
      <c r="A31" s="559">
        <v>1979</v>
      </c>
      <c r="B31" s="667">
        <v>17.769677930099466</v>
      </c>
      <c r="C31" s="636">
        <v>16.959350125059039</v>
      </c>
      <c r="D31" s="636">
        <v>18.053102635286127</v>
      </c>
      <c r="E31" s="636">
        <v>22.786134640733106</v>
      </c>
      <c r="F31" s="636">
        <v>22.708678488638689</v>
      </c>
      <c r="G31" s="668">
        <v>28.085198949177553</v>
      </c>
      <c r="I31" s="667">
        <v>16.930241826641314</v>
      </c>
      <c r="J31" s="636">
        <v>16.605690878515045</v>
      </c>
      <c r="K31" s="636">
        <v>17.107118339914052</v>
      </c>
      <c r="L31" s="636">
        <v>19.455745398374201</v>
      </c>
      <c r="M31" s="636">
        <v>9.4876506254983894</v>
      </c>
      <c r="N31" s="668">
        <v>7.2917812874431664</v>
      </c>
      <c r="O31" s="50">
        <v>1979</v>
      </c>
      <c r="P31" s="667">
        <v>18.608904519304602</v>
      </c>
      <c r="Q31" s="668">
        <v>16.24897111805852</v>
      </c>
    </row>
    <row r="32" spans="1:17" ht="14.25" customHeight="1" thickBot="1">
      <c r="A32" s="559">
        <v>1980</v>
      </c>
      <c r="B32" s="674">
        <v>20.155078467751185</v>
      </c>
      <c r="C32" s="637">
        <v>19.549568659271255</v>
      </c>
      <c r="D32" s="637">
        <v>21.138653707127144</v>
      </c>
      <c r="E32" s="637">
        <v>26.951488773875681</v>
      </c>
      <c r="F32" s="637">
        <v>26.713622177408187</v>
      </c>
      <c r="G32" s="673">
        <v>38.363755977209138</v>
      </c>
      <c r="I32" s="674">
        <v>13.423994216637825</v>
      </c>
      <c r="J32" s="637">
        <v>15.273100178437392</v>
      </c>
      <c r="K32" s="637">
        <v>17.0915278895611</v>
      </c>
      <c r="L32" s="637">
        <v>18.280213817820922</v>
      </c>
      <c r="M32" s="637">
        <v>17.636181210514735</v>
      </c>
      <c r="N32" s="673">
        <v>36.597771825050863</v>
      </c>
      <c r="O32" s="50">
        <v>1980</v>
      </c>
      <c r="P32" s="674">
        <v>21.665958465037814</v>
      </c>
      <c r="Q32" s="673">
        <v>16.427909243995909</v>
      </c>
    </row>
    <row r="33" spans="1:17" ht="14.25" customHeight="1">
      <c r="A33" s="559">
        <v>1981</v>
      </c>
      <c r="B33" s="667">
        <v>22.643074429722883</v>
      </c>
      <c r="C33" s="636">
        <v>22.552379522422989</v>
      </c>
      <c r="D33" s="636">
        <v>24.625161375012343</v>
      </c>
      <c r="E33" s="636">
        <v>29.367877272552413</v>
      </c>
      <c r="F33" s="636">
        <v>31.023080293159307</v>
      </c>
      <c r="G33" s="668">
        <v>49.920716217576661</v>
      </c>
      <c r="I33" s="667">
        <v>12.344263337662408</v>
      </c>
      <c r="J33" s="636">
        <v>15.359985253320009</v>
      </c>
      <c r="K33" s="636">
        <v>16.493518065011315</v>
      </c>
      <c r="L33" s="636">
        <v>8.9656958060845948</v>
      </c>
      <c r="M33" s="636">
        <v>16.132062088516186</v>
      </c>
      <c r="N33" s="668">
        <v>30.124683952304345</v>
      </c>
      <c r="O33" s="50">
        <v>1981</v>
      </c>
      <c r="P33" s="667">
        <v>24.815422382085021</v>
      </c>
      <c r="Q33" s="668">
        <v>14.53646245158955</v>
      </c>
    </row>
    <row r="34" spans="1:17" ht="14.25" customHeight="1">
      <c r="A34" s="559">
        <v>1982</v>
      </c>
      <c r="B34" s="667">
        <v>25.71907662064082</v>
      </c>
      <c r="C34" s="636">
        <v>25.763578124582342</v>
      </c>
      <c r="D34" s="636">
        <v>27.318437844065947</v>
      </c>
      <c r="E34" s="636">
        <v>33.192080321456565</v>
      </c>
      <c r="F34" s="636">
        <v>35.191441632136076</v>
      </c>
      <c r="G34" s="668">
        <v>55.948957624410298</v>
      </c>
      <c r="I34" s="667">
        <v>13.584737357397735</v>
      </c>
      <c r="J34" s="636">
        <v>14.238846055985267</v>
      </c>
      <c r="K34" s="636">
        <v>10.937091652063359</v>
      </c>
      <c r="L34" s="636">
        <v>13.021721023324684</v>
      </c>
      <c r="M34" s="636">
        <v>13.436323213513734</v>
      </c>
      <c r="N34" s="668">
        <v>12.075630847441943</v>
      </c>
      <c r="O34" s="50">
        <v>1982</v>
      </c>
      <c r="P34" s="667">
        <v>28.210325595814759</v>
      </c>
      <c r="Q34" s="668">
        <v>13.68061829235927</v>
      </c>
    </row>
    <row r="35" spans="1:17" ht="14.25" customHeight="1">
      <c r="A35" s="559">
        <v>1983</v>
      </c>
      <c r="B35" s="667">
        <v>28.776867969554299</v>
      </c>
      <c r="C35" s="636">
        <v>28.957974983583686</v>
      </c>
      <c r="D35" s="636">
        <v>31.058424197374514</v>
      </c>
      <c r="E35" s="636">
        <v>36.924001600883024</v>
      </c>
      <c r="F35" s="636">
        <v>41.115274052590522</v>
      </c>
      <c r="G35" s="668">
        <v>68.30636161886396</v>
      </c>
      <c r="I35" s="667">
        <v>11.889195689317456</v>
      </c>
      <c r="J35" s="636">
        <v>12.398886690173704</v>
      </c>
      <c r="K35" s="636">
        <v>13.690337546592035</v>
      </c>
      <c r="L35" s="636">
        <v>11.243408798977894</v>
      </c>
      <c r="M35" s="636">
        <v>16.83316211474817</v>
      </c>
      <c r="N35" s="668">
        <v>22.086924438181455</v>
      </c>
      <c r="O35" s="50">
        <v>1983</v>
      </c>
      <c r="P35" s="667">
        <v>31.947756319410438</v>
      </c>
      <c r="Q35" s="668">
        <v>13.248449440619559</v>
      </c>
    </row>
    <row r="36" spans="1:17" ht="14.25" customHeight="1">
      <c r="A36" s="559">
        <v>1984</v>
      </c>
      <c r="B36" s="667">
        <v>31.904127840561515</v>
      </c>
      <c r="C36" s="636">
        <v>31.853872966435798</v>
      </c>
      <c r="D36" s="636">
        <v>33.682212905705001</v>
      </c>
      <c r="E36" s="636">
        <v>41.026108836536281</v>
      </c>
      <c r="F36" s="636">
        <v>45.997741126695892</v>
      </c>
      <c r="G36" s="668">
        <v>75.988625550364702</v>
      </c>
      <c r="I36" s="667">
        <v>10.867269760961594</v>
      </c>
      <c r="J36" s="636">
        <v>10.000347001106945</v>
      </c>
      <c r="K36" s="636">
        <v>8.4479131705345267</v>
      </c>
      <c r="L36" s="636">
        <v>11.109595541657535</v>
      </c>
      <c r="M36" s="636">
        <v>11.875068783100428</v>
      </c>
      <c r="N36" s="668">
        <v>11.246776653639179</v>
      </c>
      <c r="O36" s="50">
        <v>1984</v>
      </c>
      <c r="P36" s="667">
        <v>35.359769489286784</v>
      </c>
      <c r="Q36" s="668">
        <v>10.679977447440692</v>
      </c>
    </row>
    <row r="37" spans="1:17" ht="14.25" customHeight="1">
      <c r="A37" s="559">
        <v>1985</v>
      </c>
      <c r="B37" s="667">
        <v>34.646321819395268</v>
      </c>
      <c r="C37" s="636">
        <v>34.524544878626536</v>
      </c>
      <c r="D37" s="636">
        <v>36.596880748945779</v>
      </c>
      <c r="E37" s="636">
        <v>43.393300782805944</v>
      </c>
      <c r="F37" s="636">
        <v>49.833188368148363</v>
      </c>
      <c r="G37" s="668">
        <v>77.760758645561708</v>
      </c>
      <c r="I37" s="667">
        <v>8.5951071677547795</v>
      </c>
      <c r="J37" s="636">
        <v>8.3841356277298154</v>
      </c>
      <c r="K37" s="636">
        <v>8.6534333459637338</v>
      </c>
      <c r="L37" s="636">
        <v>5.7699645747576467</v>
      </c>
      <c r="M37" s="636">
        <v>8.3383382477155479</v>
      </c>
      <c r="N37" s="668">
        <v>2.3321031040658191</v>
      </c>
      <c r="O37" s="50">
        <v>1985</v>
      </c>
      <c r="P37" s="667">
        <v>38.17773115196043</v>
      </c>
      <c r="Q37" s="668">
        <v>7.9694005458022632</v>
      </c>
    </row>
    <row r="38" spans="1:17" ht="14.25" customHeight="1">
      <c r="A38" s="559">
        <v>1986</v>
      </c>
      <c r="B38" s="667">
        <v>38.414021643583517</v>
      </c>
      <c r="C38" s="636">
        <v>37.655574884998082</v>
      </c>
      <c r="D38" s="636">
        <v>39.421587559356311</v>
      </c>
      <c r="E38" s="636">
        <v>46.688202594765656</v>
      </c>
      <c r="F38" s="636">
        <v>49.518456755341838</v>
      </c>
      <c r="G38" s="668">
        <v>64.975387698272286</v>
      </c>
      <c r="I38" s="667">
        <v>10.874746946670278</v>
      </c>
      <c r="J38" s="636">
        <v>9.068997194253825</v>
      </c>
      <c r="K38" s="636">
        <v>7.7184359776123923</v>
      </c>
      <c r="L38" s="636">
        <v>7.5931117304293139</v>
      </c>
      <c r="M38" s="636">
        <v>-0.63157029103056983</v>
      </c>
      <c r="N38" s="668">
        <v>-16.441931856099711</v>
      </c>
      <c r="O38" s="50">
        <v>1986</v>
      </c>
      <c r="P38" s="667">
        <v>40.859108925473691</v>
      </c>
      <c r="Q38" s="668">
        <v>7.0234078679020095</v>
      </c>
    </row>
    <row r="39" spans="1:17" ht="14.25" customHeight="1">
      <c r="A39" s="559">
        <v>1987</v>
      </c>
      <c r="B39" s="667">
        <v>40.697864455115671</v>
      </c>
      <c r="C39" s="636">
        <v>39.738891770537691</v>
      </c>
      <c r="D39" s="636">
        <v>41.719143801872065</v>
      </c>
      <c r="E39" s="636">
        <v>49.548352542657966</v>
      </c>
      <c r="F39" s="636">
        <v>51.236153498393563</v>
      </c>
      <c r="G39" s="668">
        <v>63.127816190625708</v>
      </c>
      <c r="I39" s="667">
        <v>5.9453364001361697</v>
      </c>
      <c r="J39" s="636">
        <v>5.532558968764012</v>
      </c>
      <c r="K39" s="636">
        <v>5.8281677242357777</v>
      </c>
      <c r="L39" s="636">
        <v>6.1260656631338506</v>
      </c>
      <c r="M39" s="636">
        <v>3.4688010402635028</v>
      </c>
      <c r="N39" s="668">
        <v>-2.8434943954873892</v>
      </c>
      <c r="O39" s="50">
        <v>1987</v>
      </c>
      <c r="P39" s="667">
        <v>43.098875713100583</v>
      </c>
      <c r="Q39" s="668">
        <v>5.4816829013872637</v>
      </c>
    </row>
    <row r="40" spans="1:17" ht="14.25" customHeight="1">
      <c r="A40" s="559">
        <v>1988</v>
      </c>
      <c r="B40" s="667">
        <v>43.113870266045915</v>
      </c>
      <c r="C40" s="636">
        <v>41.570836787150668</v>
      </c>
      <c r="D40" s="636">
        <v>44.289908279620491</v>
      </c>
      <c r="E40" s="636">
        <v>52.952767914256917</v>
      </c>
      <c r="F40" s="636">
        <v>53.534011339855283</v>
      </c>
      <c r="G40" s="668">
        <v>63.079067835787569</v>
      </c>
      <c r="I40" s="667">
        <v>5.936443701105687</v>
      </c>
      <c r="J40" s="636">
        <v>4.6099549710421961</v>
      </c>
      <c r="K40" s="636">
        <v>6.1620739149327086</v>
      </c>
      <c r="L40" s="636">
        <v>6.870895190042825</v>
      </c>
      <c r="M40" s="636">
        <v>4.4848367501548747</v>
      </c>
      <c r="N40" s="668">
        <v>-7.7221671490956822E-2</v>
      </c>
      <c r="O40" s="50">
        <v>1988</v>
      </c>
      <c r="P40" s="667">
        <v>45.452244900364384</v>
      </c>
      <c r="Q40" s="668">
        <v>5.4603957721070184</v>
      </c>
    </row>
    <row r="41" spans="1:17" ht="14.25" customHeight="1">
      <c r="A41" s="559">
        <v>1989</v>
      </c>
      <c r="B41" s="667">
        <v>46.08615119080342</v>
      </c>
      <c r="C41" s="636">
        <v>44.443909158707378</v>
      </c>
      <c r="D41" s="636">
        <v>47.380885961879947</v>
      </c>
      <c r="E41" s="636">
        <v>55.879904366767263</v>
      </c>
      <c r="F41" s="636">
        <v>56.841031760810893</v>
      </c>
      <c r="G41" s="668">
        <v>64.39177849421884</v>
      </c>
      <c r="I41" s="667">
        <v>6.8940248379842473</v>
      </c>
      <c r="J41" s="636">
        <v>6.9112690376364139</v>
      </c>
      <c r="K41" s="636">
        <v>6.9789660948151866</v>
      </c>
      <c r="L41" s="636">
        <v>5.527825206890169</v>
      </c>
      <c r="M41" s="636">
        <v>6.1774194352097522</v>
      </c>
      <c r="N41" s="668">
        <v>2.0810558929764467</v>
      </c>
      <c r="O41" s="50">
        <v>1989</v>
      </c>
      <c r="P41" s="667">
        <v>48.456253227401255</v>
      </c>
      <c r="Q41" s="668">
        <v>6.6091528231926544</v>
      </c>
    </row>
    <row r="42" spans="1:17" ht="14.25" customHeight="1">
      <c r="A42" s="559">
        <v>1990</v>
      </c>
      <c r="B42" s="667">
        <v>49.462120731046902</v>
      </c>
      <c r="C42" s="636">
        <v>47.391518870656228</v>
      </c>
      <c r="D42" s="636">
        <v>50.967857841336439</v>
      </c>
      <c r="E42" s="636">
        <v>58.848373618496687</v>
      </c>
      <c r="F42" s="636">
        <v>57.285915365449149</v>
      </c>
      <c r="G42" s="668">
        <v>62.616559128593451</v>
      </c>
      <c r="I42" s="667">
        <v>7.3253449312060681</v>
      </c>
      <c r="J42" s="636">
        <v>6.6322017296522207</v>
      </c>
      <c r="K42" s="636">
        <v>7.5705040263332579</v>
      </c>
      <c r="L42" s="636">
        <v>5.3122303722030306</v>
      </c>
      <c r="M42" s="636">
        <v>0.78268038221112057</v>
      </c>
      <c r="N42" s="668">
        <v>-2.7569037649500139</v>
      </c>
      <c r="O42" s="50">
        <v>1990</v>
      </c>
      <c r="P42" s="667">
        <v>51.247673026571775</v>
      </c>
      <c r="Q42" s="668">
        <v>5.7607008657285519</v>
      </c>
    </row>
    <row r="43" spans="1:17" ht="14.25" customHeight="1">
      <c r="A43" s="559">
        <v>1991</v>
      </c>
      <c r="B43" s="667">
        <v>52.89369260604839</v>
      </c>
      <c r="C43" s="636">
        <v>50.506959265950449</v>
      </c>
      <c r="D43" s="636">
        <v>54.958843677947058</v>
      </c>
      <c r="E43" s="636">
        <v>61.646090897181985</v>
      </c>
      <c r="F43" s="636">
        <v>58.237733064551712</v>
      </c>
      <c r="G43" s="668">
        <v>61.78320193542298</v>
      </c>
      <c r="I43" s="667">
        <v>6.9377774836239858</v>
      </c>
      <c r="J43" s="636">
        <v>6.5738352969801905</v>
      </c>
      <c r="K43" s="636">
        <v>7.8303974419223321</v>
      </c>
      <c r="L43" s="636">
        <v>4.7541114675868412</v>
      </c>
      <c r="M43" s="636">
        <v>1.661521323401316</v>
      </c>
      <c r="N43" s="668">
        <v>-1.3308894719989861</v>
      </c>
      <c r="O43" s="50">
        <v>1991</v>
      </c>
      <c r="P43" s="667">
        <v>54.177598006150312</v>
      </c>
      <c r="Q43" s="668">
        <v>5.7171863746074525</v>
      </c>
    </row>
    <row r="44" spans="1:17" ht="14.25" customHeight="1">
      <c r="A44" s="559">
        <v>1992</v>
      </c>
      <c r="B44" s="667">
        <v>56.442148586736593</v>
      </c>
      <c r="C44" s="636">
        <v>53.866083299744481</v>
      </c>
      <c r="D44" s="636">
        <v>60.235817906059594</v>
      </c>
      <c r="E44" s="636">
        <v>64.053603833966704</v>
      </c>
      <c r="F44" s="636">
        <v>59.975560371070593</v>
      </c>
      <c r="G44" s="668">
        <v>62.57310638157891</v>
      </c>
      <c r="I44" s="667">
        <v>6.7086561853736848</v>
      </c>
      <c r="J44" s="636">
        <v>6.6508142295919281</v>
      </c>
      <c r="K44" s="636">
        <v>9.6016835052699534</v>
      </c>
      <c r="L44" s="636">
        <v>3.9053781054830372</v>
      </c>
      <c r="M44" s="636">
        <v>2.984022926497909</v>
      </c>
      <c r="N44" s="668">
        <v>1.2785100503233116</v>
      </c>
      <c r="O44" s="50">
        <v>1992</v>
      </c>
      <c r="P44" s="667">
        <v>57.370951141120123</v>
      </c>
      <c r="Q44" s="668">
        <v>5.8942316612251799</v>
      </c>
    </row>
    <row r="45" spans="1:17" ht="14.25" customHeight="1">
      <c r="A45" s="559">
        <v>1993</v>
      </c>
      <c r="B45" s="667">
        <v>59.003297648798778</v>
      </c>
      <c r="C45" s="636">
        <v>56.983929726635616</v>
      </c>
      <c r="D45" s="636">
        <v>62.836809202375377</v>
      </c>
      <c r="E45" s="636">
        <v>65.536454743835094</v>
      </c>
      <c r="F45" s="636">
        <v>63.238715923683884</v>
      </c>
      <c r="G45" s="668">
        <v>66.719126783036472</v>
      </c>
      <c r="I45" s="667">
        <v>4.5376533781777972</v>
      </c>
      <c r="J45" s="636">
        <v>5.7881439226637132</v>
      </c>
      <c r="K45" s="636">
        <v>4.3180144085901651</v>
      </c>
      <c r="L45" s="636">
        <v>2.3150155824363639</v>
      </c>
      <c r="M45" s="636">
        <v>5.4408087768151647</v>
      </c>
      <c r="N45" s="668">
        <v>6.6258823338170014</v>
      </c>
      <c r="O45" s="50">
        <v>1993</v>
      </c>
      <c r="P45" s="667">
        <v>60.126312735873569</v>
      </c>
      <c r="Q45" s="668">
        <v>4.802712069346482</v>
      </c>
    </row>
    <row r="46" spans="1:17" ht="14.25" customHeight="1">
      <c r="A46" s="559">
        <v>1994</v>
      </c>
      <c r="B46" s="667">
        <v>61.293752183011577</v>
      </c>
      <c r="C46" s="636">
        <v>59.589739583587722</v>
      </c>
      <c r="D46" s="636">
        <v>64.181164766661553</v>
      </c>
      <c r="E46" s="636">
        <v>68.650590690475269</v>
      </c>
      <c r="F46" s="636">
        <v>65.940257331955692</v>
      </c>
      <c r="G46" s="668">
        <v>70.401298531770792</v>
      </c>
      <c r="I46" s="667">
        <v>3.8819093601278221</v>
      </c>
      <c r="J46" s="636">
        <v>4.5728854950031428</v>
      </c>
      <c r="K46" s="636">
        <v>2.1394395758646434</v>
      </c>
      <c r="L46" s="636">
        <v>4.7517613804599623</v>
      </c>
      <c r="M46" s="636">
        <v>4.2719738514805039</v>
      </c>
      <c r="N46" s="668">
        <v>5.5189147794280302</v>
      </c>
      <c r="O46" s="50">
        <v>1994</v>
      </c>
      <c r="P46" s="667">
        <v>62.722607668785756</v>
      </c>
      <c r="Q46" s="668">
        <v>4.3180677722868932</v>
      </c>
    </row>
    <row r="47" spans="1:17" ht="14.25" customHeight="1" thickBot="1">
      <c r="A47" s="559">
        <v>1995</v>
      </c>
      <c r="B47" s="674">
        <v>64.316509470206483</v>
      </c>
      <c r="C47" s="637">
        <v>62.666949639975932</v>
      </c>
      <c r="D47" s="637">
        <v>67.209468803349978</v>
      </c>
      <c r="E47" s="637">
        <v>70.564373478907001</v>
      </c>
      <c r="F47" s="637">
        <v>70.06350989216898</v>
      </c>
      <c r="G47" s="673">
        <v>73.756118134244701</v>
      </c>
      <c r="I47" s="674">
        <v>4.9315911973695448</v>
      </c>
      <c r="J47" s="637">
        <v>5.1639931268230299</v>
      </c>
      <c r="K47" s="637">
        <v>4.7183687732969437</v>
      </c>
      <c r="L47" s="637">
        <v>2.7877149623670272</v>
      </c>
      <c r="M47" s="637">
        <v>6.2530125405123371</v>
      </c>
      <c r="N47" s="673">
        <v>4.76528085765342</v>
      </c>
      <c r="O47" s="50">
        <v>1995</v>
      </c>
      <c r="P47" s="674">
        <v>65.890515705732454</v>
      </c>
      <c r="Q47" s="673">
        <v>5.050663795222321</v>
      </c>
    </row>
    <row r="48" spans="1:17" ht="14.25" customHeight="1">
      <c r="A48" s="559">
        <v>1996</v>
      </c>
      <c r="B48" s="667">
        <v>66.541951396774039</v>
      </c>
      <c r="C48" s="636">
        <v>64.427254101243079</v>
      </c>
      <c r="D48" s="636">
        <v>70.119597620936375</v>
      </c>
      <c r="E48" s="636">
        <v>72.47518565833677</v>
      </c>
      <c r="F48" s="636">
        <v>71.423782230098197</v>
      </c>
      <c r="G48" s="668">
        <v>73.865170539069894</v>
      </c>
      <c r="I48" s="667">
        <v>3.4601410196217985</v>
      </c>
      <c r="J48" s="636">
        <v>2.8089837966905451</v>
      </c>
      <c r="K48" s="636">
        <v>4.3299387264928768</v>
      </c>
      <c r="L48" s="636">
        <v>2.7078993055907219</v>
      </c>
      <c r="M48" s="636">
        <v>1.9414847186827178</v>
      </c>
      <c r="N48" s="668">
        <v>0.14785540180775048</v>
      </c>
      <c r="O48" s="50">
        <v>1996</v>
      </c>
      <c r="P48" s="667">
        <v>67.808491657724119</v>
      </c>
      <c r="Q48" s="668">
        <v>2.9108528464967032</v>
      </c>
    </row>
    <row r="49" spans="1:17" ht="14.25" customHeight="1">
      <c r="A49" s="559">
        <v>1997</v>
      </c>
      <c r="B49" s="667">
        <v>68.10963190181279</v>
      </c>
      <c r="C49" s="636">
        <v>66.223241940260934</v>
      </c>
      <c r="D49" s="636">
        <v>70.54165232109456</v>
      </c>
      <c r="E49" s="636">
        <v>74.219184784647013</v>
      </c>
      <c r="F49" s="636">
        <v>73.869305457130181</v>
      </c>
      <c r="G49" s="668">
        <v>76.290441081059356</v>
      </c>
      <c r="I49" s="667">
        <v>2.3559280606170407</v>
      </c>
      <c r="J49" s="636">
        <v>2.7876212700227443</v>
      </c>
      <c r="K49" s="636">
        <v>0.60190690545571801</v>
      </c>
      <c r="L49" s="636">
        <v>2.4063396464161224</v>
      </c>
      <c r="M49" s="636">
        <v>3.4239620903209866</v>
      </c>
      <c r="N49" s="668">
        <v>3.2833749983784966</v>
      </c>
      <c r="O49" s="50">
        <v>1997</v>
      </c>
      <c r="P49" s="667">
        <v>69.626505014042493</v>
      </c>
      <c r="Q49" s="668">
        <v>2.6810998325919488</v>
      </c>
    </row>
    <row r="50" spans="1:17" ht="14.25" customHeight="1">
      <c r="A50" s="559">
        <v>1998</v>
      </c>
      <c r="B50" s="667">
        <v>69.85773053789957</v>
      </c>
      <c r="C50" s="636">
        <v>67.345514463894773</v>
      </c>
      <c r="D50" s="636">
        <v>72.368205185810183</v>
      </c>
      <c r="E50" s="636">
        <v>75.376160595245324</v>
      </c>
      <c r="F50" s="636">
        <v>74.410562699561382</v>
      </c>
      <c r="G50" s="668">
        <v>74.657757640623075</v>
      </c>
      <c r="I50" s="667">
        <v>2.5665953364816918</v>
      </c>
      <c r="J50" s="636">
        <v>1.6946807355735061</v>
      </c>
      <c r="K50" s="636">
        <v>2.5893253200271582</v>
      </c>
      <c r="L50" s="636">
        <v>1.5588635390638927</v>
      </c>
      <c r="M50" s="636">
        <v>0.73272279884277758</v>
      </c>
      <c r="N50" s="668">
        <v>-2.1400891347600703</v>
      </c>
      <c r="O50" s="50">
        <v>1998</v>
      </c>
      <c r="P50" s="667">
        <v>70.813180804607413</v>
      </c>
      <c r="Q50" s="668">
        <v>1.7043449047537074</v>
      </c>
    </row>
    <row r="51" spans="1:17" ht="14.25" customHeight="1">
      <c r="A51" s="559">
        <v>1999</v>
      </c>
      <c r="B51" s="667">
        <v>71.632912436706718</v>
      </c>
      <c r="C51" s="636">
        <v>68.77944332690187</v>
      </c>
      <c r="D51" s="636">
        <v>74.41519575429821</v>
      </c>
      <c r="E51" s="636">
        <v>77.996090233822684</v>
      </c>
      <c r="F51" s="636">
        <v>74.483060813189795</v>
      </c>
      <c r="G51" s="668">
        <v>74.935895740369702</v>
      </c>
      <c r="I51" s="667">
        <v>2.5411388047369643</v>
      </c>
      <c r="J51" s="636">
        <v>2.1292121300459543</v>
      </c>
      <c r="K51" s="636">
        <v>2.8285772228732853</v>
      </c>
      <c r="L51" s="636">
        <v>3.4758066978840318</v>
      </c>
      <c r="M51" s="636">
        <v>9.74298688227071E-2</v>
      </c>
      <c r="N51" s="668">
        <v>0.37255083535390199</v>
      </c>
      <c r="O51" s="50">
        <v>1999</v>
      </c>
      <c r="P51" s="667">
        <v>72.335904125625333</v>
      </c>
      <c r="Q51" s="668">
        <v>2.15033882635427</v>
      </c>
    </row>
    <row r="52" spans="1:17" ht="14.25" customHeight="1">
      <c r="A52" s="559">
        <v>2000</v>
      </c>
      <c r="B52" s="667">
        <v>74.01814741126887</v>
      </c>
      <c r="C52" s="636">
        <v>71.601153246610821</v>
      </c>
      <c r="D52" s="636">
        <v>76.963346976610808</v>
      </c>
      <c r="E52" s="636">
        <v>82.615744052786283</v>
      </c>
      <c r="F52" s="636">
        <v>79.460475629816301</v>
      </c>
      <c r="G52" s="668">
        <v>82.836188757996794</v>
      </c>
      <c r="I52" s="667">
        <v>3.3298031497319025</v>
      </c>
      <c r="J52" s="636">
        <v>4.1025483534340879</v>
      </c>
      <c r="K52" s="636">
        <v>3.4242350590946602</v>
      </c>
      <c r="L52" s="636">
        <v>5.9229299893295284</v>
      </c>
      <c r="M52" s="636">
        <v>6.6826131502709218</v>
      </c>
      <c r="N52" s="668">
        <v>10.54273514658346</v>
      </c>
      <c r="O52" s="50">
        <v>2000</v>
      </c>
      <c r="P52" s="667">
        <v>75.955894912439945</v>
      </c>
      <c r="Q52" s="668">
        <v>5.0044176962629638</v>
      </c>
    </row>
    <row r="53" spans="1:17" ht="14.25" customHeight="1">
      <c r="A53" s="559">
        <v>2001</v>
      </c>
      <c r="B53" s="667">
        <v>77.058984672126485</v>
      </c>
      <c r="C53" s="636">
        <v>74.147471955488882</v>
      </c>
      <c r="D53" s="636">
        <v>79.453897265616774</v>
      </c>
      <c r="E53" s="636">
        <v>85.539430102326946</v>
      </c>
      <c r="F53" s="636">
        <v>80.677459178042994</v>
      </c>
      <c r="G53" s="668">
        <v>82.66640853642086</v>
      </c>
      <c r="I53" s="667">
        <v>4.1082320582298992</v>
      </c>
      <c r="J53" s="636">
        <v>3.556253766064299</v>
      </c>
      <c r="K53" s="636">
        <v>3.2360212839533053</v>
      </c>
      <c r="L53" s="636">
        <v>3.5388969536758186</v>
      </c>
      <c r="M53" s="636">
        <v>1.5315583484502016</v>
      </c>
      <c r="N53" s="668">
        <v>-0.20495899693302455</v>
      </c>
      <c r="O53" s="50">
        <v>2001</v>
      </c>
      <c r="P53" s="667">
        <v>78.288734030088733</v>
      </c>
      <c r="Q53" s="668">
        <v>3.0713075270037082</v>
      </c>
    </row>
    <row r="54" spans="1:17" ht="14.25" customHeight="1">
      <c r="A54" s="559">
        <v>2002</v>
      </c>
      <c r="B54" s="667">
        <v>80.206566360236678</v>
      </c>
      <c r="C54" s="636">
        <v>76.164980987397513</v>
      </c>
      <c r="D54" s="636">
        <v>82.253696708863927</v>
      </c>
      <c r="E54" s="636">
        <v>88.91894648936902</v>
      </c>
      <c r="F54" s="636">
        <v>81.071028729761849</v>
      </c>
      <c r="G54" s="668">
        <v>80.76545745893597</v>
      </c>
      <c r="I54" s="667">
        <v>4.0846394505490213</v>
      </c>
      <c r="J54" s="636">
        <v>2.7209410903715758</v>
      </c>
      <c r="K54" s="636">
        <v>3.5238037901241581</v>
      </c>
      <c r="L54" s="636">
        <v>3.9508287382781448</v>
      </c>
      <c r="M54" s="636">
        <v>0.48783087088837274</v>
      </c>
      <c r="N54" s="668">
        <v>-2.2995447741598452</v>
      </c>
      <c r="O54" s="50">
        <v>2002</v>
      </c>
      <c r="P54" s="667">
        <v>80.330006492366593</v>
      </c>
      <c r="Q54" s="668">
        <v>2.6073642492332683</v>
      </c>
    </row>
    <row r="55" spans="1:17" ht="14.25" customHeight="1">
      <c r="A55" s="559">
        <v>2003</v>
      </c>
      <c r="B55" s="667">
        <v>83.361511961427325</v>
      </c>
      <c r="C55" s="636">
        <v>78.532230654242113</v>
      </c>
      <c r="D55" s="636">
        <v>84.704897994282348</v>
      </c>
      <c r="E55" s="636">
        <v>92.556619835680991</v>
      </c>
      <c r="F55" s="636">
        <v>80.791691043230344</v>
      </c>
      <c r="G55" s="668">
        <v>79.426850585382041</v>
      </c>
      <c r="I55" s="667">
        <v>3.9335253263687253</v>
      </c>
      <c r="J55" s="636">
        <v>3.108055219282857</v>
      </c>
      <c r="K55" s="636">
        <v>2.9800499959222737</v>
      </c>
      <c r="L55" s="636">
        <v>4.0909991513978117</v>
      </c>
      <c r="M55" s="636">
        <v>-0.3445591981602103</v>
      </c>
      <c r="N55" s="668">
        <v>-1.6574002248851527</v>
      </c>
      <c r="O55" s="50">
        <v>2003</v>
      </c>
      <c r="P55" s="667">
        <v>82.471932004247918</v>
      </c>
      <c r="Q55" s="668">
        <v>2.6664077415266441</v>
      </c>
    </row>
    <row r="56" spans="1:17" ht="14.25" customHeight="1">
      <c r="A56" s="559">
        <v>2004</v>
      </c>
      <c r="B56" s="667">
        <v>86.597754621365183</v>
      </c>
      <c r="C56" s="636">
        <v>81.217193995777237</v>
      </c>
      <c r="D56" s="636">
        <v>87.291627848061992</v>
      </c>
      <c r="E56" s="636">
        <v>97.246972963258685</v>
      </c>
      <c r="F56" s="636">
        <v>82.193355993100496</v>
      </c>
      <c r="G56" s="668">
        <v>81.06602488200302</v>
      </c>
      <c r="I56" s="667">
        <v>3.8821784583697561</v>
      </c>
      <c r="J56" s="636">
        <v>3.4189317165284061</v>
      </c>
      <c r="K56" s="636">
        <v>3.0538137876681581</v>
      </c>
      <c r="L56" s="636">
        <v>5.0675501502805975</v>
      </c>
      <c r="M56" s="636">
        <v>1.7349122561627572</v>
      </c>
      <c r="N56" s="668">
        <v>2.063753358644016</v>
      </c>
      <c r="O56" s="50">
        <v>2004</v>
      </c>
      <c r="P56" s="667">
        <v>85.285539025539848</v>
      </c>
      <c r="Q56" s="668">
        <v>3.4115934390223979</v>
      </c>
    </row>
    <row r="57" spans="1:17" ht="14.25" customHeight="1">
      <c r="A57" s="559">
        <v>2005</v>
      </c>
      <c r="B57" s="667">
        <v>90.149158455997309</v>
      </c>
      <c r="C57" s="636">
        <v>83.798019034757729</v>
      </c>
      <c r="D57" s="636">
        <v>89.922418968771638</v>
      </c>
      <c r="E57" s="636">
        <v>102.21033831426939</v>
      </c>
      <c r="F57" s="636">
        <v>85.420925605758129</v>
      </c>
      <c r="G57" s="668">
        <v>83.527932840308651</v>
      </c>
      <c r="I57" s="667">
        <v>4.1010345477894505</v>
      </c>
      <c r="J57" s="636">
        <v>3.1776830890201335</v>
      </c>
      <c r="K57" s="636">
        <v>3.0137954641981768</v>
      </c>
      <c r="L57" s="636">
        <v>5.1038764495897837</v>
      </c>
      <c r="M57" s="636">
        <v>3.9268011065621389</v>
      </c>
      <c r="N57" s="668">
        <v>3.0369170831912706</v>
      </c>
      <c r="O57" s="50">
        <v>2005</v>
      </c>
      <c r="P57" s="667">
        <v>88.538549866524122</v>
      </c>
      <c r="Q57" s="668">
        <v>3.8142584055312234</v>
      </c>
    </row>
    <row r="58" spans="1:17" ht="14.25" customHeight="1">
      <c r="A58" s="559">
        <v>2006</v>
      </c>
      <c r="B58" s="667">
        <v>93.736714047978467</v>
      </c>
      <c r="C58" s="636">
        <v>86.582518368316229</v>
      </c>
      <c r="D58" s="636">
        <v>92.764334089477543</v>
      </c>
      <c r="E58" s="636">
        <v>106.81798867562632</v>
      </c>
      <c r="F58" s="636">
        <v>89.03130613649067</v>
      </c>
      <c r="G58" s="668">
        <v>86.608242156323328</v>
      </c>
      <c r="I58" s="667">
        <v>3.9795774618708979</v>
      </c>
      <c r="J58" s="636">
        <v>3.3228701174947251</v>
      </c>
      <c r="K58" s="636">
        <v>3.1604077751654414</v>
      </c>
      <c r="L58" s="636">
        <v>4.5080081304394559</v>
      </c>
      <c r="M58" s="636">
        <v>4.2265762225470072</v>
      </c>
      <c r="N58" s="668">
        <v>3.6877595449461342</v>
      </c>
      <c r="O58" s="50">
        <v>2006</v>
      </c>
      <c r="P58" s="667">
        <v>91.948638710278971</v>
      </c>
      <c r="Q58" s="668">
        <v>3.8515300384925233</v>
      </c>
    </row>
    <row r="59" spans="1:17" ht="14.25" customHeight="1">
      <c r="A59" s="559">
        <v>2007</v>
      </c>
      <c r="B59" s="667">
        <v>96.939150170430125</v>
      </c>
      <c r="C59" s="636">
        <v>89.438642051503834</v>
      </c>
      <c r="D59" s="636">
        <v>95.359251785316658</v>
      </c>
      <c r="E59" s="636">
        <v>109.60457242427357</v>
      </c>
      <c r="F59" s="636">
        <v>91.192756061485994</v>
      </c>
      <c r="G59" s="668">
        <v>87.951107955101676</v>
      </c>
      <c r="I59" s="667">
        <v>3.4164160275689914</v>
      </c>
      <c r="J59" s="636">
        <v>3.2987302021383114</v>
      </c>
      <c r="K59" s="636">
        <v>2.7973226146766006</v>
      </c>
      <c r="L59" s="636">
        <v>2.6087214178028173</v>
      </c>
      <c r="M59" s="636">
        <v>2.4277414527443586</v>
      </c>
      <c r="N59" s="668">
        <v>1.5505057779080067</v>
      </c>
      <c r="O59" s="50">
        <v>2007</v>
      </c>
      <c r="P59" s="667">
        <v>94.608481703216285</v>
      </c>
      <c r="Q59" s="668">
        <v>2.8927486368974131</v>
      </c>
    </row>
    <row r="60" spans="1:17">
      <c r="A60" s="559">
        <v>2008</v>
      </c>
      <c r="B60" s="667">
        <v>99.124453145619881</v>
      </c>
      <c r="C60" s="636">
        <v>92.912088269883384</v>
      </c>
      <c r="D60" s="636">
        <v>98.967226516386546</v>
      </c>
      <c r="E60" s="636">
        <v>110.65466829618809</v>
      </c>
      <c r="F60" s="636">
        <v>93.892227789629644</v>
      </c>
      <c r="G60" s="668">
        <v>92.046083549619127</v>
      </c>
      <c r="I60" s="667">
        <v>2.2543038301323426</v>
      </c>
      <c r="J60" s="636">
        <v>3.8836079559205983</v>
      </c>
      <c r="K60" s="636">
        <v>3.7835602351333097</v>
      </c>
      <c r="L60" s="636">
        <v>0.95807670126175637</v>
      </c>
      <c r="M60" s="636">
        <v>2.9601821950896445</v>
      </c>
      <c r="N60" s="668">
        <v>4.6559681733718383</v>
      </c>
      <c r="O60" s="50">
        <v>2008</v>
      </c>
      <c r="P60" s="667">
        <v>97.380437079584411</v>
      </c>
      <c r="Q60" s="668">
        <v>2.9299226945250556</v>
      </c>
    </row>
    <row r="61" spans="1:17">
      <c r="A61" s="559">
        <v>2009</v>
      </c>
      <c r="B61" s="667">
        <v>99.267042594668879</v>
      </c>
      <c r="C61" s="636">
        <v>92.682041267549266</v>
      </c>
      <c r="D61" s="636">
        <v>101.09393135208768</v>
      </c>
      <c r="E61" s="636">
        <v>107.93159196993447</v>
      </c>
      <c r="F61" s="636">
        <v>91.986649581524858</v>
      </c>
      <c r="G61" s="668">
        <v>86.205579446718986</v>
      </c>
      <c r="I61" s="667">
        <v>0.14384891368786068</v>
      </c>
      <c r="J61" s="636">
        <v>-0.24759641788041353</v>
      </c>
      <c r="K61" s="636">
        <v>2.1488980853161532</v>
      </c>
      <c r="L61" s="636">
        <v>-2.460877944132267</v>
      </c>
      <c r="M61" s="636">
        <v>-2.0295377508501855</v>
      </c>
      <c r="N61" s="668">
        <v>-6.3451956646821461</v>
      </c>
      <c r="O61" s="50">
        <v>2009</v>
      </c>
      <c r="P61" s="667">
        <v>96.445092027578085</v>
      </c>
      <c r="Q61" s="668">
        <v>-0.96050611401745645</v>
      </c>
    </row>
    <row r="62" spans="1:17">
      <c r="A62" s="559">
        <v>2010</v>
      </c>
      <c r="B62" s="667">
        <v>99.419316825185973</v>
      </c>
      <c r="C62" s="636">
        <v>94.549019611575986</v>
      </c>
      <c r="D62" s="636">
        <v>99.88828070163413</v>
      </c>
      <c r="E62" s="636">
        <v>108.14237598012886</v>
      </c>
      <c r="F62" s="636">
        <v>95.236224192165096</v>
      </c>
      <c r="G62" s="668">
        <v>91.808904905400539</v>
      </c>
      <c r="I62" s="667">
        <v>0.15339857674501189</v>
      </c>
      <c r="J62" s="636">
        <v>2.0143906181751436</v>
      </c>
      <c r="K62" s="636">
        <v>-1.1926043772642836</v>
      </c>
      <c r="L62" s="636">
        <v>0.19529408058125419</v>
      </c>
      <c r="M62" s="636">
        <v>3.5326589515147333</v>
      </c>
      <c r="N62" s="668">
        <v>6.4999568411285846</v>
      </c>
      <c r="O62" s="50">
        <v>2010</v>
      </c>
      <c r="P62" s="667">
        <v>97.698735027649619</v>
      </c>
      <c r="Q62" s="668">
        <v>1.2998515255841836</v>
      </c>
    </row>
    <row r="63" spans="1:17">
      <c r="A63" s="559">
        <v>2011</v>
      </c>
      <c r="B63" s="667">
        <v>99.399694093656805</v>
      </c>
      <c r="C63" s="636">
        <v>96.937274014948187</v>
      </c>
      <c r="D63" s="636">
        <v>99.365025146171234</v>
      </c>
      <c r="E63" s="636">
        <v>107.12405286341287</v>
      </c>
      <c r="F63" s="636">
        <v>99.528901778434928</v>
      </c>
      <c r="G63" s="668">
        <v>99.49826995019734</v>
      </c>
      <c r="I63" s="667">
        <v>-1.9737342958880966E-2</v>
      </c>
      <c r="J63" s="636">
        <v>2.5259430644374525</v>
      </c>
      <c r="K63" s="636">
        <v>-0.52384078671436907</v>
      </c>
      <c r="L63" s="636">
        <v>-0.9416504006746651</v>
      </c>
      <c r="M63" s="636">
        <v>4.5074000178841445</v>
      </c>
      <c r="N63" s="668">
        <v>8.3754022038710509</v>
      </c>
      <c r="O63" s="50">
        <v>2011</v>
      </c>
      <c r="P63" s="667">
        <v>99.421990100238773</v>
      </c>
      <c r="Q63" s="668">
        <v>1.7638458390494494</v>
      </c>
    </row>
    <row r="64" spans="1:17">
      <c r="A64" s="559">
        <v>2012</v>
      </c>
      <c r="B64" s="667">
        <v>99.285782131079756</v>
      </c>
      <c r="C64" s="636">
        <v>99.025824547102019</v>
      </c>
      <c r="D64" s="636">
        <v>97.262671522564659</v>
      </c>
      <c r="E64" s="636">
        <v>103.91728770433389</v>
      </c>
      <c r="F64" s="636">
        <v>101.89519265673574</v>
      </c>
      <c r="G64" s="668">
        <v>102.98393468737339</v>
      </c>
      <c r="I64" s="667">
        <v>-0.11459991262118274</v>
      </c>
      <c r="J64" s="636">
        <v>2.1545381313608614</v>
      </c>
      <c r="K64" s="636">
        <v>-2.1157883475739103</v>
      </c>
      <c r="L64" s="636">
        <v>-2.9935061952591768</v>
      </c>
      <c r="M64" s="636">
        <v>2.3774911970479762</v>
      </c>
      <c r="N64" s="668">
        <v>3.5032415527634475</v>
      </c>
      <c r="O64" s="50">
        <v>2012</v>
      </c>
      <c r="P64" s="667">
        <v>100.10228495347593</v>
      </c>
      <c r="Q64" s="668">
        <v>0.6842498853133705</v>
      </c>
    </row>
    <row r="65" spans="1:17">
      <c r="A65" s="559">
        <v>2013</v>
      </c>
      <c r="B65" s="667">
        <v>99.680626703616085</v>
      </c>
      <c r="C65" s="636">
        <v>99.962240467396029</v>
      </c>
      <c r="D65" s="636">
        <v>97.85980769815778</v>
      </c>
      <c r="E65" s="636">
        <v>99.96043382544228</v>
      </c>
      <c r="F65" s="636">
        <v>101.21196525475202</v>
      </c>
      <c r="G65" s="668">
        <v>100.87073584972208</v>
      </c>
      <c r="I65" s="667">
        <v>0.39768490921998634</v>
      </c>
      <c r="J65" s="636">
        <v>0.94562799610782289</v>
      </c>
      <c r="K65" s="636">
        <v>0.61394177873737021</v>
      </c>
      <c r="L65" s="636">
        <v>-3.8076954915814087</v>
      </c>
      <c r="M65" s="636">
        <v>-0.67051976071665909</v>
      </c>
      <c r="N65" s="668">
        <v>-2.0519694106331365</v>
      </c>
      <c r="O65" s="50">
        <v>2013</v>
      </c>
      <c r="P65" s="667">
        <v>99.945890218892288</v>
      </c>
      <c r="Q65" s="668">
        <v>-0.15623492975842534</v>
      </c>
    </row>
    <row r="66" spans="1:17">
      <c r="A66" s="559">
        <v>2014</v>
      </c>
      <c r="B66" s="667">
        <v>99.457652964682012</v>
      </c>
      <c r="C66" s="636">
        <v>100.08536037433959</v>
      </c>
      <c r="D66" s="636">
        <v>98.442110633942264</v>
      </c>
      <c r="E66" s="636">
        <v>99.336100334725202</v>
      </c>
      <c r="F66" s="636">
        <v>99.488123994272541</v>
      </c>
      <c r="G66" s="668">
        <v>99.976317817563825</v>
      </c>
      <c r="I66" s="667">
        <v>-0.22368813911759489</v>
      </c>
      <c r="J66" s="636">
        <v>0.12316641400580419</v>
      </c>
      <c r="K66" s="636">
        <v>0.59503789091897019</v>
      </c>
      <c r="L66" s="636">
        <v>-0.62458061337281601</v>
      </c>
      <c r="M66" s="636">
        <v>-1.7031990794176721</v>
      </c>
      <c r="N66" s="668">
        <v>-0.88669724139890382</v>
      </c>
      <c r="O66" s="50">
        <v>2014</v>
      </c>
      <c r="P66" s="667">
        <v>99.577996655565528</v>
      </c>
      <c r="Q66" s="668">
        <v>-0.36809273750129101</v>
      </c>
    </row>
    <row r="67" spans="1:17">
      <c r="A67" s="559">
        <v>2015</v>
      </c>
      <c r="B67" s="699">
        <v>100</v>
      </c>
      <c r="C67" s="638">
        <v>100</v>
      </c>
      <c r="D67" s="638">
        <v>100</v>
      </c>
      <c r="E67" s="638">
        <v>100</v>
      </c>
      <c r="F67" s="638">
        <v>100</v>
      </c>
      <c r="G67" s="700">
        <v>100</v>
      </c>
      <c r="I67" s="699">
        <v>0.545304477987818</v>
      </c>
      <c r="J67" s="638">
        <v>-8.5287572548398138E-2</v>
      </c>
      <c r="K67" s="638">
        <v>1.582543645219836</v>
      </c>
      <c r="L67" s="638">
        <v>0.66833675072577314</v>
      </c>
      <c r="M67" s="638">
        <v>0.51450965720987174</v>
      </c>
      <c r="N67" s="700">
        <v>2.3687792222348847E-2</v>
      </c>
      <c r="O67" s="50">
        <v>2015</v>
      </c>
      <c r="P67" s="699">
        <v>100</v>
      </c>
      <c r="Q67" s="700">
        <v>0.42379175983440209</v>
      </c>
    </row>
    <row r="68" spans="1:17">
      <c r="A68" s="559">
        <v>2016</v>
      </c>
      <c r="B68" s="667">
        <v>100.32209801213898</v>
      </c>
      <c r="C68" s="636">
        <v>100.16610269009163</v>
      </c>
      <c r="D68" s="636">
        <v>100.14066351781116</v>
      </c>
      <c r="E68" s="636">
        <v>100.6180183912257</v>
      </c>
      <c r="F68" s="636">
        <v>98.834788211168629</v>
      </c>
      <c r="G68" s="668">
        <v>98.412792244259123</v>
      </c>
      <c r="I68" s="667">
        <v>0.3220980121389827</v>
      </c>
      <c r="J68" s="636">
        <v>0.16610269009162959</v>
      </c>
      <c r="K68" s="636">
        <v>0.14066351781116815</v>
      </c>
      <c r="L68" s="636">
        <v>0.61801839122570534</v>
      </c>
      <c r="M68" s="636">
        <v>-1.1652117888313662</v>
      </c>
      <c r="N68" s="668">
        <v>-1.5872077557408826</v>
      </c>
      <c r="O68" s="50">
        <v>2016</v>
      </c>
      <c r="P68" s="667">
        <v>99.876343180796141</v>
      </c>
      <c r="Q68" s="668">
        <v>-0.12365681920385452</v>
      </c>
    </row>
    <row r="69" spans="1:17" s="74" customFormat="1">
      <c r="A69" s="559">
        <v>2017</v>
      </c>
      <c r="B69" s="667">
        <v>101.62553644299651</v>
      </c>
      <c r="C69" s="636">
        <v>101.68956990481691</v>
      </c>
      <c r="D69" s="636">
        <v>101.02114780688767</v>
      </c>
      <c r="E69" s="636">
        <v>102.17980293956808</v>
      </c>
      <c r="F69" s="636">
        <v>101.36034752552156</v>
      </c>
      <c r="G69" s="668">
        <v>101.42734828798592</v>
      </c>
      <c r="H69" s="73"/>
      <c r="I69" s="667">
        <v>1.299253560965008</v>
      </c>
      <c r="J69" s="636">
        <v>1.5209408909906408</v>
      </c>
      <c r="K69" s="636">
        <v>0.8792475086006446</v>
      </c>
      <c r="L69" s="636">
        <v>1.5521917180576938</v>
      </c>
      <c r="M69" s="636">
        <v>2.5553343716959942</v>
      </c>
      <c r="N69" s="668">
        <v>3.0631749948164311</v>
      </c>
      <c r="O69" s="50">
        <v>2017</v>
      </c>
      <c r="P69" s="667">
        <v>101.57796081030178</v>
      </c>
      <c r="Q69" s="668">
        <v>1.7037244009078023</v>
      </c>
    </row>
    <row r="70" spans="1:17" s="74" customFormat="1">
      <c r="A70" s="559">
        <v>2018</v>
      </c>
      <c r="B70" s="667">
        <v>102.89131623400685</v>
      </c>
      <c r="C70" s="636">
        <v>103.14162760066861</v>
      </c>
      <c r="D70" s="636">
        <v>102.57915497432082</v>
      </c>
      <c r="E70" s="636">
        <v>103.59144806137401</v>
      </c>
      <c r="F70" s="636">
        <v>103.2169818968521</v>
      </c>
      <c r="G70" s="668">
        <v>103.95969976757146</v>
      </c>
      <c r="H70" s="73"/>
      <c r="I70" s="667">
        <v>1.2455331950157467</v>
      </c>
      <c r="J70" s="636">
        <v>1.4279317900654398</v>
      </c>
      <c r="K70" s="636">
        <v>1.542258429305754</v>
      </c>
      <c r="L70" s="636">
        <v>1.3815304797963002</v>
      </c>
      <c r="M70" s="636">
        <v>1.8317166590841261</v>
      </c>
      <c r="N70" s="668">
        <v>2.4967146655509032</v>
      </c>
      <c r="O70" s="50">
        <v>2018</v>
      </c>
      <c r="P70" s="667">
        <v>103.1509101832193</v>
      </c>
      <c r="Q70" s="668">
        <v>1.5485144221934366</v>
      </c>
    </row>
    <row r="71" spans="1:17" s="74" customFormat="1">
      <c r="A71" s="559">
        <v>2019</v>
      </c>
      <c r="B71" s="667">
        <v>104.38053563047475</v>
      </c>
      <c r="C71" s="636">
        <v>104.22535860514431</v>
      </c>
      <c r="D71" s="636">
        <v>104.99658096113764</v>
      </c>
      <c r="E71" s="636">
        <v>105.752842941724</v>
      </c>
      <c r="F71" s="636">
        <v>103.77297313628372</v>
      </c>
      <c r="G71" s="668">
        <v>104.67910705861136</v>
      </c>
      <c r="H71" s="73"/>
      <c r="I71" s="667">
        <v>1.4473713146802014</v>
      </c>
      <c r="J71" s="636">
        <v>1.0507212555066037</v>
      </c>
      <c r="K71" s="636">
        <v>2.3566444736476733</v>
      </c>
      <c r="L71" s="636">
        <v>2.086460727018169</v>
      </c>
      <c r="M71" s="636">
        <v>0.53866256231676068</v>
      </c>
      <c r="N71" s="668">
        <v>0.69200593369191932</v>
      </c>
      <c r="O71" s="50">
        <v>2019</v>
      </c>
      <c r="P71" s="667">
        <v>104.45270357604757</v>
      </c>
      <c r="Q71" s="668">
        <v>1.2620280233262005</v>
      </c>
    </row>
    <row r="72" spans="1:17" s="74" customFormat="1">
      <c r="A72" s="559">
        <v>2020</v>
      </c>
      <c r="B72" s="667">
        <v>105.56799992033608</v>
      </c>
      <c r="C72" s="636">
        <v>104.27439433229992</v>
      </c>
      <c r="D72" s="636">
        <v>106.27496869677854</v>
      </c>
      <c r="E72" s="636">
        <v>106.67357428344231</v>
      </c>
      <c r="F72" s="636">
        <v>102.79895161254476</v>
      </c>
      <c r="G72" s="668">
        <v>101.53244946377905</v>
      </c>
      <c r="H72" s="73"/>
      <c r="I72" s="667">
        <v>1.1376300022689634</v>
      </c>
      <c r="J72" s="636">
        <v>4.7047789340193269E-2</v>
      </c>
      <c r="K72" s="636">
        <v>1.2175517754374088</v>
      </c>
      <c r="L72" s="636">
        <v>0.87064452936331804</v>
      </c>
      <c r="M72" s="636">
        <v>-0.93860809255199573</v>
      </c>
      <c r="N72" s="668">
        <v>-3.0060034740938879</v>
      </c>
      <c r="O72" s="50">
        <v>2020</v>
      </c>
      <c r="P72" s="667">
        <v>104.62467390795125</v>
      </c>
      <c r="Q72" s="668">
        <v>0.16463942628204276</v>
      </c>
    </row>
    <row r="73" spans="1:17" s="74" customFormat="1">
      <c r="A73" s="559" t="s">
        <v>934</v>
      </c>
      <c r="B73" s="667">
        <v>108.37224218344745</v>
      </c>
      <c r="C73" s="636">
        <v>106.61301569897188</v>
      </c>
      <c r="D73" s="636">
        <v>108.27395512866076</v>
      </c>
      <c r="E73" s="636">
        <v>112.29073810692201</v>
      </c>
      <c r="F73" s="636">
        <v>109.81246399202828</v>
      </c>
      <c r="G73" s="668">
        <v>109.20976742579649</v>
      </c>
      <c r="H73" s="73"/>
      <c r="I73" s="667">
        <v>2.6563373988590433</v>
      </c>
      <c r="J73" s="636">
        <v>2.2427570849457901</v>
      </c>
      <c r="K73" s="636">
        <v>1.880956970766734</v>
      </c>
      <c r="L73" s="636">
        <v>5.2657500802910429</v>
      </c>
      <c r="M73" s="636">
        <v>6.8225524380033153</v>
      </c>
      <c r="N73" s="668">
        <v>7.5614426743011443</v>
      </c>
      <c r="O73" s="50" t="s">
        <v>934</v>
      </c>
      <c r="P73" s="667">
        <v>108.57986043341801</v>
      </c>
      <c r="Q73" s="668">
        <v>3.7803573265581036</v>
      </c>
    </row>
    <row r="74" spans="1:17" s="74" customFormat="1">
      <c r="A74" s="559" t="s">
        <v>933</v>
      </c>
      <c r="B74" s="667">
        <v>112.86128773362465</v>
      </c>
      <c r="C74" s="636">
        <v>113.57857923432952</v>
      </c>
      <c r="D74" s="636">
        <v>114.60693144146315</v>
      </c>
      <c r="E74" s="636">
        <v>121.33725987429</v>
      </c>
      <c r="F74" s="636">
        <v>125.60926122529148</v>
      </c>
      <c r="G74" s="668">
        <v>134.24860825499076</v>
      </c>
      <c r="H74" s="73"/>
      <c r="I74" s="667">
        <v>4.1422466304409822</v>
      </c>
      <c r="J74" s="636">
        <v>6.5335020210152583</v>
      </c>
      <c r="K74" s="636">
        <v>5.849030180228465</v>
      </c>
      <c r="L74" s="636">
        <v>8.0563383230716656</v>
      </c>
      <c r="M74" s="636">
        <v>14.385249778577002</v>
      </c>
      <c r="N74" s="668">
        <v>22.927290680485267</v>
      </c>
      <c r="O74" s="50" t="s">
        <v>933</v>
      </c>
      <c r="P74" s="667">
        <v>118.20937296749905</v>
      </c>
      <c r="Q74" s="668">
        <v>8.868599108198282</v>
      </c>
    </row>
  </sheetData>
  <mergeCells count="3">
    <mergeCell ref="B2:G2"/>
    <mergeCell ref="I1:N1"/>
    <mergeCell ref="I2:N2"/>
  </mergeCells>
  <hyperlinks>
    <hyperlink ref="A1" location="'INDICE DE CUADROS'!A1" display="Índice"/>
  </hyperlinks>
  <pageMargins left="0.75" right="0.75" top="1" bottom="1" header="0" footer="0"/>
  <pageSetup paperSize="9" scale="77" orientation="portrait" horizontalDpi="120" verticalDpi="98" r:id="rId1"/>
  <headerFooter alignWithMargins="0">
    <oddHeader>&amp;L&amp;8
BDMACRO
ABRIL 2008&amp;10
&amp;R
&amp;"Arial,Cursiva"&amp;8Base de Datos Macroeconómicos de la Economía Española&amp;"Arial,Normal"
Ministerio de Economía y Hacienda y FEDEA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FF9999"/>
    <pageSetUpPr fitToPage="1"/>
  </sheetPr>
  <dimension ref="A1:P74"/>
  <sheetViews>
    <sheetView showGridLines="0"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T29" sqref="T29"/>
    </sheetView>
  </sheetViews>
  <sheetFormatPr baseColWidth="10" defaultColWidth="11.42578125" defaultRowHeight="12.75" outlineLevelRow="1"/>
  <cols>
    <col min="1" max="1" width="13" style="547" customWidth="1"/>
    <col min="2" max="4" width="13.5703125" style="1" customWidth="1"/>
    <col min="5" max="5" width="16" style="1" customWidth="1"/>
    <col min="6" max="7" width="13.5703125" style="1" customWidth="1"/>
    <col min="8" max="8" width="18.7109375" style="1" customWidth="1"/>
    <col min="9" max="9" width="4.7109375" style="1" customWidth="1"/>
    <col min="10" max="10" width="15.42578125" style="1" customWidth="1"/>
    <col min="11" max="11" width="12.42578125" style="1" customWidth="1"/>
    <col min="12" max="12" width="9.7109375" style="1" customWidth="1"/>
    <col min="13" max="13" width="15.42578125" style="1" customWidth="1"/>
    <col min="14" max="14" width="10.5703125" style="1" customWidth="1"/>
    <col min="15" max="15" width="9.7109375" style="1" customWidth="1"/>
    <col min="16" max="16" width="15.42578125" style="1" customWidth="1"/>
    <col min="17" max="16384" width="11.42578125" style="12"/>
  </cols>
  <sheetData>
    <row r="1" spans="1:16" ht="87.75" customHeight="1" thickTop="1" thickBot="1">
      <c r="A1" s="170" t="s">
        <v>136</v>
      </c>
      <c r="B1" s="378" t="s">
        <v>511</v>
      </c>
      <c r="C1" s="703"/>
      <c r="D1" s="703"/>
      <c r="E1" s="703"/>
      <c r="F1" s="703"/>
      <c r="G1" s="703"/>
      <c r="H1" s="704"/>
      <c r="I1" s="685"/>
      <c r="J1" s="1146" t="str">
        <f>B1</f>
        <v>CUADRO 4:    PIB y RENTAS (PRECIOS CORRIENTES)</v>
      </c>
      <c r="K1" s="1147"/>
      <c r="L1" s="1147"/>
      <c r="M1" s="1147"/>
      <c r="N1" s="1147"/>
      <c r="O1" s="1147"/>
      <c r="P1" s="1148"/>
    </row>
    <row r="2" spans="1:16" ht="16.5" customHeight="1" thickTop="1" thickBot="1">
      <c r="B2" s="378" t="s">
        <v>36</v>
      </c>
      <c r="C2" s="703"/>
      <c r="D2" s="703"/>
      <c r="E2" s="703"/>
      <c r="F2" s="703"/>
      <c r="G2" s="703"/>
      <c r="H2" s="704"/>
      <c r="I2" s="685"/>
      <c r="J2" s="1146" t="s">
        <v>137</v>
      </c>
      <c r="K2" s="1147"/>
      <c r="L2" s="1147"/>
      <c r="M2" s="1147"/>
      <c r="N2" s="1147"/>
      <c r="O2" s="1147"/>
      <c r="P2" s="1148"/>
    </row>
    <row r="3" spans="1:16" ht="15" customHeight="1" thickTop="1" thickBot="1">
      <c r="A3" s="705" t="s">
        <v>180</v>
      </c>
      <c r="B3" s="226"/>
      <c r="C3" s="226"/>
      <c r="D3" s="226"/>
      <c r="E3" s="226"/>
      <c r="F3" s="226"/>
      <c r="G3" s="226"/>
      <c r="J3" s="226"/>
      <c r="K3" s="226"/>
      <c r="L3" s="226"/>
      <c r="M3" s="226"/>
      <c r="N3" s="226"/>
      <c r="O3" s="226"/>
    </row>
    <row r="4" spans="1:16" ht="67.5" customHeight="1" thickTop="1" thickBot="1">
      <c r="B4" s="642" t="s">
        <v>620</v>
      </c>
      <c r="C4" s="643" t="s">
        <v>624</v>
      </c>
      <c r="D4" s="643" t="s">
        <v>759</v>
      </c>
      <c r="E4" s="643" t="s">
        <v>625</v>
      </c>
      <c r="F4" s="643" t="s">
        <v>626</v>
      </c>
      <c r="G4" s="643" t="s">
        <v>44</v>
      </c>
      <c r="H4" s="644" t="s">
        <v>627</v>
      </c>
      <c r="I4" s="706"/>
      <c r="J4" s="642" t="s">
        <v>620</v>
      </c>
      <c r="K4" s="643" t="s">
        <v>624</v>
      </c>
      <c r="L4" s="643" t="s">
        <v>759</v>
      </c>
      <c r="M4" s="643" t="s">
        <v>625</v>
      </c>
      <c r="N4" s="643" t="s">
        <v>626</v>
      </c>
      <c r="O4" s="643" t="s">
        <v>44</v>
      </c>
      <c r="P4" s="644" t="s">
        <v>627</v>
      </c>
    </row>
    <row r="5" spans="1:16" ht="40.15" customHeight="1" thickTop="1" thickBot="1">
      <c r="A5" s="707"/>
      <c r="B5" s="89" t="s">
        <v>0</v>
      </c>
      <c r="C5" s="701" t="s">
        <v>39</v>
      </c>
      <c r="D5" s="701" t="s">
        <v>40</v>
      </c>
      <c r="E5" s="701" t="s">
        <v>41</v>
      </c>
      <c r="F5" s="701" t="s">
        <v>42</v>
      </c>
      <c r="G5" s="701" t="s">
        <v>43</v>
      </c>
      <c r="H5" s="708" t="s">
        <v>45</v>
      </c>
      <c r="I5" s="202"/>
      <c r="J5" s="89" t="s">
        <v>0</v>
      </c>
      <c r="K5" s="701" t="s">
        <v>39</v>
      </c>
      <c r="L5" s="701" t="s">
        <v>40</v>
      </c>
      <c r="M5" s="701" t="s">
        <v>41</v>
      </c>
      <c r="N5" s="701" t="s">
        <v>42</v>
      </c>
      <c r="O5" s="701" t="s">
        <v>43</v>
      </c>
      <c r="P5" s="709" t="s">
        <v>45</v>
      </c>
    </row>
    <row r="6" spans="1:16" ht="14.25" customHeight="1" outlineLevel="1" thickTop="1">
      <c r="A6" s="39">
        <v>1954</v>
      </c>
      <c r="B6" s="712">
        <v>2472.6066296374611</v>
      </c>
      <c r="C6" s="713">
        <v>2294.4747137899667</v>
      </c>
      <c r="D6" s="713">
        <v>1007.1512269591603</v>
      </c>
      <c r="E6" s="713">
        <v>1287.3234868308064</v>
      </c>
      <c r="F6" s="713">
        <v>959.31001902711785</v>
      </c>
      <c r="G6" s="713">
        <v>328.01346780368857</v>
      </c>
      <c r="H6" s="714">
        <v>178.13191584749438</v>
      </c>
      <c r="I6" s="10"/>
      <c r="J6" s="712"/>
      <c r="K6" s="713"/>
      <c r="L6" s="713"/>
      <c r="M6" s="713"/>
      <c r="N6" s="713"/>
      <c r="O6" s="713"/>
      <c r="P6" s="714"/>
    </row>
    <row r="7" spans="1:16" ht="14.25" customHeight="1" outlineLevel="1">
      <c r="A7" s="39">
        <v>1955</v>
      </c>
      <c r="B7" s="31">
        <v>2759.2966098429515</v>
      </c>
      <c r="C7" s="10">
        <v>2545.3793316713754</v>
      </c>
      <c r="D7" s="10">
        <v>1123.4326239770987</v>
      </c>
      <c r="E7" s="10">
        <v>1421.9467076942767</v>
      </c>
      <c r="F7" s="10">
        <v>1061.7703107927123</v>
      </c>
      <c r="G7" s="10">
        <v>360.17639690156454</v>
      </c>
      <c r="H7" s="30">
        <v>213.91727817157636</v>
      </c>
      <c r="I7" s="10"/>
      <c r="J7" s="31">
        <v>11.594645778634249</v>
      </c>
      <c r="K7" s="10">
        <v>10.935165960795</v>
      </c>
      <c r="L7" s="10">
        <v>11.545574676905357</v>
      </c>
      <c r="M7" s="10">
        <v>10.457606207037529</v>
      </c>
      <c r="N7" s="10">
        <v>10.680623545400291</v>
      </c>
      <c r="O7" s="10">
        <v>9.8053684542992681</v>
      </c>
      <c r="P7" s="30">
        <v>20.089247990078984</v>
      </c>
    </row>
    <row r="8" spans="1:16" ht="14.25" customHeight="1" outlineLevel="1">
      <c r="A8" s="39">
        <v>1956</v>
      </c>
      <c r="B8" s="31">
        <v>3169.8193319626484</v>
      </c>
      <c r="C8" s="10">
        <v>2917.4058429594916</v>
      </c>
      <c r="D8" s="10">
        <v>1294.3865285109994</v>
      </c>
      <c r="E8" s="10">
        <v>1623.0193144484922</v>
      </c>
      <c r="F8" s="10">
        <v>1221.8408437798189</v>
      </c>
      <c r="G8" s="10">
        <v>401.17847066867336</v>
      </c>
      <c r="H8" s="30">
        <v>252.4134890031568</v>
      </c>
      <c r="I8" s="10"/>
      <c r="J8" s="31">
        <v>14.877803301583526</v>
      </c>
      <c r="K8" s="10">
        <v>14.615759099600755</v>
      </c>
      <c r="L8" s="10">
        <v>15.21710344575018</v>
      </c>
      <c r="M8" s="10">
        <v>14.14065700677769</v>
      </c>
      <c r="N8" s="10">
        <v>15.07581549041419</v>
      </c>
      <c r="O8" s="10">
        <v>11.383886928691389</v>
      </c>
      <c r="P8" s="30">
        <v>17.995839868859886</v>
      </c>
    </row>
    <row r="9" spans="1:16" ht="14.25" customHeight="1" outlineLevel="1">
      <c r="A9" s="39">
        <v>1957</v>
      </c>
      <c r="B9" s="31">
        <v>3716.3693544937596</v>
      </c>
      <c r="C9" s="10">
        <v>3408.4670277328833</v>
      </c>
      <c r="D9" s="10">
        <v>1500.8238374588032</v>
      </c>
      <c r="E9" s="10">
        <v>1907.6431902740799</v>
      </c>
      <c r="F9" s="10">
        <v>1424.8811882968994</v>
      </c>
      <c r="G9" s="10">
        <v>482.76200197718055</v>
      </c>
      <c r="H9" s="30">
        <v>307.90232676087646</v>
      </c>
      <c r="I9" s="10"/>
      <c r="J9" s="31">
        <v>17.242308324011169</v>
      </c>
      <c r="K9" s="10">
        <v>16.83211768285371</v>
      </c>
      <c r="L9" s="10">
        <v>15.948660187716834</v>
      </c>
      <c r="M9" s="10">
        <v>17.536690616790594</v>
      </c>
      <c r="N9" s="10">
        <v>16.617577121498584</v>
      </c>
      <c r="O9" s="10">
        <v>20.335969468283267</v>
      </c>
      <c r="P9" s="30">
        <v>21.983309203029844</v>
      </c>
    </row>
    <row r="10" spans="1:16" ht="14.25" customHeight="1" outlineLevel="1">
      <c r="A10" s="39">
        <v>1958</v>
      </c>
      <c r="B10" s="31">
        <v>4272.7142355661044</v>
      </c>
      <c r="C10" s="10">
        <v>3947.3166097986054</v>
      </c>
      <c r="D10" s="10">
        <v>1726.5992049462639</v>
      </c>
      <c r="E10" s="10">
        <v>2220.7174048523416</v>
      </c>
      <c r="F10" s="10">
        <v>1667.3618924379559</v>
      </c>
      <c r="G10" s="10">
        <v>553.35551241438543</v>
      </c>
      <c r="H10" s="30">
        <v>325.39762576749899</v>
      </c>
      <c r="I10" s="10"/>
      <c r="J10" s="31">
        <v>14.970118091185514</v>
      </c>
      <c r="K10" s="10">
        <v>15.809147563446846</v>
      </c>
      <c r="L10" s="10">
        <v>15.043428938984871</v>
      </c>
      <c r="M10" s="10">
        <v>16.411570894097906</v>
      </c>
      <c r="N10" s="10">
        <v>17.017608635207225</v>
      </c>
      <c r="O10" s="10">
        <v>14.622839027944412</v>
      </c>
      <c r="P10" s="30">
        <v>5.6820937960010198</v>
      </c>
    </row>
    <row r="11" spans="1:16" ht="14.25" customHeight="1" outlineLevel="1">
      <c r="A11" s="39">
        <v>1959</v>
      </c>
      <c r="B11" s="31">
        <v>4431.1942977749022</v>
      </c>
      <c r="C11" s="10">
        <v>4069.5322640819932</v>
      </c>
      <c r="D11" s="10">
        <v>1832.2440068217127</v>
      </c>
      <c r="E11" s="10">
        <v>2237.2882572602803</v>
      </c>
      <c r="F11" s="10">
        <v>1639.5158860984918</v>
      </c>
      <c r="G11" s="10">
        <v>597.77237116178844</v>
      </c>
      <c r="H11" s="30">
        <v>361.66203369290957</v>
      </c>
      <c r="I11" s="10"/>
      <c r="J11" s="31">
        <v>3.7091191563809467</v>
      </c>
      <c r="K11" s="10">
        <v>3.0961705473537604</v>
      </c>
      <c r="L11" s="10">
        <v>6.1186638782644742</v>
      </c>
      <c r="M11" s="10">
        <v>0.74619365668637805</v>
      </c>
      <c r="N11" s="10">
        <v>-1.6700637375578142</v>
      </c>
      <c r="O11" s="10">
        <v>8.0268214106342874</v>
      </c>
      <c r="P11" s="30">
        <v>11.144644291695593</v>
      </c>
    </row>
    <row r="12" spans="1:16" ht="14.25" customHeight="1" outlineLevel="1">
      <c r="A12" s="39">
        <v>1960</v>
      </c>
      <c r="B12" s="31">
        <v>4558.1478245155749</v>
      </c>
      <c r="C12" s="10">
        <v>4139.8437978055726</v>
      </c>
      <c r="D12" s="10">
        <v>1917.5192102094977</v>
      </c>
      <c r="E12" s="10">
        <v>2222.3245875960747</v>
      </c>
      <c r="F12" s="10">
        <v>1606.4733191287348</v>
      </c>
      <c r="G12" s="10">
        <v>615.85126846733965</v>
      </c>
      <c r="H12" s="30">
        <v>418.30402671000206</v>
      </c>
      <c r="I12" s="10"/>
      <c r="J12" s="31">
        <v>2.8649957146862581</v>
      </c>
      <c r="K12" s="10">
        <v>1.7277546696006008</v>
      </c>
      <c r="L12" s="10">
        <v>4.6541401183626707</v>
      </c>
      <c r="M12" s="10">
        <v>-0.66883065316445389</v>
      </c>
      <c r="N12" s="10">
        <v>-2.0153855933892406</v>
      </c>
      <c r="O12" s="10">
        <v>3.0243782044349743</v>
      </c>
      <c r="P12" s="30">
        <v>15.661581183605167</v>
      </c>
    </row>
    <row r="13" spans="1:16" ht="14.25" customHeight="1" outlineLevel="1">
      <c r="A13" s="39">
        <v>1961</v>
      </c>
      <c r="B13" s="31">
        <v>5191.14064953057</v>
      </c>
      <c r="C13" s="10">
        <v>4727.5529872994266</v>
      </c>
      <c r="D13" s="10">
        <v>2166.9463276266533</v>
      </c>
      <c r="E13" s="10">
        <v>2560.6066596727737</v>
      </c>
      <c r="F13" s="10">
        <v>1878.229106094853</v>
      </c>
      <c r="G13" s="10">
        <v>682.37755357792093</v>
      </c>
      <c r="H13" s="30">
        <v>463.58766223114304</v>
      </c>
      <c r="I13" s="10"/>
      <c r="J13" s="31">
        <v>13.887062231955305</v>
      </c>
      <c r="K13" s="10">
        <v>14.196409772885254</v>
      </c>
      <c r="L13" s="10">
        <v>13.007802794836376</v>
      </c>
      <c r="M13" s="10">
        <v>15.22199205124326</v>
      </c>
      <c r="N13" s="10">
        <v>16.916296320034995</v>
      </c>
      <c r="O13" s="10">
        <v>10.802329802152432</v>
      </c>
      <c r="P13" s="30">
        <v>10.825531821269042</v>
      </c>
    </row>
    <row r="14" spans="1:16" ht="14.25" customHeight="1" outlineLevel="1">
      <c r="A14" s="39">
        <v>1962</v>
      </c>
      <c r="B14" s="31">
        <v>5998.7380812259844</v>
      </c>
      <c r="C14" s="10">
        <v>5484.6238305876723</v>
      </c>
      <c r="D14" s="10">
        <v>2515.9020831499183</v>
      </c>
      <c r="E14" s="10">
        <v>2968.7217474377535</v>
      </c>
      <c r="F14" s="10">
        <v>2218.9782041053336</v>
      </c>
      <c r="G14" s="10">
        <v>749.74354333241979</v>
      </c>
      <c r="H14" s="30">
        <v>514.11425063831302</v>
      </c>
      <c r="I14" s="10"/>
      <c r="J14" s="31">
        <v>15.557225015054144</v>
      </c>
      <c r="K14" s="10">
        <v>16.014010743446285</v>
      </c>
      <c r="L14" s="10">
        <v>16.103571697849041</v>
      </c>
      <c r="M14" s="10">
        <v>15.938218633592637</v>
      </c>
      <c r="N14" s="10">
        <v>18.142041186815284</v>
      </c>
      <c r="O14" s="10">
        <v>9.8722458558722757</v>
      </c>
      <c r="P14" s="30">
        <v>10.899036476509515</v>
      </c>
    </row>
    <row r="15" spans="1:16" ht="14.25" customHeight="1" outlineLevel="1">
      <c r="A15" s="39">
        <v>1963</v>
      </c>
      <c r="B15" s="31">
        <v>7080.4219282418344</v>
      </c>
      <c r="C15" s="10">
        <v>6473.1818257864834</v>
      </c>
      <c r="D15" s="10">
        <v>3064.904175353513</v>
      </c>
      <c r="E15" s="10">
        <v>3408.2776504329709</v>
      </c>
      <c r="F15" s="10">
        <v>2575.4590344161311</v>
      </c>
      <c r="G15" s="10">
        <v>832.81861601683977</v>
      </c>
      <c r="H15" s="30">
        <v>607.24010245534953</v>
      </c>
      <c r="I15" s="10"/>
      <c r="J15" s="31">
        <v>18.031856573320869</v>
      </c>
      <c r="K15" s="10">
        <v>18.024171314824478</v>
      </c>
      <c r="L15" s="10">
        <v>21.821282150863453</v>
      </c>
      <c r="M15" s="10">
        <v>14.8062344803648</v>
      </c>
      <c r="N15" s="10">
        <v>16.065089312336276</v>
      </c>
      <c r="O15" s="10">
        <v>11.080465236842496</v>
      </c>
      <c r="P15" s="30">
        <v>18.113843703303978</v>
      </c>
    </row>
    <row r="16" spans="1:16" s="13" customFormat="1" ht="14.25" customHeight="1">
      <c r="A16" s="39">
        <v>1964</v>
      </c>
      <c r="B16" s="31">
        <v>7993.6135010232701</v>
      </c>
      <c r="C16" s="10">
        <v>7289.9020750697182</v>
      </c>
      <c r="D16" s="10">
        <v>3510.6758274910462</v>
      </c>
      <c r="E16" s="10">
        <v>3779.226247578672</v>
      </c>
      <c r="F16" s="10">
        <v>2818.828404054485</v>
      </c>
      <c r="G16" s="10">
        <v>960.3978435241869</v>
      </c>
      <c r="H16" s="30">
        <v>703.71142595355263</v>
      </c>
      <c r="I16" s="10"/>
      <c r="J16" s="31">
        <v>12.897417442581617</v>
      </c>
      <c r="K16" s="10">
        <v>12.616982980916092</v>
      </c>
      <c r="L16" s="10">
        <v>14.544391166360594</v>
      </c>
      <c r="M16" s="10">
        <v>10.883755233338377</v>
      </c>
      <c r="N16" s="10">
        <v>9.4495531237803974</v>
      </c>
      <c r="O16" s="10">
        <v>15.318969227360245</v>
      </c>
      <c r="P16" s="30">
        <v>15.886849881640796</v>
      </c>
    </row>
    <row r="17" spans="1:16" ht="14.25" customHeight="1">
      <c r="A17" s="39">
        <v>1965</v>
      </c>
      <c r="B17" s="31">
        <v>9272.5099277766112</v>
      </c>
      <c r="C17" s="10">
        <v>8397.3067521349967</v>
      </c>
      <c r="D17" s="10">
        <v>3768.1215983350216</v>
      </c>
      <c r="E17" s="10">
        <v>4629.1851537999755</v>
      </c>
      <c r="F17" s="10">
        <v>3526.0718688886318</v>
      </c>
      <c r="G17" s="10">
        <v>1103.1132849113433</v>
      </c>
      <c r="H17" s="30">
        <v>875.20317564161451</v>
      </c>
      <c r="I17" s="10"/>
      <c r="J17" s="31">
        <v>15.998977516108681</v>
      </c>
      <c r="K17" s="10">
        <v>15.19094036739428</v>
      </c>
      <c r="L17" s="10">
        <v>7.333225381506181</v>
      </c>
      <c r="M17" s="10">
        <v>22.490289031144073</v>
      </c>
      <c r="N17" s="10">
        <v>25.08997936223707</v>
      </c>
      <c r="O17" s="10">
        <v>14.860033511056315</v>
      </c>
      <c r="P17" s="30">
        <v>24.369612793437987</v>
      </c>
    </row>
    <row r="18" spans="1:16" ht="14.25" customHeight="1">
      <c r="A18" s="39">
        <v>1966</v>
      </c>
      <c r="B18" s="31">
        <v>10756.844207310711</v>
      </c>
      <c r="C18" s="10">
        <v>9696.0357862885157</v>
      </c>
      <c r="D18" s="10">
        <v>4424.1814135393715</v>
      </c>
      <c r="E18" s="10">
        <v>5271.8543727491442</v>
      </c>
      <c r="F18" s="10">
        <v>4059.9263459699732</v>
      </c>
      <c r="G18" s="10">
        <v>1211.9280267791703</v>
      </c>
      <c r="H18" s="30">
        <v>1060.8084210221971</v>
      </c>
      <c r="I18" s="10"/>
      <c r="J18" s="31">
        <v>16.007901755787259</v>
      </c>
      <c r="K18" s="10">
        <v>15.466018718719777</v>
      </c>
      <c r="L18" s="10">
        <v>17.410792037450062</v>
      </c>
      <c r="M18" s="10">
        <v>13.882987990264727</v>
      </c>
      <c r="N18" s="10">
        <v>15.140204083520414</v>
      </c>
      <c r="O18" s="10">
        <v>9.864330650008668</v>
      </c>
      <c r="P18" s="30">
        <v>21.207103738456468</v>
      </c>
    </row>
    <row r="19" spans="1:16" ht="14.25" customHeight="1">
      <c r="A19" s="39">
        <v>1967</v>
      </c>
      <c r="B19" s="31">
        <v>12181.002594087064</v>
      </c>
      <c r="C19" s="10">
        <v>11015.413892903776</v>
      </c>
      <c r="D19" s="10">
        <v>5222.9715860689439</v>
      </c>
      <c r="E19" s="10">
        <v>5792.4423068348324</v>
      </c>
      <c r="F19" s="10">
        <v>4505.2264025936738</v>
      </c>
      <c r="G19" s="10">
        <v>1287.2159042411581</v>
      </c>
      <c r="H19" s="30">
        <v>1165.588701183287</v>
      </c>
      <c r="I19" s="10"/>
      <c r="J19" s="31">
        <v>13.239555759378273</v>
      </c>
      <c r="K19" s="10">
        <v>13.607397246625652</v>
      </c>
      <c r="L19" s="10">
        <v>18.055095346791749</v>
      </c>
      <c r="M19" s="10">
        <v>9.8748542216315904</v>
      </c>
      <c r="N19" s="10">
        <v>10.968180668245896</v>
      </c>
      <c r="O19" s="10">
        <v>6.2122399844216414</v>
      </c>
      <c r="P19" s="30">
        <v>9.8773989803100815</v>
      </c>
    </row>
    <row r="20" spans="1:16" ht="14.25" customHeight="1">
      <c r="A20" s="39">
        <v>1968</v>
      </c>
      <c r="B20" s="31">
        <v>13752.043061076061</v>
      </c>
      <c r="C20" s="10">
        <v>12515.307699729474</v>
      </c>
      <c r="D20" s="10">
        <v>6130.9113058432413</v>
      </c>
      <c r="E20" s="10">
        <v>6384.3963938862325</v>
      </c>
      <c r="F20" s="10">
        <v>4844.2666250979155</v>
      </c>
      <c r="G20" s="10">
        <v>1540.1297687883171</v>
      </c>
      <c r="H20" s="30">
        <v>1236.7353613465868</v>
      </c>
      <c r="I20" s="10"/>
      <c r="J20" s="31">
        <v>12.897464349540622</v>
      </c>
      <c r="K20" s="10">
        <v>13.616318201097656</v>
      </c>
      <c r="L20" s="10">
        <v>17.383585279230964</v>
      </c>
      <c r="M20" s="10">
        <v>10.219421371757464</v>
      </c>
      <c r="N20" s="10">
        <v>7.5254868947108866</v>
      </c>
      <c r="O20" s="10">
        <v>19.648130800268284</v>
      </c>
      <c r="P20" s="30">
        <v>6.1039250029682801</v>
      </c>
    </row>
    <row r="21" spans="1:16" ht="14.25" customHeight="1">
      <c r="A21" s="39">
        <v>1969</v>
      </c>
      <c r="B21" s="31">
        <v>15746.146505093888</v>
      </c>
      <c r="C21" s="10">
        <v>14207.313540830246</v>
      </c>
      <c r="D21" s="10">
        <v>6817.4734652934158</v>
      </c>
      <c r="E21" s="10">
        <v>7389.8400755368302</v>
      </c>
      <c r="F21" s="10">
        <v>5642.5962281694838</v>
      </c>
      <c r="G21" s="10">
        <v>1747.2438473673462</v>
      </c>
      <c r="H21" s="30">
        <v>1538.8329642636411</v>
      </c>
      <c r="I21" s="10"/>
      <c r="J21" s="31">
        <v>14.500415939373834</v>
      </c>
      <c r="K21" s="10">
        <v>13.519490544665924</v>
      </c>
      <c r="L21" s="10">
        <v>11.198370441207107</v>
      </c>
      <c r="M21" s="10">
        <v>15.748453254146643</v>
      </c>
      <c r="N21" s="10">
        <v>16.47988570520582</v>
      </c>
      <c r="O21" s="10">
        <v>13.44783295384091</v>
      </c>
      <c r="P21" s="30">
        <v>24.42702071590508</v>
      </c>
    </row>
    <row r="22" spans="1:16" ht="14.25" customHeight="1">
      <c r="A22" s="39">
        <v>1970</v>
      </c>
      <c r="B22" s="31">
        <v>17390.561884834529</v>
      </c>
      <c r="C22" s="10">
        <v>15736.346701425267</v>
      </c>
      <c r="D22" s="10">
        <v>7649.0354562544426</v>
      </c>
      <c r="E22" s="10">
        <v>8087.3112451708257</v>
      </c>
      <c r="F22" s="10">
        <v>6128.6994266147431</v>
      </c>
      <c r="G22" s="10">
        <v>1958.6118185560827</v>
      </c>
      <c r="H22" s="30">
        <v>1654.2151834092585</v>
      </c>
      <c r="I22" s="10"/>
      <c r="J22" s="31">
        <v>10.443287690792612</v>
      </c>
      <c r="K22" s="10">
        <v>10.762296166694352</v>
      </c>
      <c r="L22" s="10">
        <v>12.197509754814085</v>
      </c>
      <c r="M22" s="10">
        <v>9.4382444343131144</v>
      </c>
      <c r="N22" s="10">
        <v>8.614885396521732</v>
      </c>
      <c r="O22" s="10">
        <v>12.097222234161208</v>
      </c>
      <c r="P22" s="30">
        <v>7.4980340183204985</v>
      </c>
    </row>
    <row r="23" spans="1:16" ht="14.25" customHeight="1" thickBot="1">
      <c r="A23" s="39">
        <v>1971</v>
      </c>
      <c r="B23" s="715">
        <v>19626.545966796624</v>
      </c>
      <c r="C23" s="716">
        <v>17783.699878704749</v>
      </c>
      <c r="D23" s="716">
        <v>8794.6951886405277</v>
      </c>
      <c r="E23" s="716">
        <v>8989.0046900642228</v>
      </c>
      <c r="F23" s="716">
        <v>6713.6989506223126</v>
      </c>
      <c r="G23" s="716">
        <v>2275.3057394419097</v>
      </c>
      <c r="H23" s="717">
        <v>1842.8460880918726</v>
      </c>
      <c r="I23" s="716"/>
      <c r="J23" s="715">
        <v>12.857457376992443</v>
      </c>
      <c r="K23" s="716">
        <v>13.010346150380947</v>
      </c>
      <c r="L23" s="716">
        <v>14.977832681495883</v>
      </c>
      <c r="M23" s="716">
        <v>11.149483648620851</v>
      </c>
      <c r="N23" s="716">
        <v>9.545247421779667</v>
      </c>
      <c r="O23" s="716">
        <v>16.169305111173003</v>
      </c>
      <c r="P23" s="717">
        <v>11.403045176616921</v>
      </c>
    </row>
    <row r="24" spans="1:16" ht="14.25" customHeight="1">
      <c r="A24" s="39">
        <v>1972</v>
      </c>
      <c r="B24" s="31">
        <v>23034.928370801783</v>
      </c>
      <c r="C24" s="10">
        <v>20824.191437814072</v>
      </c>
      <c r="D24" s="10">
        <v>10675.437271835906</v>
      </c>
      <c r="E24" s="10">
        <v>10148.754165978165</v>
      </c>
      <c r="F24" s="10">
        <v>7626.5720339623858</v>
      </c>
      <c r="G24" s="10">
        <v>2522.1821320157792</v>
      </c>
      <c r="H24" s="30">
        <v>2210.7369329877106</v>
      </c>
      <c r="I24" s="10"/>
      <c r="J24" s="31">
        <v>17.366185623141828</v>
      </c>
      <c r="K24" s="10">
        <v>17.097069675305242</v>
      </c>
      <c r="L24" s="10">
        <v>21.384960397770204</v>
      </c>
      <c r="M24" s="10">
        <v>12.901867513717558</v>
      </c>
      <c r="N24" s="10">
        <v>13.597170353541932</v>
      </c>
      <c r="O24" s="10">
        <v>10.850251387948573</v>
      </c>
      <c r="P24" s="30">
        <v>19.963188856252302</v>
      </c>
    </row>
    <row r="25" spans="1:16" ht="14.25" customHeight="1">
      <c r="A25" s="39">
        <v>1973</v>
      </c>
      <c r="B25" s="31">
        <v>27769.620514865015</v>
      </c>
      <c r="C25" s="10">
        <v>24957.340555626593</v>
      </c>
      <c r="D25" s="10">
        <v>12992.673318804176</v>
      </c>
      <c r="E25" s="10">
        <v>11964.667236822419</v>
      </c>
      <c r="F25" s="10">
        <v>9010.5822571852168</v>
      </c>
      <c r="G25" s="10">
        <v>2954.0849796372022</v>
      </c>
      <c r="H25" s="30">
        <v>2812.279959238419</v>
      </c>
      <c r="I25" s="10"/>
      <c r="J25" s="31">
        <v>20.554403590265768</v>
      </c>
      <c r="K25" s="10">
        <v>19.847825209228787</v>
      </c>
      <c r="L25" s="10">
        <v>21.706240109542275</v>
      </c>
      <c r="M25" s="10">
        <v>17.892965394035933</v>
      </c>
      <c r="N25" s="10">
        <v>18.147212365655307</v>
      </c>
      <c r="O25" s="10">
        <v>17.124173632783513</v>
      </c>
      <c r="P25" s="30">
        <v>27.210068157578139</v>
      </c>
    </row>
    <row r="26" spans="1:16" ht="14.25" customHeight="1">
      <c r="A26" s="39">
        <v>1974</v>
      </c>
      <c r="B26" s="31">
        <v>34008.266924595555</v>
      </c>
      <c r="C26" s="10">
        <v>31056.513131594409</v>
      </c>
      <c r="D26" s="10">
        <v>16202.234383452089</v>
      </c>
      <c r="E26" s="10">
        <v>14854.27874814232</v>
      </c>
      <c r="F26" s="10">
        <v>11090.754602399746</v>
      </c>
      <c r="G26" s="10">
        <v>3763.5241457425759</v>
      </c>
      <c r="H26" s="30">
        <v>2951.7537930011449</v>
      </c>
      <c r="I26" s="10"/>
      <c r="J26" s="31">
        <v>22.465724392564201</v>
      </c>
      <c r="K26" s="10">
        <v>24.438391431865792</v>
      </c>
      <c r="L26" s="10">
        <v>24.702853569039895</v>
      </c>
      <c r="M26" s="10">
        <v>24.151206666465775</v>
      </c>
      <c r="N26" s="10">
        <v>23.085881531748488</v>
      </c>
      <c r="O26" s="10">
        <v>27.400673023454548</v>
      </c>
      <c r="P26" s="30">
        <v>4.9594576565732851</v>
      </c>
    </row>
    <row r="27" spans="1:16" ht="14.25" customHeight="1">
      <c r="A27" s="39">
        <v>1975</v>
      </c>
      <c r="B27" s="31">
        <v>39929.019302178502</v>
      </c>
      <c r="C27" s="10">
        <v>36682.705324419556</v>
      </c>
      <c r="D27" s="10">
        <v>19782.121847423707</v>
      </c>
      <c r="E27" s="10">
        <v>16900.583476995846</v>
      </c>
      <c r="F27" s="10">
        <v>12296.085019664977</v>
      </c>
      <c r="G27" s="10">
        <v>4604.4984573308702</v>
      </c>
      <c r="H27" s="30">
        <v>3246.3139777589513</v>
      </c>
      <c r="I27" s="10"/>
      <c r="J27" s="31">
        <v>17.409744491569267</v>
      </c>
      <c r="K27" s="10">
        <v>18.115981562339357</v>
      </c>
      <c r="L27" s="10">
        <v>22.095023311277885</v>
      </c>
      <c r="M27" s="10">
        <v>13.775860568857556</v>
      </c>
      <c r="N27" s="10">
        <v>10.867884652361081</v>
      </c>
      <c r="O27" s="10">
        <v>22.34539434374647</v>
      </c>
      <c r="P27" s="30">
        <v>9.9791583382134785</v>
      </c>
    </row>
    <row r="28" spans="1:16" ht="14.25" customHeight="1">
      <c r="A28" s="39">
        <v>1976</v>
      </c>
      <c r="B28" s="31">
        <v>48050.688425537352</v>
      </c>
      <c r="C28" s="10">
        <v>44311.738581558187</v>
      </c>
      <c r="D28" s="10">
        <v>24363.441705715162</v>
      </c>
      <c r="E28" s="10">
        <v>19948.296875843025</v>
      </c>
      <c r="F28" s="10">
        <v>14410.33454389566</v>
      </c>
      <c r="G28" s="10">
        <v>5537.9623319473649</v>
      </c>
      <c r="H28" s="30">
        <v>3738.9498439791691</v>
      </c>
      <c r="I28" s="10"/>
      <c r="J28" s="31">
        <v>20.340266966976905</v>
      </c>
      <c r="K28" s="10">
        <v>20.79735720053344</v>
      </c>
      <c r="L28" s="10">
        <v>23.158890101003472</v>
      </c>
      <c r="M28" s="10">
        <v>18.033184493278355</v>
      </c>
      <c r="N28" s="10">
        <v>17.194493376138741</v>
      </c>
      <c r="O28" s="10">
        <v>20.272867572152563</v>
      </c>
      <c r="P28" s="30">
        <v>15.175237811109765</v>
      </c>
    </row>
    <row r="29" spans="1:16" ht="14.25" customHeight="1">
      <c r="A29" s="39">
        <v>1977</v>
      </c>
      <c r="B29" s="31">
        <v>60968.839093171344</v>
      </c>
      <c r="C29" s="10">
        <v>56284.75814403229</v>
      </c>
      <c r="D29" s="10">
        <v>30939.516779013884</v>
      </c>
      <c r="E29" s="10">
        <v>25345.241365018406</v>
      </c>
      <c r="F29" s="10">
        <v>18338.477342768616</v>
      </c>
      <c r="G29" s="10">
        <v>7006.7640222497903</v>
      </c>
      <c r="H29" s="30">
        <v>4684.0809491390519</v>
      </c>
      <c r="I29" s="10"/>
      <c r="J29" s="31">
        <v>26.884423701135617</v>
      </c>
      <c r="K29" s="10">
        <v>27.01997246268526</v>
      </c>
      <c r="L29" s="10">
        <v>26.991568567080204</v>
      </c>
      <c r="M29" s="10">
        <v>27.054662975820108</v>
      </c>
      <c r="N29" s="10">
        <v>27.259206140616278</v>
      </c>
      <c r="O29" s="10">
        <v>26.52242110476648</v>
      </c>
      <c r="P29" s="30">
        <v>25.277982979146607</v>
      </c>
    </row>
    <row r="30" spans="1:16" ht="14.25" customHeight="1">
      <c r="A30" s="39">
        <v>1978</v>
      </c>
      <c r="B30" s="31">
        <v>74624.686691396098</v>
      </c>
      <c r="C30" s="10">
        <v>69949.437699591013</v>
      </c>
      <c r="D30" s="10">
        <v>38123.865434270883</v>
      </c>
      <c r="E30" s="10">
        <v>31825.572265320126</v>
      </c>
      <c r="F30" s="10">
        <v>23274.182287547734</v>
      </c>
      <c r="G30" s="10">
        <v>8551.3899777723946</v>
      </c>
      <c r="H30" s="30">
        <v>4675.2489918050942</v>
      </c>
      <c r="I30" s="10"/>
      <c r="J30" s="31">
        <v>22.398077118306546</v>
      </c>
      <c r="K30" s="10">
        <v>24.277761877542247</v>
      </c>
      <c r="L30" s="10">
        <v>23.220623342540712</v>
      </c>
      <c r="M30" s="10">
        <v>25.568235105647474</v>
      </c>
      <c r="N30" s="10">
        <v>26.914475245271152</v>
      </c>
      <c r="O30" s="10">
        <v>22.044783449502315</v>
      </c>
      <c r="P30" s="30">
        <v>-0.18855261960366576</v>
      </c>
    </row>
    <row r="31" spans="1:16" ht="14.25" customHeight="1">
      <c r="A31" s="39">
        <v>1979</v>
      </c>
      <c r="B31" s="31">
        <v>87295.487988853885</v>
      </c>
      <c r="C31" s="10">
        <v>81442.563444222687</v>
      </c>
      <c r="D31" s="10">
        <v>44384.944368047385</v>
      </c>
      <c r="E31" s="10">
        <v>37057.619076175302</v>
      </c>
      <c r="F31" s="10">
        <v>26624.850384178666</v>
      </c>
      <c r="G31" s="10">
        <v>10432.768691996636</v>
      </c>
      <c r="H31" s="30">
        <v>5852.9245446311998</v>
      </c>
      <c r="I31" s="10"/>
      <c r="J31" s="31">
        <v>16.979369507917387</v>
      </c>
      <c r="K31" s="10">
        <v>16.430619205247552</v>
      </c>
      <c r="L31" s="10">
        <v>16.422990854826057</v>
      </c>
      <c r="M31" s="10">
        <v>16.439757209193886</v>
      </c>
      <c r="N31" s="10">
        <v>14.396501905992309</v>
      </c>
      <c r="O31" s="10">
        <v>22.000852716511645</v>
      </c>
      <c r="P31" s="30">
        <v>25.189579312040223</v>
      </c>
    </row>
    <row r="32" spans="1:16" ht="14.25" customHeight="1" thickBot="1">
      <c r="A32" s="39">
        <v>1980</v>
      </c>
      <c r="B32" s="715">
        <v>100301.78642027477</v>
      </c>
      <c r="C32" s="716">
        <v>93611.867443005904</v>
      </c>
      <c r="D32" s="716">
        <v>50295.383516378191</v>
      </c>
      <c r="E32" s="716">
        <v>43316.483926627705</v>
      </c>
      <c r="F32" s="716">
        <v>30838.761094049518</v>
      </c>
      <c r="G32" s="716">
        <v>12477.722832578187</v>
      </c>
      <c r="H32" s="717">
        <v>6689.9189772688915</v>
      </c>
      <c r="I32" s="716"/>
      <c r="J32" s="715">
        <v>14.899164585782</v>
      </c>
      <c r="K32" s="716">
        <v>14.942191753477374</v>
      </c>
      <c r="L32" s="716">
        <v>13.316315323773885</v>
      </c>
      <c r="M32" s="716">
        <v>16.889549319363283</v>
      </c>
      <c r="N32" s="716">
        <v>15.826983622694435</v>
      </c>
      <c r="O32" s="716">
        <v>19.601260230664465</v>
      </c>
      <c r="P32" s="717">
        <v>14.300448028250322</v>
      </c>
    </row>
    <row r="33" spans="1:16" ht="14.25" customHeight="1">
      <c r="A33" s="39">
        <v>1981</v>
      </c>
      <c r="B33" s="31">
        <v>112534.40443139896</v>
      </c>
      <c r="C33" s="10">
        <v>103989.1607211823</v>
      </c>
      <c r="D33" s="10">
        <v>56506.258913255224</v>
      </c>
      <c r="E33" s="10">
        <v>47482.901807927083</v>
      </c>
      <c r="F33" s="10">
        <v>32549.905671310738</v>
      </c>
      <c r="G33" s="10">
        <v>14932.996136616346</v>
      </c>
      <c r="H33" s="30">
        <v>8545.2437102166587</v>
      </c>
      <c r="I33" s="10"/>
      <c r="J33" s="31">
        <v>12.195812704539733</v>
      </c>
      <c r="K33" s="10">
        <v>11.085446281150668</v>
      </c>
      <c r="L33" s="10">
        <v>12.348798165252139</v>
      </c>
      <c r="M33" s="10">
        <v>9.6185504999822378</v>
      </c>
      <c r="N33" s="10">
        <v>5.5486813236196975</v>
      </c>
      <c r="O33" s="10">
        <v>19.677254712115143</v>
      </c>
      <c r="P33" s="30">
        <v>27.73314204928068</v>
      </c>
    </row>
    <row r="34" spans="1:16" ht="14.25" customHeight="1">
      <c r="A34" s="39">
        <v>1982</v>
      </c>
      <c r="B34" s="31">
        <v>129413.03956965175</v>
      </c>
      <c r="C34" s="10">
        <v>119466.29477302503</v>
      </c>
      <c r="D34" s="10">
        <v>63910.092743470246</v>
      </c>
      <c r="E34" s="10">
        <v>55556.202029554785</v>
      </c>
      <c r="F34" s="10">
        <v>38137.706914436167</v>
      </c>
      <c r="G34" s="10">
        <v>17418.495115118621</v>
      </c>
      <c r="H34" s="30">
        <v>9946.7447966267209</v>
      </c>
      <c r="I34" s="10"/>
      <c r="J34" s="31">
        <v>14.998644391051119</v>
      </c>
      <c r="K34" s="10">
        <v>14.883410871389092</v>
      </c>
      <c r="L34" s="10">
        <v>13.102679194495792</v>
      </c>
      <c r="M34" s="10">
        <v>17.002541787115245</v>
      </c>
      <c r="N34" s="10">
        <v>17.166873844585282</v>
      </c>
      <c r="O34" s="10">
        <v>16.644342205431407</v>
      </c>
      <c r="P34" s="30">
        <v>16.400949275846077</v>
      </c>
    </row>
    <row r="35" spans="1:16" ht="14.25" customHeight="1">
      <c r="A35" s="39">
        <v>1983</v>
      </c>
      <c r="B35" s="31">
        <v>147363.75157668718</v>
      </c>
      <c r="C35" s="10">
        <v>134998.16785302819</v>
      </c>
      <c r="D35" s="10">
        <v>72330.323238500539</v>
      </c>
      <c r="E35" s="10">
        <v>62667.844614527654</v>
      </c>
      <c r="F35" s="10">
        <v>42266.350229143856</v>
      </c>
      <c r="G35" s="10">
        <v>20401.494385383798</v>
      </c>
      <c r="H35" s="30">
        <v>12365.583723659003</v>
      </c>
      <c r="I35" s="10"/>
      <c r="J35" s="31">
        <v>13.870868087735566</v>
      </c>
      <c r="K35" s="10">
        <v>13.001050304198603</v>
      </c>
      <c r="L35" s="10">
        <v>13.175118566684606</v>
      </c>
      <c r="M35" s="10">
        <v>12.800807695942961</v>
      </c>
      <c r="N35" s="10">
        <v>10.825620229266807</v>
      </c>
      <c r="O35" s="10">
        <v>17.125470659494813</v>
      </c>
      <c r="P35" s="30">
        <v>24.317894713178845</v>
      </c>
    </row>
    <row r="36" spans="1:16" ht="14.25" customHeight="1">
      <c r="A36" s="39">
        <v>1984</v>
      </c>
      <c r="B36" s="31">
        <v>166292.90469065867</v>
      </c>
      <c r="C36" s="10">
        <v>151461.08453433891</v>
      </c>
      <c r="D36" s="10">
        <v>77171.818974656344</v>
      </c>
      <c r="E36" s="10">
        <v>74289.265559682579</v>
      </c>
      <c r="F36" s="10">
        <v>50909.26041177359</v>
      </c>
      <c r="G36" s="10">
        <v>23380.005147908993</v>
      </c>
      <c r="H36" s="30">
        <v>14831.820156319731</v>
      </c>
      <c r="I36" s="10"/>
      <c r="J36" s="31">
        <v>12.845189479395746</v>
      </c>
      <c r="K36" s="10">
        <v>12.194918600105598</v>
      </c>
      <c r="L36" s="10">
        <v>6.6935906261493594</v>
      </c>
      <c r="M36" s="10">
        <v>18.544472075972518</v>
      </c>
      <c r="N36" s="10">
        <v>20.448678761645709</v>
      </c>
      <c r="O36" s="10">
        <v>14.599473481016577</v>
      </c>
      <c r="P36" s="30">
        <v>19.944359180894079</v>
      </c>
    </row>
    <row r="37" spans="1:16" ht="14.25" customHeight="1">
      <c r="A37" s="39">
        <v>1985</v>
      </c>
      <c r="B37" s="31">
        <v>184777.024914056</v>
      </c>
      <c r="C37" s="10">
        <v>167320.74954326515</v>
      </c>
      <c r="D37" s="10">
        <v>83773.098565893655</v>
      </c>
      <c r="E37" s="10">
        <v>83547.650977371508</v>
      </c>
      <c r="F37" s="10">
        <v>57592.406063148061</v>
      </c>
      <c r="G37" s="10">
        <v>25955.244914223451</v>
      </c>
      <c r="H37" s="30">
        <v>17456.275370790816</v>
      </c>
      <c r="I37" s="10"/>
      <c r="J37" s="31">
        <v>11.115399215487788</v>
      </c>
      <c r="K37" s="10">
        <v>10.471115440435508</v>
      </c>
      <c r="L37" s="10">
        <v>8.5540028457865134</v>
      </c>
      <c r="M37" s="10">
        <v>12.462615356253481</v>
      </c>
      <c r="N37" s="10">
        <v>13.127563821038901</v>
      </c>
      <c r="O37" s="10">
        <v>11.014710005505602</v>
      </c>
      <c r="P37" s="30">
        <v>17.694761578893758</v>
      </c>
    </row>
    <row r="38" spans="1:16" ht="14.25" customHeight="1">
      <c r="A38" s="39">
        <v>1986</v>
      </c>
      <c r="B38" s="31">
        <v>211536.86314515118</v>
      </c>
      <c r="C38" s="10">
        <v>191534.82006669987</v>
      </c>
      <c r="D38" s="10">
        <v>94834.412380912399</v>
      </c>
      <c r="E38" s="10">
        <v>96700.407685787461</v>
      </c>
      <c r="F38" s="10">
        <v>68803.840459667219</v>
      </c>
      <c r="G38" s="10">
        <v>27896.567226120234</v>
      </c>
      <c r="H38" s="30">
        <v>20002.043078451326</v>
      </c>
      <c r="I38" s="10"/>
      <c r="J38" s="31">
        <v>14.482232433140307</v>
      </c>
      <c r="K38" s="10">
        <v>14.471648369692215</v>
      </c>
      <c r="L38" s="10">
        <v>13.203897198953696</v>
      </c>
      <c r="M38" s="10">
        <v>15.742820479750307</v>
      </c>
      <c r="N38" s="10">
        <v>19.466862322484335</v>
      </c>
      <c r="O38" s="10">
        <v>7.479499108224319</v>
      </c>
      <c r="P38" s="30">
        <v>14.583682106208551</v>
      </c>
    </row>
    <row r="39" spans="1:16" ht="14.25" customHeight="1">
      <c r="A39" s="39">
        <v>1987</v>
      </c>
      <c r="B39" s="31">
        <v>236546.02825587906</v>
      </c>
      <c r="C39" s="10">
        <v>214926.42066820263</v>
      </c>
      <c r="D39" s="10">
        <v>106613.31560969981</v>
      </c>
      <c r="E39" s="10">
        <v>108313.1050585028</v>
      </c>
      <c r="F39" s="10">
        <v>78109.361252619608</v>
      </c>
      <c r="G39" s="10">
        <v>30203.743805883183</v>
      </c>
      <c r="H39" s="30">
        <v>21619.607587676444</v>
      </c>
      <c r="I39" s="10"/>
      <c r="J39" s="31">
        <v>11.822603748060324</v>
      </c>
      <c r="K39" s="10">
        <v>12.212714426210791</v>
      </c>
      <c r="L39" s="10">
        <v>12.420494768793633</v>
      </c>
      <c r="M39" s="10">
        <v>12.0089435511471</v>
      </c>
      <c r="N39" s="10">
        <v>13.524711310856663</v>
      </c>
      <c r="O39" s="10">
        <v>8.2704676925363216</v>
      </c>
      <c r="P39" s="30">
        <v>8.086996427718729</v>
      </c>
    </row>
    <row r="40" spans="1:16" ht="14.25" customHeight="1">
      <c r="A40" s="39">
        <v>1988</v>
      </c>
      <c r="B40" s="31">
        <v>263352.15832429164</v>
      </c>
      <c r="C40" s="10">
        <v>240951.30838382023</v>
      </c>
      <c r="D40" s="10">
        <v>119454.45843675494</v>
      </c>
      <c r="E40" s="10">
        <v>121496.84994706528</v>
      </c>
      <c r="F40" s="10">
        <v>88259.739073720586</v>
      </c>
      <c r="G40" s="10">
        <v>33237.110873344704</v>
      </c>
      <c r="H40" s="30">
        <v>22400.849940471424</v>
      </c>
      <c r="I40" s="10"/>
      <c r="J40" s="31">
        <v>11.332310360931341</v>
      </c>
      <c r="K40" s="10">
        <v>12.108742905924119</v>
      </c>
      <c r="L40" s="10">
        <v>12.044595699532689</v>
      </c>
      <c r="M40" s="10">
        <v>12.171883431318475</v>
      </c>
      <c r="N40" s="10">
        <v>12.99508491469139</v>
      </c>
      <c r="O40" s="10">
        <v>10.043016809295914</v>
      </c>
      <c r="P40" s="30">
        <v>3.6135824835243691</v>
      </c>
    </row>
    <row r="41" spans="1:16" ht="14.25" customHeight="1">
      <c r="A41" s="39">
        <v>1989</v>
      </c>
      <c r="B41" s="31">
        <v>295097.83785191365</v>
      </c>
      <c r="C41" s="10">
        <v>269497.61665367673</v>
      </c>
      <c r="D41" s="10">
        <v>135584.40842234966</v>
      </c>
      <c r="E41" s="10">
        <v>133913.20823132704</v>
      </c>
      <c r="F41" s="10">
        <v>97512.000182237389</v>
      </c>
      <c r="G41" s="10">
        <v>36401.208049089633</v>
      </c>
      <c r="H41" s="30">
        <v>25600.221198236955</v>
      </c>
      <c r="I41" s="10"/>
      <c r="J41" s="31">
        <v>12.054459598743982</v>
      </c>
      <c r="K41" s="10">
        <v>11.847334825168932</v>
      </c>
      <c r="L41" s="10">
        <v>13.503012107442359</v>
      </c>
      <c r="M41" s="10">
        <v>10.219489879508338</v>
      </c>
      <c r="N41" s="10">
        <v>10.482991685244713</v>
      </c>
      <c r="O41" s="10">
        <v>9.5197720036564792</v>
      </c>
      <c r="P41" s="30">
        <v>14.282365473933446</v>
      </c>
    </row>
    <row r="42" spans="1:16" ht="14.25" customHeight="1">
      <c r="A42" s="39">
        <v>1990</v>
      </c>
      <c r="B42" s="31">
        <v>328698.34713386715</v>
      </c>
      <c r="C42" s="10">
        <v>300551.55636458192</v>
      </c>
      <c r="D42" s="10">
        <v>156818.83684717264</v>
      </c>
      <c r="E42" s="10">
        <v>143732.71951740925</v>
      </c>
      <c r="F42" s="10">
        <v>103559.15401979639</v>
      </c>
      <c r="G42" s="10">
        <v>40173.56549761285</v>
      </c>
      <c r="H42" s="30">
        <v>28146.790769285253</v>
      </c>
      <c r="I42" s="10"/>
      <c r="J42" s="31">
        <v>11.386226861755233</v>
      </c>
      <c r="K42" s="10">
        <v>11.522899570132994</v>
      </c>
      <c r="L42" s="10">
        <v>15.661408765141394</v>
      </c>
      <c r="M42" s="10">
        <v>7.3327429129467214</v>
      </c>
      <c r="N42" s="10">
        <v>6.2014457977045412</v>
      </c>
      <c r="O42" s="10">
        <v>10.363275426013118</v>
      </c>
      <c r="P42" s="30">
        <v>9.9474514353949282</v>
      </c>
    </row>
    <row r="43" spans="1:16" ht="14.25" customHeight="1">
      <c r="A43" s="39">
        <v>1991</v>
      </c>
      <c r="B43" s="31">
        <v>360444.02666148916</v>
      </c>
      <c r="C43" s="10">
        <v>329742.93390500534</v>
      </c>
      <c r="D43" s="10">
        <v>176626.30488255518</v>
      </c>
      <c r="E43" s="10">
        <v>153116.62902245013</v>
      </c>
      <c r="F43" s="10">
        <v>109416.36043565237</v>
      </c>
      <c r="G43" s="10">
        <v>43700.268586797742</v>
      </c>
      <c r="H43" s="30">
        <v>30701.092756483788</v>
      </c>
      <c r="I43" s="10"/>
      <c r="J43" s="31">
        <v>9.6579979195006835</v>
      </c>
      <c r="K43" s="10">
        <v>9.7126023546565854</v>
      </c>
      <c r="L43" s="10">
        <v>12.630796423191072</v>
      </c>
      <c r="M43" s="10">
        <v>6.5287218780441192</v>
      </c>
      <c r="N43" s="10">
        <v>5.6559040784905479</v>
      </c>
      <c r="O43" s="10">
        <v>8.7786658851439334</v>
      </c>
      <c r="P43" s="30">
        <v>9.0749315193186408</v>
      </c>
    </row>
    <row r="44" spans="1:16" ht="14.25" customHeight="1">
      <c r="A44" s="39">
        <v>1992</v>
      </c>
      <c r="B44" s="31">
        <v>388205.45191817905</v>
      </c>
      <c r="C44" s="10">
        <v>352570.87955674971</v>
      </c>
      <c r="D44" s="10">
        <v>192611.17015474394</v>
      </c>
      <c r="E44" s="10">
        <v>159959.70940200577</v>
      </c>
      <c r="F44" s="10">
        <v>113083.16407247446</v>
      </c>
      <c r="G44" s="10">
        <v>46876.545329531298</v>
      </c>
      <c r="H44" s="30">
        <v>35634.572361429302</v>
      </c>
      <c r="I44" s="10"/>
      <c r="J44" s="31">
        <v>7.7020073029985481</v>
      </c>
      <c r="K44" s="10">
        <v>6.9229521862387511</v>
      </c>
      <c r="L44" s="10">
        <v>9.0501045599168393</v>
      </c>
      <c r="M44" s="10">
        <v>4.46919477214478</v>
      </c>
      <c r="N44" s="10">
        <v>3.3512389026854272</v>
      </c>
      <c r="O44" s="10">
        <v>7.2683231601307297</v>
      </c>
      <c r="P44" s="30">
        <v>16.069394155045536</v>
      </c>
    </row>
    <row r="45" spans="1:16" ht="14.25" customHeight="1">
      <c r="A45" s="39">
        <v>1993</v>
      </c>
      <c r="B45" s="31">
        <v>401630.08474022639</v>
      </c>
      <c r="C45" s="10">
        <v>370152.92194596404</v>
      </c>
      <c r="D45" s="10">
        <v>200866.03828655498</v>
      </c>
      <c r="E45" s="10">
        <v>169286.88365940907</v>
      </c>
      <c r="F45" s="10">
        <v>118638.82229086504</v>
      </c>
      <c r="G45" s="10">
        <v>50648.061368544033</v>
      </c>
      <c r="H45" s="30">
        <v>31477.16279426232</v>
      </c>
      <c r="I45" s="10"/>
      <c r="J45" s="31">
        <v>3.4581257825500034</v>
      </c>
      <c r="K45" s="10">
        <v>4.9868107120243144</v>
      </c>
      <c r="L45" s="10">
        <v>4.2857681229905076</v>
      </c>
      <c r="M45" s="10">
        <v>5.8309522393308111</v>
      </c>
      <c r="N45" s="10">
        <v>4.9128959770085467</v>
      </c>
      <c r="O45" s="10">
        <v>8.0456356425155704</v>
      </c>
      <c r="P45" s="30">
        <v>-11.666786751359881</v>
      </c>
    </row>
    <row r="46" spans="1:16" ht="14.25" customHeight="1">
      <c r="A46" s="39">
        <v>1994</v>
      </c>
      <c r="B46" s="31">
        <v>427163.18928241031</v>
      </c>
      <c r="C46" s="10">
        <v>391942.31796712882</v>
      </c>
      <c r="D46" s="10">
        <v>207349.32811918305</v>
      </c>
      <c r="E46" s="10">
        <v>184592.98984794575</v>
      </c>
      <c r="F46" s="10">
        <v>130752.66547041373</v>
      </c>
      <c r="G46" s="10">
        <v>53840.324377532015</v>
      </c>
      <c r="H46" s="30">
        <v>35220.871315281474</v>
      </c>
      <c r="I46" s="10"/>
      <c r="J46" s="31">
        <v>6.3573685120472678</v>
      </c>
      <c r="K46" s="10">
        <v>5.8865930077260487</v>
      </c>
      <c r="L46" s="10">
        <v>3.2276684938541189</v>
      </c>
      <c r="M46" s="10">
        <v>9.0415192587107285</v>
      </c>
      <c r="N46" s="10">
        <v>10.210690687614354</v>
      </c>
      <c r="O46" s="10">
        <v>6.3028335591351903</v>
      </c>
      <c r="P46" s="30">
        <v>11.89341156789887</v>
      </c>
    </row>
    <row r="47" spans="1:16" ht="14.25" customHeight="1" thickBot="1">
      <c r="A47" s="39">
        <v>1995</v>
      </c>
      <c r="B47" s="715">
        <v>460588</v>
      </c>
      <c r="C47" s="716">
        <v>423398</v>
      </c>
      <c r="D47" s="716">
        <v>219818</v>
      </c>
      <c r="E47" s="716">
        <v>203580</v>
      </c>
      <c r="F47" s="716">
        <v>146013</v>
      </c>
      <c r="G47" s="716">
        <v>57567</v>
      </c>
      <c r="H47" s="717">
        <v>37190</v>
      </c>
      <c r="I47" s="716"/>
      <c r="J47" s="715">
        <v>7.8248340578550124</v>
      </c>
      <c r="K47" s="716">
        <v>8.0255896316634221</v>
      </c>
      <c r="L47" s="716">
        <v>6.0133649787618593</v>
      </c>
      <c r="M47" s="716">
        <v>10.285878227387935</v>
      </c>
      <c r="N47" s="716">
        <v>11.671146033378044</v>
      </c>
      <c r="O47" s="716">
        <v>6.9217183691841822</v>
      </c>
      <c r="P47" s="717">
        <v>5.5908005997119314</v>
      </c>
    </row>
    <row r="48" spans="1:16" ht="14.25" customHeight="1">
      <c r="A48" s="39">
        <v>1996</v>
      </c>
      <c r="B48" s="31">
        <v>489203</v>
      </c>
      <c r="C48" s="10">
        <v>449025</v>
      </c>
      <c r="D48" s="10">
        <v>232076</v>
      </c>
      <c r="E48" s="10">
        <v>216949</v>
      </c>
      <c r="F48" s="10">
        <v>155502</v>
      </c>
      <c r="G48" s="10">
        <v>61447</v>
      </c>
      <c r="H48" s="30">
        <v>40178</v>
      </c>
      <c r="I48" s="10"/>
      <c r="J48" s="31">
        <v>6.2127107089199107</v>
      </c>
      <c r="K48" s="10">
        <v>6.0526974619625085</v>
      </c>
      <c r="L48" s="10">
        <v>5.5764314114403746</v>
      </c>
      <c r="M48" s="10">
        <v>6.5669515669515732</v>
      </c>
      <c r="N48" s="10">
        <v>6.4987364138809456</v>
      </c>
      <c r="O48" s="10">
        <v>6.7399725537200084</v>
      </c>
      <c r="P48" s="30">
        <v>8.0344178542618891</v>
      </c>
    </row>
    <row r="49" spans="1:16" ht="14.25" customHeight="1">
      <c r="A49" s="39">
        <v>1997</v>
      </c>
      <c r="B49" s="31">
        <v>519268</v>
      </c>
      <c r="C49" s="10">
        <v>474694</v>
      </c>
      <c r="D49" s="10">
        <v>251716</v>
      </c>
      <c r="E49" s="10">
        <v>222978</v>
      </c>
      <c r="F49" s="10">
        <v>157635</v>
      </c>
      <c r="G49" s="10">
        <v>65343</v>
      </c>
      <c r="H49" s="30">
        <v>44574</v>
      </c>
      <c r="I49" s="10"/>
      <c r="J49" s="31">
        <v>6.1457104719308653</v>
      </c>
      <c r="K49" s="10">
        <v>5.7166082066700152</v>
      </c>
      <c r="L49" s="10">
        <v>8.4627449628569948</v>
      </c>
      <c r="M49" s="10">
        <v>2.7789941414802621</v>
      </c>
      <c r="N49" s="10">
        <v>1.3716865377937371</v>
      </c>
      <c r="O49" s="10">
        <v>6.3404234543590343</v>
      </c>
      <c r="P49" s="30">
        <v>10.94131116531436</v>
      </c>
    </row>
    <row r="50" spans="1:16" ht="14.25" customHeight="1">
      <c r="A50" s="39">
        <v>1998</v>
      </c>
      <c r="B50" s="31">
        <v>555993</v>
      </c>
      <c r="C50" s="10">
        <v>505441</v>
      </c>
      <c r="D50" s="10">
        <v>270202</v>
      </c>
      <c r="E50" s="10">
        <v>235239</v>
      </c>
      <c r="F50" s="10">
        <v>166201</v>
      </c>
      <c r="G50" s="10">
        <v>69038</v>
      </c>
      <c r="H50" s="30">
        <v>50552</v>
      </c>
      <c r="I50" s="10"/>
      <c r="J50" s="31">
        <v>7.0724558416848327</v>
      </c>
      <c r="K50" s="10">
        <v>6.4772253283167602</v>
      </c>
      <c r="L50" s="10">
        <v>7.3439908468273751</v>
      </c>
      <c r="M50" s="10">
        <v>5.4987487554825965</v>
      </c>
      <c r="N50" s="10">
        <v>5.4340723824023884</v>
      </c>
      <c r="O50" s="10">
        <v>5.6547755689209334</v>
      </c>
      <c r="P50" s="30">
        <v>13.411405752232252</v>
      </c>
    </row>
    <row r="51" spans="1:16" ht="14.25" customHeight="1" thickBot="1">
      <c r="A51" s="39">
        <v>1999</v>
      </c>
      <c r="B51" s="715">
        <v>595723</v>
      </c>
      <c r="C51" s="716">
        <v>539748</v>
      </c>
      <c r="D51" s="716">
        <v>290390</v>
      </c>
      <c r="E51" s="716">
        <v>249358</v>
      </c>
      <c r="F51" s="716">
        <v>175103</v>
      </c>
      <c r="G51" s="716">
        <v>74255</v>
      </c>
      <c r="H51" s="717">
        <v>55975</v>
      </c>
      <c r="I51" s="716"/>
      <c r="J51" s="715">
        <v>7.1457734180106591</v>
      </c>
      <c r="K51" s="716">
        <v>6.7875380113603834</v>
      </c>
      <c r="L51" s="716">
        <v>7.4714472875848426</v>
      </c>
      <c r="M51" s="716">
        <v>6.0019809640408317</v>
      </c>
      <c r="N51" s="716">
        <v>5.3561651253602571</v>
      </c>
      <c r="O51" s="716">
        <v>7.5567078999970949</v>
      </c>
      <c r="P51" s="717">
        <v>10.72756765310967</v>
      </c>
    </row>
    <row r="52" spans="1:16" ht="14.25" customHeight="1">
      <c r="A52" s="39">
        <v>2000</v>
      </c>
      <c r="B52" s="31">
        <v>647851</v>
      </c>
      <c r="C52" s="10">
        <v>586775</v>
      </c>
      <c r="D52" s="10">
        <v>316224</v>
      </c>
      <c r="E52" s="10">
        <v>270551</v>
      </c>
      <c r="F52" s="10">
        <v>188630</v>
      </c>
      <c r="G52" s="10">
        <v>81921</v>
      </c>
      <c r="H52" s="30">
        <v>61076</v>
      </c>
      <c r="I52" s="10"/>
      <c r="J52" s="31">
        <v>8.750375594026071</v>
      </c>
      <c r="K52" s="10">
        <v>8.7127696628797047</v>
      </c>
      <c r="L52" s="10">
        <v>8.8963118564688859</v>
      </c>
      <c r="M52" s="10">
        <v>8.4990254974775183</v>
      </c>
      <c r="N52" s="10">
        <v>7.7251674728588293</v>
      </c>
      <c r="O52" s="10">
        <v>10.323883913541177</v>
      </c>
      <c r="P52" s="30">
        <v>9.1129968736042954</v>
      </c>
    </row>
    <row r="53" spans="1:16" ht="14.25" customHeight="1">
      <c r="A53" s="39">
        <v>2001</v>
      </c>
      <c r="B53" s="31">
        <v>700993</v>
      </c>
      <c r="C53" s="10">
        <v>636299</v>
      </c>
      <c r="D53" s="10">
        <v>336894</v>
      </c>
      <c r="E53" s="10">
        <v>299405</v>
      </c>
      <c r="F53" s="10">
        <v>210895</v>
      </c>
      <c r="G53" s="10">
        <v>88510</v>
      </c>
      <c r="H53" s="30">
        <v>64694</v>
      </c>
      <c r="I53" s="10"/>
      <c r="J53" s="31">
        <v>8.2028120663547597</v>
      </c>
      <c r="K53" s="10">
        <v>8.4400323803843094</v>
      </c>
      <c r="L53" s="10">
        <v>6.53650576806315</v>
      </c>
      <c r="M53" s="10">
        <v>10.664902365912532</v>
      </c>
      <c r="N53" s="10">
        <v>11.803530721518317</v>
      </c>
      <c r="O53" s="10">
        <v>8.0431147080724195</v>
      </c>
      <c r="P53" s="30">
        <v>5.9237671098303801</v>
      </c>
    </row>
    <row r="54" spans="1:16" ht="14.25" customHeight="1">
      <c r="A54" s="39">
        <v>2002</v>
      </c>
      <c r="B54" s="31">
        <v>749552</v>
      </c>
      <c r="C54" s="10">
        <v>680694</v>
      </c>
      <c r="D54" s="10">
        <v>358651</v>
      </c>
      <c r="E54" s="10">
        <v>322043</v>
      </c>
      <c r="F54" s="10">
        <v>226303</v>
      </c>
      <c r="G54" s="10">
        <v>95740</v>
      </c>
      <c r="H54" s="30">
        <v>68858</v>
      </c>
      <c r="I54" s="10"/>
      <c r="J54" s="31">
        <v>6.9271733098618782</v>
      </c>
      <c r="K54" s="10">
        <v>6.9770658133990526</v>
      </c>
      <c r="L54" s="10">
        <v>6.4581144217469078</v>
      </c>
      <c r="M54" s="10">
        <v>7.5609959753511147</v>
      </c>
      <c r="N54" s="10">
        <v>7.3060053581166073</v>
      </c>
      <c r="O54" s="10">
        <v>8.1685685233306984</v>
      </c>
      <c r="P54" s="30">
        <v>6.4364546944075229</v>
      </c>
    </row>
    <row r="55" spans="1:16" ht="14.25" customHeight="1">
      <c r="A55" s="39">
        <v>2003</v>
      </c>
      <c r="B55" s="31">
        <v>802266</v>
      </c>
      <c r="C55" s="10">
        <v>725823</v>
      </c>
      <c r="D55" s="10">
        <v>379836</v>
      </c>
      <c r="E55" s="10">
        <v>345987</v>
      </c>
      <c r="F55" s="10">
        <v>242082</v>
      </c>
      <c r="G55" s="10">
        <v>103905</v>
      </c>
      <c r="H55" s="30">
        <v>76443</v>
      </c>
      <c r="I55" s="10"/>
      <c r="J55" s="31">
        <v>7.032734219907355</v>
      </c>
      <c r="K55" s="10">
        <v>6.6298512988214986</v>
      </c>
      <c r="L55" s="10">
        <v>5.9068565262609063</v>
      </c>
      <c r="M55" s="10">
        <v>7.4350319677807031</v>
      </c>
      <c r="N55" s="10">
        <v>6.9725103069778083</v>
      </c>
      <c r="O55" s="10">
        <v>8.5283058282849424</v>
      </c>
      <c r="P55" s="30">
        <v>11.015423044526408</v>
      </c>
    </row>
    <row r="56" spans="1:16" ht="14.25" customHeight="1">
      <c r="A56" s="39">
        <v>2004</v>
      </c>
      <c r="B56" s="31">
        <v>859437</v>
      </c>
      <c r="C56" s="10">
        <v>772666</v>
      </c>
      <c r="D56" s="10">
        <v>405363</v>
      </c>
      <c r="E56" s="10">
        <v>367303</v>
      </c>
      <c r="F56" s="10">
        <v>253501</v>
      </c>
      <c r="G56" s="10">
        <v>113802</v>
      </c>
      <c r="H56" s="30">
        <v>86771</v>
      </c>
      <c r="I56" s="10"/>
      <c r="J56" s="31">
        <v>7.1261900666362621</v>
      </c>
      <c r="K56" s="10">
        <v>6.4537772983220387</v>
      </c>
      <c r="L56" s="10">
        <v>6.7205320190819151</v>
      </c>
      <c r="M56" s="10">
        <v>6.1609251214641114</v>
      </c>
      <c r="N56" s="10">
        <v>4.7169967201196261</v>
      </c>
      <c r="O56" s="10">
        <v>9.5250469178576491</v>
      </c>
      <c r="P56" s="30">
        <v>13.510720406054189</v>
      </c>
    </row>
    <row r="57" spans="1:16" ht="14.25" customHeight="1">
      <c r="A57" s="39">
        <v>2005</v>
      </c>
      <c r="B57" s="31">
        <v>927357</v>
      </c>
      <c r="C57" s="10">
        <v>829093</v>
      </c>
      <c r="D57" s="10">
        <v>435033</v>
      </c>
      <c r="E57" s="10">
        <v>394060</v>
      </c>
      <c r="F57" s="10">
        <v>269379</v>
      </c>
      <c r="G57" s="10">
        <v>124681</v>
      </c>
      <c r="H57" s="30">
        <v>98264</v>
      </c>
      <c r="I57" s="10"/>
      <c r="J57" s="31">
        <v>7.9028480272550494</v>
      </c>
      <c r="K57" s="10">
        <v>7.3028967238108144</v>
      </c>
      <c r="L57" s="10">
        <v>7.3193656056423473</v>
      </c>
      <c r="M57" s="10">
        <v>7.2847213336128425</v>
      </c>
      <c r="N57" s="10">
        <v>6.2634861400941322</v>
      </c>
      <c r="O57" s="10">
        <v>9.559585947522887</v>
      </c>
      <c r="P57" s="30">
        <v>13.245208652660455</v>
      </c>
    </row>
    <row r="58" spans="1:16" ht="14.25" customHeight="1">
      <c r="A58" s="39">
        <v>2006</v>
      </c>
      <c r="B58" s="31">
        <v>1003823</v>
      </c>
      <c r="C58" s="10">
        <v>895805</v>
      </c>
      <c r="D58" s="10">
        <v>471451</v>
      </c>
      <c r="E58" s="10">
        <v>424354</v>
      </c>
      <c r="F58" s="10">
        <v>288878</v>
      </c>
      <c r="G58" s="10">
        <v>135476</v>
      </c>
      <c r="H58" s="30">
        <v>108018</v>
      </c>
      <c r="I58" s="10"/>
      <c r="J58" s="31">
        <v>8.2455839552621146</v>
      </c>
      <c r="K58" s="10">
        <v>8.0463832163581106</v>
      </c>
      <c r="L58" s="10">
        <v>8.3713189574124325</v>
      </c>
      <c r="M58" s="10">
        <v>7.6876617773943057</v>
      </c>
      <c r="N58" s="10">
        <v>7.2385004027782474</v>
      </c>
      <c r="O58" s="10">
        <v>8.6580954596129356</v>
      </c>
      <c r="P58" s="30">
        <v>9.9263209313685596</v>
      </c>
    </row>
    <row r="59" spans="1:16" ht="14.25" customHeight="1">
      <c r="A59" s="39">
        <v>2007</v>
      </c>
      <c r="B59" s="31">
        <v>1075539</v>
      </c>
      <c r="C59" s="10">
        <v>969077</v>
      </c>
      <c r="D59" s="10">
        <v>508424</v>
      </c>
      <c r="E59" s="10">
        <v>460653</v>
      </c>
      <c r="F59" s="10">
        <v>315124</v>
      </c>
      <c r="G59" s="10">
        <v>145529</v>
      </c>
      <c r="H59" s="30">
        <v>106462</v>
      </c>
      <c r="I59" s="10"/>
      <c r="J59" s="31">
        <v>7.1442873893106551</v>
      </c>
      <c r="K59" s="10">
        <v>8.1794586991588591</v>
      </c>
      <c r="L59" s="10">
        <v>7.8423844683752852</v>
      </c>
      <c r="M59" s="10">
        <v>8.5539431700891289</v>
      </c>
      <c r="N59" s="10">
        <v>9.0854962994759028</v>
      </c>
      <c r="O59" s="10">
        <v>7.4205025244323819</v>
      </c>
      <c r="P59" s="30">
        <v>-1.4405006572978607</v>
      </c>
    </row>
    <row r="60" spans="1:16">
      <c r="A60" s="39">
        <v>2008</v>
      </c>
      <c r="B60" s="31">
        <v>1109541</v>
      </c>
      <c r="C60" s="10">
        <v>1021816</v>
      </c>
      <c r="D60" s="10">
        <v>544126</v>
      </c>
      <c r="E60" s="10">
        <v>477690</v>
      </c>
      <c r="F60" s="10">
        <v>323829</v>
      </c>
      <c r="G60" s="10">
        <v>153861</v>
      </c>
      <c r="H60" s="30">
        <v>87725</v>
      </c>
      <c r="I60" s="10"/>
      <c r="J60" s="31">
        <v>3.1613916371233453</v>
      </c>
      <c r="K60" s="10">
        <v>5.4421888043984179</v>
      </c>
      <c r="L60" s="10">
        <v>7.0220917973974561</v>
      </c>
      <c r="M60" s="10">
        <v>3.6984454676296519</v>
      </c>
      <c r="N60" s="10">
        <v>2.7624046407128677</v>
      </c>
      <c r="O60" s="10">
        <v>5.7253193521566104</v>
      </c>
      <c r="P60" s="30">
        <v>-17.599706937686687</v>
      </c>
    </row>
    <row r="61" spans="1:16">
      <c r="A61" s="39">
        <v>2009</v>
      </c>
      <c r="B61" s="31">
        <v>1069323</v>
      </c>
      <c r="C61" s="10">
        <v>1000563</v>
      </c>
      <c r="D61" s="10">
        <v>530045</v>
      </c>
      <c r="E61" s="10">
        <v>470518</v>
      </c>
      <c r="F61" s="10">
        <v>313804</v>
      </c>
      <c r="G61" s="10">
        <v>156714</v>
      </c>
      <c r="H61" s="30">
        <v>68760</v>
      </c>
      <c r="I61" s="10"/>
      <c r="J61" s="31">
        <v>-3.624742123094149</v>
      </c>
      <c r="K61" s="10">
        <v>-2.0799243699452741</v>
      </c>
      <c r="L61" s="10">
        <v>-2.5878197329295083</v>
      </c>
      <c r="M61" s="10">
        <v>-1.501392116226008</v>
      </c>
      <c r="N61" s="10">
        <v>-3.0957696809118418</v>
      </c>
      <c r="O61" s="10">
        <v>1.8542710628424386</v>
      </c>
      <c r="P61" s="30">
        <v>-21.618694784838986</v>
      </c>
    </row>
    <row r="62" spans="1:16" s="74" customFormat="1">
      <c r="A62" s="39">
        <v>2010</v>
      </c>
      <c r="B62" s="333">
        <v>1072709</v>
      </c>
      <c r="C62" s="53">
        <v>983408</v>
      </c>
      <c r="D62" s="53">
        <v>526813</v>
      </c>
      <c r="E62" s="53">
        <v>456595</v>
      </c>
      <c r="F62" s="53">
        <v>295038</v>
      </c>
      <c r="G62" s="53">
        <v>161557</v>
      </c>
      <c r="H62" s="334">
        <v>89301</v>
      </c>
      <c r="I62" s="53"/>
      <c r="J62" s="333">
        <v>0.31664894517371422</v>
      </c>
      <c r="K62" s="53">
        <v>-1.7145347169543523</v>
      </c>
      <c r="L62" s="53">
        <v>-0.60975954871755889</v>
      </c>
      <c r="M62" s="53">
        <v>-2.9590791425620266</v>
      </c>
      <c r="N62" s="53">
        <v>-5.980165963467643</v>
      </c>
      <c r="O62" s="53">
        <v>3.0903429176716735</v>
      </c>
      <c r="P62" s="334">
        <v>29.873472949389178</v>
      </c>
    </row>
    <row r="63" spans="1:16">
      <c r="A63" s="39">
        <v>2011</v>
      </c>
      <c r="B63" s="31">
        <v>1063763</v>
      </c>
      <c r="C63" s="10">
        <v>977631</v>
      </c>
      <c r="D63" s="10">
        <v>513328</v>
      </c>
      <c r="E63" s="10">
        <v>464303</v>
      </c>
      <c r="F63" s="10">
        <v>299693</v>
      </c>
      <c r="G63" s="10">
        <v>164610</v>
      </c>
      <c r="H63" s="30">
        <v>86132</v>
      </c>
      <c r="I63" s="10"/>
      <c r="J63" s="31">
        <v>-0.83396335818940459</v>
      </c>
      <c r="K63" s="10">
        <v>-0.58744691928477311</v>
      </c>
      <c r="L63" s="10">
        <v>-2.5597318213483766</v>
      </c>
      <c r="M63" s="10">
        <v>1.6881481400365717</v>
      </c>
      <c r="N63" s="10">
        <v>1.5777628644445763</v>
      </c>
      <c r="O63" s="10">
        <v>1.8897355113056014</v>
      </c>
      <c r="P63" s="30">
        <v>-3.5486724672736059</v>
      </c>
    </row>
    <row r="64" spans="1:16">
      <c r="A64" s="39">
        <v>2012</v>
      </c>
      <c r="B64" s="31">
        <v>1031104</v>
      </c>
      <c r="C64" s="10">
        <v>939912</v>
      </c>
      <c r="D64" s="10">
        <v>481400</v>
      </c>
      <c r="E64" s="10">
        <v>458512</v>
      </c>
      <c r="F64" s="10">
        <v>293793</v>
      </c>
      <c r="G64" s="10">
        <v>164719</v>
      </c>
      <c r="H64" s="30">
        <v>91192</v>
      </c>
      <c r="I64" s="10"/>
      <c r="J64" s="31">
        <v>-3.0701387433103022</v>
      </c>
      <c r="K64" s="10">
        <v>-3.8582041690576552</v>
      </c>
      <c r="L64" s="10">
        <v>-6.219804881089674</v>
      </c>
      <c r="M64" s="10">
        <v>-1.2472458717690871</v>
      </c>
      <c r="N64" s="10">
        <v>-1.9686812838471401</v>
      </c>
      <c r="O64" s="10">
        <v>6.6217119251565926E-2</v>
      </c>
      <c r="P64" s="30">
        <v>5.8747039427854864</v>
      </c>
    </row>
    <row r="65" spans="1:16">
      <c r="A65" s="39">
        <v>2013</v>
      </c>
      <c r="B65" s="31">
        <v>1020677</v>
      </c>
      <c r="C65" s="10">
        <v>922834</v>
      </c>
      <c r="D65" s="10">
        <v>467521</v>
      </c>
      <c r="E65" s="10">
        <v>455313</v>
      </c>
      <c r="F65" s="10">
        <v>292739</v>
      </c>
      <c r="G65" s="10">
        <v>162574</v>
      </c>
      <c r="H65" s="30">
        <v>97843</v>
      </c>
      <c r="I65" s="10"/>
      <c r="J65" s="31">
        <v>-1.0112461982496379</v>
      </c>
      <c r="K65" s="10">
        <v>-1.8169786107635644</v>
      </c>
      <c r="L65" s="10">
        <v>-2.8830494391358541</v>
      </c>
      <c r="M65" s="10">
        <v>-0.69769166346791422</v>
      </c>
      <c r="N65" s="10">
        <v>-0.35875599486713261</v>
      </c>
      <c r="O65" s="10">
        <v>-1.3022177162318904</v>
      </c>
      <c r="P65" s="30">
        <v>7.2934029300815828</v>
      </c>
    </row>
    <row r="66" spans="1:16">
      <c r="A66" s="39">
        <v>2014</v>
      </c>
      <c r="B66" s="31">
        <v>1032608</v>
      </c>
      <c r="C66" s="10">
        <v>929360</v>
      </c>
      <c r="D66" s="10">
        <v>473531</v>
      </c>
      <c r="E66" s="10">
        <v>455829</v>
      </c>
      <c r="F66" s="10">
        <v>291343</v>
      </c>
      <c r="G66" s="10">
        <v>164486</v>
      </c>
      <c r="H66" s="30">
        <v>103248</v>
      </c>
      <c r="I66" s="10"/>
      <c r="J66" s="31">
        <v>1.1689300336933162</v>
      </c>
      <c r="K66" s="10">
        <v>0.70716943675677157</v>
      </c>
      <c r="L66" s="10">
        <v>1.2855037527726099</v>
      </c>
      <c r="M66" s="10">
        <v>0.1133286332698713</v>
      </c>
      <c r="N66" s="10">
        <v>-0.47687530530609035</v>
      </c>
      <c r="O66" s="10">
        <v>1.1760798159607289</v>
      </c>
      <c r="P66" s="30">
        <v>5.5241560459102779</v>
      </c>
    </row>
    <row r="67" spans="1:16" s="228" customFormat="1">
      <c r="A67" s="39">
        <v>2015</v>
      </c>
      <c r="B67" s="721">
        <v>1078092</v>
      </c>
      <c r="C67" s="722">
        <v>966001</v>
      </c>
      <c r="D67" s="722">
        <v>492892</v>
      </c>
      <c r="E67" s="722">
        <v>473109</v>
      </c>
      <c r="F67" s="722">
        <v>304409</v>
      </c>
      <c r="G67" s="722">
        <v>168700</v>
      </c>
      <c r="H67" s="723">
        <v>112091</v>
      </c>
      <c r="I67" s="724"/>
      <c r="J67" s="721">
        <v>4.4047692832129837</v>
      </c>
      <c r="K67" s="722">
        <v>3.9426056641129303</v>
      </c>
      <c r="L67" s="722">
        <v>4.0886446716265734</v>
      </c>
      <c r="M67" s="722">
        <v>3.7908952699367449</v>
      </c>
      <c r="N67" s="722">
        <v>4.4847482177364784</v>
      </c>
      <c r="O67" s="722">
        <v>2.5619201634181632</v>
      </c>
      <c r="P67" s="723">
        <v>8.5648148148148131</v>
      </c>
    </row>
    <row r="68" spans="1:16" s="74" customFormat="1">
      <c r="A68" s="39">
        <v>2016</v>
      </c>
      <c r="B68" s="333">
        <v>1114420</v>
      </c>
      <c r="C68" s="53">
        <v>1000123</v>
      </c>
      <c r="D68" s="53">
        <v>503724</v>
      </c>
      <c r="E68" s="53">
        <v>496399</v>
      </c>
      <c r="F68" s="53">
        <v>323751</v>
      </c>
      <c r="G68" s="53">
        <v>172648</v>
      </c>
      <c r="H68" s="334">
        <v>114297</v>
      </c>
      <c r="I68" s="53"/>
      <c r="J68" s="333">
        <v>3.3696567639867503</v>
      </c>
      <c r="K68" s="53">
        <v>3.53229448002641</v>
      </c>
      <c r="L68" s="53">
        <v>2.197641674038131</v>
      </c>
      <c r="M68" s="53">
        <v>4.9227556440482045</v>
      </c>
      <c r="N68" s="53">
        <v>6.3539514271917064</v>
      </c>
      <c r="O68" s="53">
        <v>2.3402489626556111</v>
      </c>
      <c r="P68" s="334">
        <v>1.9680438215378571</v>
      </c>
    </row>
    <row r="69" spans="1:16" s="74" customFormat="1">
      <c r="A69" s="39">
        <v>2017</v>
      </c>
      <c r="B69" s="333">
        <v>1162492</v>
      </c>
      <c r="C69" s="53">
        <v>1042714</v>
      </c>
      <c r="D69" s="53">
        <v>523665</v>
      </c>
      <c r="E69" s="53">
        <v>519049</v>
      </c>
      <c r="F69" s="53">
        <v>340980</v>
      </c>
      <c r="G69" s="53">
        <v>178069</v>
      </c>
      <c r="H69" s="334">
        <v>119778</v>
      </c>
      <c r="I69" s="53"/>
      <c r="J69" s="333">
        <v>4.3136339979541027</v>
      </c>
      <c r="K69" s="53">
        <v>4.2585761951279943</v>
      </c>
      <c r="L69" s="53">
        <v>3.9587154870524444</v>
      </c>
      <c r="M69" s="53">
        <v>4.5628617301807672</v>
      </c>
      <c r="N69" s="53">
        <v>5.3216824040698052</v>
      </c>
      <c r="O69" s="53">
        <v>3.1399147398174287</v>
      </c>
      <c r="P69" s="334">
        <v>4.7954014541063961</v>
      </c>
    </row>
    <row r="70" spans="1:16" s="551" customFormat="1">
      <c r="A70" s="725">
        <v>2018</v>
      </c>
      <c r="B70" s="726">
        <v>1203859</v>
      </c>
      <c r="C70" s="727">
        <v>1077678</v>
      </c>
      <c r="D70" s="727">
        <v>546072</v>
      </c>
      <c r="E70" s="727">
        <v>531606</v>
      </c>
      <c r="F70" s="727">
        <v>348262</v>
      </c>
      <c r="G70" s="727">
        <v>183344</v>
      </c>
      <c r="H70" s="728">
        <v>126181</v>
      </c>
      <c r="J70" s="726">
        <v>3.5584761013409016</v>
      </c>
      <c r="K70" s="727">
        <v>3.3531725861549733</v>
      </c>
      <c r="L70" s="727">
        <v>4.278880582051503</v>
      </c>
      <c r="M70" s="727">
        <v>2.4192320956210267</v>
      </c>
      <c r="N70" s="727">
        <v>2.1356091266349964</v>
      </c>
      <c r="O70" s="727">
        <v>2.9623348252643567</v>
      </c>
      <c r="P70" s="728">
        <v>5.3457229207366952</v>
      </c>
    </row>
    <row r="71" spans="1:16" s="551" customFormat="1">
      <c r="A71" s="725">
        <v>2019</v>
      </c>
      <c r="B71" s="726">
        <v>1245513</v>
      </c>
      <c r="C71" s="727">
        <v>1117934</v>
      </c>
      <c r="D71" s="727">
        <v>580195</v>
      </c>
      <c r="E71" s="727">
        <v>537739</v>
      </c>
      <c r="F71" s="727">
        <v>348056</v>
      </c>
      <c r="G71" s="727">
        <v>189683</v>
      </c>
      <c r="H71" s="728">
        <v>127579</v>
      </c>
      <c r="J71" s="726">
        <v>3.4600397554863216</v>
      </c>
      <c r="K71" s="727">
        <v>3.7354386003982665</v>
      </c>
      <c r="L71" s="727">
        <v>6.2488096807747029</v>
      </c>
      <c r="M71" s="727">
        <v>1.1536739615429559</v>
      </c>
      <c r="N71" s="727">
        <v>-5.9150869173207887E-2</v>
      </c>
      <c r="O71" s="727">
        <v>3.4574352037699541</v>
      </c>
      <c r="P71" s="728">
        <v>1.1079322560448857</v>
      </c>
    </row>
    <row r="72" spans="1:16" s="551" customFormat="1">
      <c r="A72" s="725">
        <v>2020</v>
      </c>
      <c r="B72" s="726">
        <v>1119010</v>
      </c>
      <c r="C72" s="727">
        <v>1017072</v>
      </c>
      <c r="D72" s="727">
        <v>560696</v>
      </c>
      <c r="E72" s="727">
        <v>456376</v>
      </c>
      <c r="F72" s="727">
        <v>261711</v>
      </c>
      <c r="G72" s="727">
        <v>194665</v>
      </c>
      <c r="H72" s="728">
        <v>101938</v>
      </c>
      <c r="J72" s="726">
        <v>-10.156698484881332</v>
      </c>
      <c r="K72" s="727">
        <v>-9.0221784112478947</v>
      </c>
      <c r="L72" s="727">
        <v>-3.3607666388024704</v>
      </c>
      <c r="M72" s="727">
        <v>-15.130574498037152</v>
      </c>
      <c r="N72" s="727">
        <v>-24.807789551106719</v>
      </c>
      <c r="O72" s="727">
        <v>2.6264873499470154</v>
      </c>
      <c r="P72" s="728">
        <v>-20.098135273046502</v>
      </c>
    </row>
    <row r="73" spans="1:16" s="551" customFormat="1">
      <c r="A73" s="725" t="s">
        <v>934</v>
      </c>
      <c r="B73" s="726">
        <v>1222290</v>
      </c>
      <c r="C73" s="727">
        <v>1095901</v>
      </c>
      <c r="D73" s="727">
        <v>599363</v>
      </c>
      <c r="E73" s="727">
        <v>496538</v>
      </c>
      <c r="F73" s="727">
        <v>290007</v>
      </c>
      <c r="G73" s="727">
        <v>206531</v>
      </c>
      <c r="H73" s="728">
        <v>126389</v>
      </c>
      <c r="J73" s="726">
        <v>9.2295868669627588</v>
      </c>
      <c r="K73" s="727">
        <v>7.7505820630201283</v>
      </c>
      <c r="L73" s="727">
        <v>6.8962503745344961</v>
      </c>
      <c r="M73" s="727">
        <v>8.8001998352235766</v>
      </c>
      <c r="N73" s="727">
        <v>10.811926132260385</v>
      </c>
      <c r="O73" s="727">
        <v>6.0956001335627841</v>
      </c>
      <c r="P73" s="728">
        <v>23.986148443171331</v>
      </c>
    </row>
    <row r="74" spans="1:16" s="551" customFormat="1">
      <c r="A74" s="725" t="s">
        <v>933</v>
      </c>
      <c r="B74" s="726">
        <v>1346377</v>
      </c>
      <c r="C74" s="727">
        <v>1214457</v>
      </c>
      <c r="D74" s="727">
        <v>643047</v>
      </c>
      <c r="E74" s="727">
        <v>571410</v>
      </c>
      <c r="F74" s="727">
        <v>345294</v>
      </c>
      <c r="G74" s="727">
        <v>226116</v>
      </c>
      <c r="H74" s="728">
        <v>131920</v>
      </c>
      <c r="J74" s="726">
        <v>10.152009752186464</v>
      </c>
      <c r="K74" s="727">
        <v>10.818130469814324</v>
      </c>
      <c r="L74" s="727">
        <v>7.2884045228017058</v>
      </c>
      <c r="M74" s="727">
        <v>15.078805650322845</v>
      </c>
      <c r="N74" s="727">
        <v>19.064022592558103</v>
      </c>
      <c r="O74" s="727">
        <v>9.4828379274781938</v>
      </c>
      <c r="P74" s="728">
        <v>4.3761719769916718</v>
      </c>
    </row>
  </sheetData>
  <mergeCells count="2">
    <mergeCell ref="J1:P1"/>
    <mergeCell ref="J2:P2"/>
  </mergeCells>
  <hyperlinks>
    <hyperlink ref="A1" location="'INDICE DE CUADROS'!A1" display="Índice"/>
  </hyperlinks>
  <pageMargins left="0.23622047244094491" right="0.23622047244094491" top="0.74803149606299213" bottom="0.74803149606299213" header="0.31496062992125984" footer="0.31496062992125984"/>
  <pageSetup paperSize="9" scale="78" orientation="portrait" r:id="rId1"/>
  <headerFooter alignWithMargins="0">
    <oddHeader>&amp;L&amp;8
BDMACRO
Diciembre 2015&amp;R
&amp;8
&amp;"Arial,Cursiva"Base de Datos Macroeconómicos de la Economía Española&amp;"Arial,Normal"
Ministerio de Hacienda y Administraciones Públicas</oddHeader>
  </headerFooter>
  <rowBreaks count="1" manualBreakCount="1">
    <brk id="58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CF28E4ECB1AE41B2CFD9BBD8A3D194" ma:contentTypeVersion="1" ma:contentTypeDescription="Crear nuevo documento." ma:contentTypeScope="" ma:versionID="bd614ff46a95dc0cdf0ac82e15b72809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b5f0d48ff83a005300e43886532853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1CDF545-60A0-4E32-9233-CAB660297B87}"/>
</file>

<file path=customXml/itemProps2.xml><?xml version="1.0" encoding="utf-8"?>
<ds:datastoreItem xmlns:ds="http://schemas.openxmlformats.org/officeDocument/2006/customXml" ds:itemID="{9FF4E34B-DA13-4144-979D-DE6C3FD27C5F}"/>
</file>

<file path=customXml/itemProps3.xml><?xml version="1.0" encoding="utf-8"?>
<ds:datastoreItem xmlns:ds="http://schemas.openxmlformats.org/officeDocument/2006/customXml" ds:itemID="{B539B905-B4BF-4EA6-9D68-13C43BE208A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38</vt:i4>
      </vt:variant>
      <vt:variant>
        <vt:lpstr>Rangos con nombre</vt:lpstr>
      </vt:variant>
      <vt:variant>
        <vt:i4>33</vt:i4>
      </vt:variant>
    </vt:vector>
  </HeadingPairs>
  <TitlesOfParts>
    <vt:vector size="71" baseType="lpstr">
      <vt:lpstr>PORTADA</vt:lpstr>
      <vt:lpstr>INDICE DE CUADROS</vt:lpstr>
      <vt:lpstr>Gráficos</vt:lpstr>
      <vt:lpstr>SERIES INDIVIDUALES</vt:lpstr>
      <vt:lpstr>CUENTA DE LAS AAPP DETALLADA</vt:lpstr>
      <vt:lpstr>PIB D Pcorr</vt:lpstr>
      <vt:lpstr>PIB D Pctes</vt:lpstr>
      <vt:lpstr>PIB D Deflactor</vt:lpstr>
      <vt:lpstr>PIB Rentas</vt:lpstr>
      <vt:lpstr>PIB O Pcorr</vt:lpstr>
      <vt:lpstr>PIB O Pctes</vt:lpstr>
      <vt:lpstr>PIB O Deflactor</vt:lpstr>
      <vt:lpstr>X M Pcorr</vt:lpstr>
      <vt:lpstr>X M Pctes</vt:lpstr>
      <vt:lpstr>X M Deflactor </vt:lpstr>
      <vt:lpstr>FBC Pcorr</vt:lpstr>
      <vt:lpstr>FBC Pctes</vt:lpstr>
      <vt:lpstr>FBCF por Productos Pcorr</vt:lpstr>
      <vt:lpstr>FBCF por Productos Pctes</vt:lpstr>
      <vt:lpstr>FBCF por Productos Deflactor</vt:lpstr>
      <vt:lpstr>FBCF por Sectores Pcorr</vt:lpstr>
      <vt:lpstr>FBCF por Sectores Pctes</vt:lpstr>
      <vt:lpstr>FBCF por Sectores Deflactor</vt:lpstr>
      <vt:lpstr>STOCK15</vt:lpstr>
      <vt:lpstr>Hogares</vt:lpstr>
      <vt:lpstr>CoNFN</vt:lpstr>
      <vt:lpstr>Resto del Mundo</vt:lpstr>
      <vt:lpstr>POB</vt:lpstr>
      <vt:lpstr>MDO. TRABAJO</vt:lpstr>
      <vt:lpstr>OCUPADOS</vt:lpstr>
      <vt:lpstr>ASALARIADOS</vt:lpstr>
      <vt:lpstr>Remuneración Asalariados</vt:lpstr>
      <vt:lpstr>Parados registrados_PR</vt:lpstr>
      <vt:lpstr>Benficiarios_PD</vt:lpstr>
      <vt:lpstr>Gasto_PD</vt:lpstr>
      <vt:lpstr>CLU</vt:lpstr>
      <vt:lpstr>GUCP</vt:lpstr>
      <vt:lpstr>EPA</vt:lpstr>
      <vt:lpstr>Benficiarios_PD!Área_de_impresión</vt:lpstr>
      <vt:lpstr>CLU!Área_de_impresión</vt:lpstr>
      <vt:lpstr>CoNFN!Área_de_impresión</vt:lpstr>
      <vt:lpstr>EPA!Área_de_impresión</vt:lpstr>
      <vt:lpstr>'FBC Pcorr'!Área_de_impresión</vt:lpstr>
      <vt:lpstr>'FBC Pctes'!Área_de_impresión</vt:lpstr>
      <vt:lpstr>'FBCF por Productos Deflactor'!Área_de_impresión</vt:lpstr>
      <vt:lpstr>'FBCF por Productos Pcorr'!Área_de_impresión</vt:lpstr>
      <vt:lpstr>'FBCF por Productos Pctes'!Área_de_impresión</vt:lpstr>
      <vt:lpstr>Gasto_PD!Área_de_impresión</vt:lpstr>
      <vt:lpstr>Gráficos!Área_de_impresión</vt:lpstr>
      <vt:lpstr>Hogares!Área_de_impresión</vt:lpstr>
      <vt:lpstr>'INDICE DE CUADROS'!Área_de_impresión</vt:lpstr>
      <vt:lpstr>'Parados registrados_PR'!Área_de_impresión</vt:lpstr>
      <vt:lpstr>'PIB D Deflactor'!Área_de_impresión</vt:lpstr>
      <vt:lpstr>'PIB D Pcorr'!Área_de_impresión</vt:lpstr>
      <vt:lpstr>'PIB D Pctes'!Área_de_impresión</vt:lpstr>
      <vt:lpstr>'PIB O Deflactor'!Área_de_impresión</vt:lpstr>
      <vt:lpstr>'PIB O Pcorr'!Área_de_impresión</vt:lpstr>
      <vt:lpstr>'PIB O Pctes'!Área_de_impresión</vt:lpstr>
      <vt:lpstr>'PIB Rentas'!Área_de_impresión</vt:lpstr>
      <vt:lpstr>POB!Área_de_impresión</vt:lpstr>
      <vt:lpstr>PORTADA!Área_de_impresión</vt:lpstr>
      <vt:lpstr>'Remuneración Asalariados'!Área_de_impresión</vt:lpstr>
      <vt:lpstr>'Resto del Mundo'!Área_de_impresión</vt:lpstr>
      <vt:lpstr>'SERIES INDIVIDUALES'!Área_de_impresión</vt:lpstr>
      <vt:lpstr>STOCK15!Área_de_impresión</vt:lpstr>
      <vt:lpstr>'X M Deflactor '!Área_de_impresión</vt:lpstr>
      <vt:lpstr>'X M Pcorr'!Área_de_impresión</vt:lpstr>
      <vt:lpstr>'X M Pctes'!Área_de_impresión</vt:lpstr>
      <vt:lpstr>IA</vt:lpstr>
      <vt:lpstr>PIBpm</vt:lpstr>
      <vt:lpstr>'SERIES INDIVIDUALES'!Títulos_a_imprimir</vt:lpstr>
    </vt:vector>
  </TitlesOfParts>
  <Company>IGAE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Diaz Ballesteros, Antonio</dc:creator>
  <cp:lastModifiedBy>Fernández Serrano, José Luis</cp:lastModifiedBy>
  <cp:lastPrinted>2022-05-06T10:04:56Z</cp:lastPrinted>
  <dcterms:created xsi:type="dcterms:W3CDTF">2012-12-12T12:22:44Z</dcterms:created>
  <dcterms:modified xsi:type="dcterms:W3CDTF">2023-10-11T11:15:47Z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0x010100A0CF28E4ECB1AE41B2CFD9BBD8A3D194</vt:lpwstr>
  </property>
</Properties>
</file>